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5" sheetId="1" r:id="rId1"/>
  </sheets>
  <definedNames>
    <definedName name="_xlnm.Print_Area" localSheetId="0">'T05'!$A$1:$H$34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21" i="1"/>
  <c r="H21" i="1" s="1"/>
  <c r="G19" i="1"/>
  <c r="H19" i="1" s="1"/>
  <c r="G20" i="1"/>
  <c r="H20" i="1" s="1"/>
  <c r="H22" i="1" l="1"/>
  <c r="H23" i="1" s="1"/>
  <c r="H24" i="1"/>
</calcChain>
</file>

<file path=xl/sharedStrings.xml><?xml version="1.0" encoding="utf-8"?>
<sst xmlns="http://schemas.openxmlformats.org/spreadsheetml/2006/main" count="47" uniqueCount="43">
  <si>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</si>
  <si>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</si>
  <si>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</si>
  <si>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</si>
  <si>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</si>
  <si>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</si>
  <si>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</si>
  <si>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</si>
  <si>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</si>
  <si>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</si>
  <si>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</si>
  <si>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</si>
  <si>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</si>
  <si>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</si>
  <si>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</si>
  <si>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</si>
  <si>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</si>
  <si>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</si>
  <si>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</si>
  <si>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</si>
  <si>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</si>
  <si>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</si>
  <si>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</si>
  <si>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</si>
  <si>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</si>
  <si>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</si>
  <si>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</si>
  <si>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</si>
  <si>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</si>
  <si>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</si>
  <si>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</si>
  <si>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</si>
  <si>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</si>
  <si>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</si>
  <si>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</si>
  <si>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2/2025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</si>
  <si>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Địa chỉ: số 271 phố Yên Hòa, P. Yên Hòa, Q. Cầu Giấy, Tp. Hà Nội</t>
  </si>
  <si>
    <t>Bằng chữ: Năm triệu tám trăm linh sáu nghìn một trăm mười lăm đồng</t>
  </si>
  <si>
    <t>Đại diện: Ông Nguyễn Bảo Thạch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</si>
  <si>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</si>
  <si>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</si>
  <si>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</si>
  <si>
    <t>Hôm nay, ngày   tháng   năm  2025, chúng tôi gồm có: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</si>
</sst>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A5" sqref="A5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42</v>
      </c>
      <c r="B4" s="43"/>
      <c r="C4" s="43"/>
      <c r="D4" s="43"/>
      <c r="E4" s="43"/>
      <c r="F4" s="43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4" t="s">
        <v>36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7</v>
      </c>
    </row>
    <row r="10" spans="1:18" ht="19.5" customHeight="1" x14ac:dyDescent="0.25">
      <c r="A10" s="27" t="s">
        <v>8</v>
      </c>
    </row>
    <row r="11" spans="1:18" ht="18" customHeight="1" x14ac:dyDescent="0.25">
      <c r="A11" s="28" t="s">
        <v>9</v>
      </c>
    </row>
    <row r="12" spans="1:18" ht="16.5" customHeight="1" x14ac:dyDescent="0.25">
      <c r="A12" s="40" t="s">
        <v>10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4" t="s">
        <v>11</v>
      </c>
    </row>
    <row r="14" spans="1:18" ht="16.5" customHeight="1" x14ac:dyDescent="0.25">
      <c r="A14" s="39" t="s">
        <v>38</v>
      </c>
      <c r="B14" s="39"/>
      <c r="D14" s="47" t="s">
        <v>7</v>
      </c>
      <c r="E14" s="47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12</v>
      </c>
    </row>
    <row r="16" spans="1:18" ht="30" customHeight="1" x14ac:dyDescent="0.25">
      <c r="A16" s="40" t="s">
        <v>35</v>
      </c>
      <c r="B16" s="40"/>
      <c r="C16" s="40"/>
      <c r="D16" s="40"/>
      <c r="E16" s="40"/>
      <c r="F16" s="40"/>
    </row>
    <row r="17" spans="1:18" ht="42.75" x14ac:dyDescent="0.25">
      <c r="A17" s="8" t="s">
        <v>13</v>
      </c>
      <c r="B17" s="9" t="s">
        <v>14</v>
      </c>
      <c r="C17" s="8" t="s">
        <v>15</v>
      </c>
      <c r="D17" s="8" t="s">
        <v>16</v>
      </c>
      <c r="E17" s="8" t="s">
        <v>17</v>
      </c>
      <c r="F17" s="9" t="s">
        <v>18</v>
      </c>
      <c r="G17" s="10" t="s">
        <v>19</v>
      </c>
      <c r="H17" s="8" t="s">
        <v>20</v>
      </c>
    </row>
    <row r="18" spans="1:18" ht="37.5" customHeight="1" x14ac:dyDescent="0.25">
      <c r="A18" s="11">
        <v>1</v>
      </c>
      <c r="B18" s="30" t="s">
        <v>31</v>
      </c>
      <c r="C18" s="12" t="s">
        <v>21</v>
      </c>
      <c r="D18" s="13">
        <v>20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2110100</v>
      </c>
    </row>
    <row r="19" spans="1:18" s="35" customFormat="1" ht="26.25" customHeight="1" x14ac:dyDescent="0.25">
      <c r="A19" s="11">
        <v>2</v>
      </c>
      <c r="B19" s="31" t="s">
        <v>32</v>
      </c>
      <c r="C19" s="16" t="s">
        <v>21</v>
      </c>
      <c r="D19" s="13">
        <v>28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1478848</v>
      </c>
      <c r="I19" s="2"/>
      <c r="J19" s="2" t="s">
        <v>30</v>
      </c>
      <c r="K19" s="2"/>
      <c r="L19" s="2"/>
      <c r="M19" s="2"/>
      <c r="N19" s="2"/>
      <c r="O19" s="2"/>
      <c r="P19" s="2"/>
      <c r="Q19" s="2"/>
      <c r="R19" s="2"/>
    </row>
    <row r="20" spans="1:18" ht="30" customHeight="1" x14ac:dyDescent="0.25">
      <c r="A20" s="11">
        <v>3</v>
      </c>
      <c r="B20" s="31" t="s">
        <v>33</v>
      </c>
      <c r="C20" s="16" t="s">
        <v>21</v>
      </c>
      <c r="D20" s="18">
        <v>14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976626</v>
      </c>
    </row>
    <row r="21" spans="1:18" ht="27.75" customHeight="1" x14ac:dyDescent="0.25">
      <c r="A21" s="11">
        <v>4</v>
      </c>
      <c r="B21" s="30" t="s">
        <v>34</v>
      </c>
      <c r="C21" s="12" t="s">
        <v>21</v>
      </c>
      <c r="D21" s="13">
        <v>17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810458</v>
      </c>
    </row>
    <row r="22" spans="1:18" x14ac:dyDescent="0.25">
      <c r="A22" s="20"/>
      <c r="B22" s="21" t="s">
        <v>22</v>
      </c>
      <c r="C22" s="22"/>
      <c r="D22" s="36"/>
      <c r="E22" s="37"/>
      <c r="F22" s="36"/>
      <c r="G22" s="17"/>
      <c r="H22" s="32">
        <f>H18+H19+H20+H21</f>
        <v>5376032</v>
      </c>
      <c r="I22" s="33"/>
    </row>
    <row r="23" spans="1:18" x14ac:dyDescent="0.25">
      <c r="A23" s="23"/>
      <c r="B23" s="24" t="s">
        <v>23</v>
      </c>
      <c r="C23" s="24"/>
      <c r="D23" s="24"/>
      <c r="E23" s="24"/>
      <c r="F23" s="24"/>
      <c r="G23" s="25"/>
      <c r="H23" s="32">
        <f>ROUND(H22*0.08,0)</f>
        <v>430083</v>
      </c>
      <c r="I23" s="33"/>
    </row>
    <row r="24" spans="1:18" x14ac:dyDescent="0.25">
      <c r="A24" s="23"/>
      <c r="B24" s="24" t="s">
        <v>24</v>
      </c>
      <c r="C24" s="24"/>
      <c r="D24" s="24"/>
      <c r="E24" s="24"/>
      <c r="F24" s="24"/>
      <c r="G24" s="25"/>
      <c r="H24" s="32">
        <f>H22+H23</f>
        <v>5806115</v>
      </c>
      <c r="I24" s="33"/>
    </row>
    <row r="25" spans="1:18" ht="19.5" customHeight="1" x14ac:dyDescent="0.25">
      <c r="A25" s="26" t="s">
        <v>37</v>
      </c>
      <c r="B25" s="38"/>
      <c r="H25" s="6"/>
    </row>
    <row r="26" spans="1:18" x14ac:dyDescent="0.25">
      <c r="A26" s="29" t="s">
        <v>28</v>
      </c>
      <c r="H26" s="6"/>
    </row>
    <row r="27" spans="1:18" ht="33.75" customHeight="1" x14ac:dyDescent="0.25">
      <c r="A27" s="46" t="s">
        <v>39</v>
      </c>
      <c r="B27" s="46"/>
      <c r="C27" s="46"/>
      <c r="D27" s="46"/>
      <c r="E27" s="46"/>
      <c r="F27" s="46"/>
      <c r="G27" s="46"/>
      <c r="H27" s="46"/>
    </row>
    <row r="28" spans="1:18" ht="15.75" customHeight="1" x14ac:dyDescent="0.25">
      <c r="A28" s="45" t="s">
        <v>40</v>
      </c>
      <c r="B28" s="44"/>
      <c r="C28" s="44"/>
      <c r="D28" s="44"/>
      <c r="E28" s="44"/>
      <c r="F28" s="44"/>
      <c r="G28" s="44"/>
      <c r="H28" s="44"/>
    </row>
    <row r="29" spans="1:18" x14ac:dyDescent="0.25">
      <c r="A29" s="29" t="s">
        <v>29</v>
      </c>
      <c r="H29" s="6"/>
    </row>
    <row r="30" spans="1:18" x14ac:dyDescent="0.25">
      <c r="A30" s="41" t="s">
        <v>41</v>
      </c>
      <c r="B30" s="41"/>
      <c r="C30" s="41"/>
      <c r="D30" s="41"/>
      <c r="E30" s="41"/>
      <c r="F30" s="41"/>
      <c r="H30" s="6"/>
    </row>
    <row r="31" spans="1:18" x14ac:dyDescent="0.25">
      <c r="A31" s="34" t="s">
        <v>25</v>
      </c>
      <c r="B31" s="34"/>
      <c r="C31" s="34"/>
      <c r="D31" s="34"/>
      <c r="E31" s="34"/>
      <c r="F31" s="34"/>
      <c r="H31" s="6"/>
    </row>
    <row r="32" spans="1:18" x14ac:dyDescent="0.25">
      <c r="A32" s="42" t="s">
        <v>26</v>
      </c>
      <c r="B32" s="42"/>
      <c r="C32" s="42"/>
      <c r="F32" s="42" t="s">
        <v>27</v>
      </c>
      <c r="G32" s="42"/>
      <c r="H32" s="42"/>
    </row>
    <row r="33" spans="1:1" x14ac:dyDescent="0.25">
      <c r="A33" s="34"/>
    </row>
    <row r="34" spans="1:1" x14ac:dyDescent="0.25">
      <c r="A34" s="29"/>
    </row>
    <row r="35" spans="1:1" ht="24" customHeight="1" x14ac:dyDescent="0.25">
      <c r="A35" s="34"/>
    </row>
    <row r="36" spans="1:1" x14ac:dyDescent="0.25">
      <c r="A36" s="34"/>
    </row>
    <row r="37" spans="1:1" x14ac:dyDescent="0.25">
      <c r="A37" s="34"/>
    </row>
  </sheetData>
  <mergeCells count="11">
    <mergeCell ref="A32:C32"/>
    <mergeCell ref="F32:H32"/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2025-05-26T08:25:15Z</cp:lastPrinted>
  <dcterms:created xsi:type="dcterms:W3CDTF">2023-10-13T09:13:03Z</dcterms:created>
  <dcterms:modified xsi:type="dcterms:W3CDTF">2025-05-26T08:25:26Z</dcterms:modified>
</cp:coreProperties>
</file>