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931BA909-B687-4953-9F49-0A128DE97C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5" sheetId="1" r:id="rId1"/>
  </sheets>
  <definedNames>
    <definedName name="_xlnm.Print_Area" localSheetId="0">'T05'!$A$1:$H$35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2" i="1" l="1"/>
  <c r="E20" i="1"/>
  <c r="E21" i="1"/>
  <c r="G21" i="1" s="1"/>
  <c r="H21" i="1" s="1"/>
  <c r="G18" i="1" l="1"/>
  <c r="H18" i="1" s="1"/>
  <c r="G22" i="1"/>
  <c r="H22" i="1" s="1"/>
  <c r="G19" i="1"/>
  <c r="H19" i="1" s="1"/>
  <c r="G20" i="1"/>
  <c r="H20" i="1" s="1"/>
  <c r="H23" i="1" l="1"/>
  <c r="H24" i="1" s="1"/>
  <c r="H25" i="1" l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<sst xmlns="http://schemas.openxmlformats.org/spreadsheetml/2006/main" count="49" uniqueCount="45">
  <si>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</si>
  <si>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</si>
  <si>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</si>
  <si>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</si>
  <si>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</si>
  <si>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</si>
  <si>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</si>
  <si>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</si>
  <si>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</si>
  <si>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</si>
  <si>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</si>
  <si>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</si>
  <si>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</si>
  <si>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</si>
  <si>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</si>
  <si>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</si>
  <si>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</si>
  <si>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</si>
  <si>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</si>
  <si>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</si>
  <si>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</si>
  <si>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</si>
  <si>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</si>
  <si>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 xml:space="preserve">                  -    Bên B: Nhận lại hàng hóa Bên A xuất trả 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</si>
  <si>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</si>
  <si>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</si>
  <si>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</si>
  <si>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</si>
  <si>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-          Bên A: Xuất trả toàn bộ hàng hóa nêu trên và cung cấp đầy đủ hóa đơn chứng từ của hàng xuất trả cho Bên B</t>
  </si>
  <si>
    <t>3.      Hình thức thanh toán: Bù trừ công nợ</t>
  </si>
  <si>
    <t>.</t>
  </si>
  <si>
    <t>Ngọc Thơm Gà muối 500g*1PK</t>
  </si>
  <si>
    <t>Ngọc Thơm Chân giò heo muối 300g*1PK</t>
  </si>
  <si>
    <t>Ngọc Thơm Giò tai lưỡi xào 250g*1PK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</si>
  <si>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1/2026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</si>
  <si>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Hôm nay, ngày   tháng   năm  2026, chúng tôi gồm có:</t>
  </si>
  <si>
    <t>Địa chỉ: số 271 phố Yên Hòa, P. Yên Hòa, Tp. Hà Nội</t>
  </si>
  <si>
    <t>Chức vụ: Giám Đốc</t>
  </si>
  <si>
    <t>Ngọc Thơm Chân Gìo Heo Muối 100gr</t>
  </si>
  <si>
    <t>Ngọc Thơm Gà Hun Khói 300gr</t>
  </si>
  <si>
    <t>Địa chỉ :12/14/18 Đường 49, Khu phố 69, Phường Hiệp Bình, TP Hồ Chí Minh, Việt Nam</t>
  </si>
  <si>
    <t>Bằng chữ: Chín trăm hai mươi năm nghìn, không trăm năm mươi mốt đồng</t>
  </si>
  <si>
    <t>Đại diện: Ông Nguyễn Bảo Thạch</t>
  </si>
  <si>
    <t>Chức vụ: Phó Giám đốc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</si>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</sst>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topLeftCell="A7" zoomScaleNormal="100" workbookViewId="0">
      <selection activeCell="E33" sqref="E33"/>
    </sheetView>
  </sheetViews>
  <sheetFormatPr defaultColWidth="9.125" defaultRowHeight="15" x14ac:dyDescent="0.25"/>
  <cols>
    <col min="1" max="1" width="4.625" style="2" customWidth="1"/>
    <col min="2" max="2" width="22.375" style="2" customWidth="1"/>
    <col min="3" max="3" width="6.875" style="2" customWidth="1"/>
    <col min="4" max="4" width="8.875" style="2" customWidth="1"/>
    <col min="5" max="5" width="9.375" style="2" customWidth="1"/>
    <col min="6" max="6" width="9.875" style="2" customWidth="1"/>
    <col min="7" max="7" width="9.375" style="1" customWidth="1"/>
    <col min="8" max="8" width="14.75" style="2" customWidth="1"/>
    <col min="9" max="16384" width="9.125" style="2"/>
  </cols>
  <sheetData>
    <row r="1" spans="1:18" ht="21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ht="21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ht="28.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ht="19.5" customHeight="1" x14ac:dyDescent="0.25">
      <c r="A4" s="43" t="s">
        <v>35</v>
      </c>
      <c r="B4" s="43"/>
      <c r="C4" s="43"/>
      <c r="D4" s="43"/>
      <c r="E4" s="43"/>
      <c r="F4" s="43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5" t="s">
        <v>36</v>
      </c>
    </row>
    <row r="8" spans="1:18" ht="19.5" customHeight="1" x14ac:dyDescent="0.25">
      <c r="A8" s="35" t="s">
        <v>5</v>
      </c>
    </row>
    <row r="9" spans="1:18" ht="16.5" customHeight="1" x14ac:dyDescent="0.25">
      <c r="A9" s="35" t="s">
        <v>6</v>
      </c>
      <c r="D9" s="35" t="s">
        <v>37</v>
      </c>
    </row>
    <row r="10" spans="1:18" ht="19.5" customHeight="1" x14ac:dyDescent="0.25">
      <c r="A10" s="27" t="s">
        <v>7</v>
      </c>
    </row>
    <row r="11" spans="1:18" ht="18" customHeight="1" x14ac:dyDescent="0.25">
      <c r="A11" s="28" t="s">
        <v>8</v>
      </c>
    </row>
    <row r="12" spans="1:18" ht="16.5" customHeight="1" x14ac:dyDescent="0.25">
      <c r="A12" s="40" t="s">
        <v>40</v>
      </c>
      <c r="B12" s="40"/>
      <c r="C12" s="40"/>
      <c r="D12" s="40"/>
      <c r="E12" s="40"/>
      <c r="F12" s="40"/>
      <c r="G12" s="40"/>
      <c r="H12" s="40"/>
    </row>
    <row r="13" spans="1:18" ht="18" customHeight="1" x14ac:dyDescent="0.25">
      <c r="A13" s="35" t="s">
        <v>9</v>
      </c>
    </row>
    <row r="14" spans="1:18" ht="16.5" customHeight="1" x14ac:dyDescent="0.25">
      <c r="A14" s="35" t="s">
        <v>42</v>
      </c>
      <c r="B14" s="35"/>
      <c r="D14" s="44" t="s">
        <v>43</v>
      </c>
      <c r="E14" s="44"/>
      <c r="L14" s="3"/>
      <c r="M14" s="4"/>
      <c r="N14" s="5"/>
      <c r="O14" s="6"/>
      <c r="P14" s="7"/>
      <c r="Q14" s="6"/>
      <c r="R14" s="6"/>
    </row>
    <row r="15" spans="1:18" x14ac:dyDescent="0.25">
      <c r="A15" s="35" t="s">
        <v>10</v>
      </c>
    </row>
    <row r="16" spans="1:18" ht="30" customHeight="1" x14ac:dyDescent="0.25">
      <c r="A16" s="40" t="s">
        <v>34</v>
      </c>
      <c r="B16" s="40"/>
      <c r="C16" s="40"/>
      <c r="D16" s="40"/>
      <c r="E16" s="40"/>
      <c r="F16" s="40"/>
    </row>
    <row r="17" spans="1:18" ht="42.75" x14ac:dyDescent="0.25">
      <c r="A17" s="8" t="s">
        <v>11</v>
      </c>
      <c r="B17" s="9" t="s">
        <v>12</v>
      </c>
      <c r="C17" s="8" t="s">
        <v>13</v>
      </c>
      <c r="D17" s="8" t="s">
        <v>14</v>
      </c>
      <c r="E17" s="8" t="s">
        <v>15</v>
      </c>
      <c r="F17" s="9" t="s">
        <v>16</v>
      </c>
      <c r="G17" s="10" t="s">
        <v>17</v>
      </c>
      <c r="H17" s="8" t="s">
        <v>18</v>
      </c>
    </row>
    <row r="18" spans="1:18" ht="37.5" customHeight="1" x14ac:dyDescent="0.25">
      <c r="A18" s="11">
        <v>1</v>
      </c>
      <c r="B18" s="31" t="s">
        <v>31</v>
      </c>
      <c r="C18" s="12" t="s">
        <v>19</v>
      </c>
      <c r="D18" s="13">
        <v>3</v>
      </c>
      <c r="E18" s="14">
        <f>125940/1.08</f>
        <v>116611.11111111111</v>
      </c>
      <c r="F18" s="15">
        <v>0.05</v>
      </c>
      <c r="G18" s="17">
        <f>ROUND(E18*0.95,0)</f>
        <v>110781</v>
      </c>
      <c r="H18" s="14">
        <f>+D18*G18</f>
        <v>332343</v>
      </c>
    </row>
    <row r="19" spans="1:18" s="36" customFormat="1" ht="26.25" customHeight="1" x14ac:dyDescent="0.25">
      <c r="A19" s="11">
        <v>2</v>
      </c>
      <c r="B19" s="32" t="s">
        <v>38</v>
      </c>
      <c r="C19" s="16" t="s">
        <v>19</v>
      </c>
      <c r="D19" s="13">
        <v>1</v>
      </c>
      <c r="E19" s="17">
        <v>24549</v>
      </c>
      <c r="F19" s="15">
        <v>0.05</v>
      </c>
      <c r="G19" s="17">
        <f>ROUND(E19*0.95,0)</f>
        <v>23322</v>
      </c>
      <c r="H19" s="14">
        <f t="shared" ref="H19:H20" si="0">+D19*G19</f>
        <v>23322</v>
      </c>
      <c r="I19" s="2"/>
      <c r="J19" s="2" t="s">
        <v>30</v>
      </c>
      <c r="K19" s="2"/>
      <c r="L19" s="2"/>
      <c r="M19" s="2"/>
      <c r="N19" s="2"/>
      <c r="O19" s="2"/>
      <c r="P19" s="2"/>
      <c r="Q19" s="2"/>
      <c r="R19" s="2"/>
    </row>
    <row r="20" spans="1:18" ht="30" customHeight="1" x14ac:dyDescent="0.25">
      <c r="A20" s="11">
        <v>3</v>
      </c>
      <c r="B20" s="32" t="s">
        <v>32</v>
      </c>
      <c r="C20" s="16" t="s">
        <v>19</v>
      </c>
      <c r="D20" s="18">
        <v>2</v>
      </c>
      <c r="E20" s="17">
        <f>79305/1.08</f>
        <v>73430.555555555547</v>
      </c>
      <c r="F20" s="19">
        <v>0.05</v>
      </c>
      <c r="G20" s="17">
        <f>ROUND(E20*0.95,0)</f>
        <v>69759</v>
      </c>
      <c r="H20" s="14">
        <f t="shared" si="0"/>
        <v>139518</v>
      </c>
    </row>
    <row r="21" spans="1:18" ht="30" customHeight="1" x14ac:dyDescent="0.25">
      <c r="A21" s="11">
        <v>4</v>
      </c>
      <c r="B21" s="32" t="s">
        <v>39</v>
      </c>
      <c r="C21" s="16" t="s">
        <v>19</v>
      </c>
      <c r="D21" s="18">
        <v>4</v>
      </c>
      <c r="E21" s="17">
        <f>75600/1.08</f>
        <v>70000</v>
      </c>
      <c r="F21" s="19">
        <v>0.05</v>
      </c>
      <c r="G21" s="17">
        <f>ROUND(E21*0.95,0)</f>
        <v>66500</v>
      </c>
      <c r="H21" s="14">
        <f t="shared" ref="H21" si="1">+D21*G21</f>
        <v>266000</v>
      </c>
    </row>
    <row r="22" spans="1:18" ht="27.75" customHeight="1" x14ac:dyDescent="0.25">
      <c r="A22" s="11">
        <v>5</v>
      </c>
      <c r="B22" s="31" t="s">
        <v>33</v>
      </c>
      <c r="C22" s="12" t="s">
        <v>19</v>
      </c>
      <c r="D22" s="13">
        <v>2</v>
      </c>
      <c r="E22" s="14">
        <f>54197/1.08</f>
        <v>50182.407407407401</v>
      </c>
      <c r="F22" s="15">
        <v>0.05</v>
      </c>
      <c r="G22" s="17">
        <f>ROUND(E22*0.95,0)</f>
        <v>47673</v>
      </c>
      <c r="H22" s="14">
        <f>+D22*G22</f>
        <v>95346</v>
      </c>
    </row>
    <row r="23" spans="1:18" x14ac:dyDescent="0.25">
      <c r="A23" s="20"/>
      <c r="B23" s="21" t="s">
        <v>20</v>
      </c>
      <c r="C23" s="22"/>
      <c r="D23" s="37"/>
      <c r="E23" s="38"/>
      <c r="F23" s="37"/>
      <c r="G23" s="17"/>
      <c r="H23" s="33">
        <f>H18+H19+H20+H22+H21</f>
        <v>856529</v>
      </c>
      <c r="I23" s="34"/>
    </row>
    <row r="24" spans="1:18" x14ac:dyDescent="0.25">
      <c r="A24" s="23"/>
      <c r="B24" s="24" t="s">
        <v>21</v>
      </c>
      <c r="C24" s="24"/>
      <c r="D24" s="24"/>
      <c r="E24" s="24"/>
      <c r="F24" s="24"/>
      <c r="G24" s="25"/>
      <c r="H24" s="33">
        <f>ROUND(H23*0.08,0)</f>
        <v>68522</v>
      </c>
      <c r="I24" s="34"/>
    </row>
    <row r="25" spans="1:18" x14ac:dyDescent="0.25">
      <c r="A25" s="23"/>
      <c r="B25" s="24" t="s">
        <v>22</v>
      </c>
      <c r="C25" s="24"/>
      <c r="D25" s="24"/>
      <c r="E25" s="24"/>
      <c r="F25" s="24"/>
      <c r="G25" s="25"/>
      <c r="H25" s="33">
        <f>H23+H24</f>
        <v>925051</v>
      </c>
      <c r="I25" s="34"/>
    </row>
    <row r="26" spans="1:18" ht="19.5" customHeight="1" x14ac:dyDescent="0.25">
      <c r="A26" s="26" t="s">
        <v>41</v>
      </c>
      <c r="B26" s="39"/>
      <c r="H26" s="6"/>
    </row>
    <row r="27" spans="1:18" x14ac:dyDescent="0.25">
      <c r="A27" s="29" t="s">
        <v>27</v>
      </c>
      <c r="H27" s="6"/>
    </row>
    <row r="28" spans="1:18" ht="18" customHeight="1" x14ac:dyDescent="0.25">
      <c r="A28" s="45" t="s">
        <v>28</v>
      </c>
      <c r="B28" s="45"/>
      <c r="C28" s="45"/>
      <c r="D28" s="45"/>
      <c r="E28" s="45"/>
      <c r="F28" s="45"/>
      <c r="G28" s="45"/>
      <c r="H28" s="45"/>
    </row>
    <row r="29" spans="1:18" ht="15.75" customHeight="1" x14ac:dyDescent="0.25">
      <c r="A29" s="46" t="s">
        <v>23</v>
      </c>
      <c r="B29" s="46"/>
      <c r="C29" s="46"/>
      <c r="D29" s="46"/>
      <c r="E29" s="46"/>
      <c r="F29" s="46"/>
      <c r="G29" s="46"/>
      <c r="H29" s="46"/>
    </row>
    <row r="30" spans="1:18" x14ac:dyDescent="0.25">
      <c r="A30" s="29" t="s">
        <v>29</v>
      </c>
      <c r="H30" s="6"/>
    </row>
    <row r="31" spans="1:18" x14ac:dyDescent="0.25">
      <c r="A31" s="41" t="s">
        <v>44</v>
      </c>
      <c r="B31" s="41"/>
      <c r="C31" s="41"/>
      <c r="D31" s="41"/>
      <c r="E31" s="41"/>
      <c r="F31" s="41"/>
      <c r="H31" s="6"/>
    </row>
    <row r="32" spans="1:18" x14ac:dyDescent="0.25">
      <c r="A32" s="35" t="s">
        <v>24</v>
      </c>
      <c r="B32" s="35"/>
      <c r="C32" s="35"/>
      <c r="D32" s="35"/>
      <c r="E32" s="35"/>
      <c r="F32" s="35"/>
      <c r="H32" s="6"/>
    </row>
    <row r="33" spans="1:8" x14ac:dyDescent="0.25">
      <c r="A33" s="30"/>
      <c r="B33" s="28" t="s">
        <v>25</v>
      </c>
      <c r="E33" s="28"/>
      <c r="F33" s="28" t="s">
        <v>26</v>
      </c>
      <c r="H33" s="6"/>
    </row>
    <row r="34" spans="1:8" x14ac:dyDescent="0.25">
      <c r="A34" s="35"/>
    </row>
    <row r="35" spans="1:8" x14ac:dyDescent="0.25">
      <c r="A35" s="29"/>
    </row>
    <row r="36" spans="1:8" ht="24" customHeight="1" x14ac:dyDescent="0.25">
      <c r="A36" s="35"/>
    </row>
    <row r="37" spans="1:8" x14ac:dyDescent="0.25">
      <c r="A37" s="35"/>
    </row>
    <row r="38" spans="1:8" x14ac:dyDescent="0.25">
      <c r="A38" s="35"/>
    </row>
  </sheetData>
  <mergeCells count="10">
    <mergeCell ref="A16:F16"/>
    <mergeCell ref="A31:F31"/>
    <mergeCell ref="A1:H1"/>
    <mergeCell ref="A2:H2"/>
    <mergeCell ref="A3:H3"/>
    <mergeCell ref="A4:F4"/>
    <mergeCell ref="A12:H12"/>
    <mergeCell ref="D14:E14"/>
    <mergeCell ref="A28:H28"/>
    <mergeCell ref="A29:H29"/>
  </mergeCells>
  <pageMargins left="0.7" right="0.7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2026-04-03T10:31:29Z</cp:lastPrinted>
  <dcterms:created xsi:type="dcterms:W3CDTF">2023-10-13T09:13:03Z</dcterms:created>
  <dcterms:modified xsi:type="dcterms:W3CDTF">2026-04-03T10:31:34Z</dcterms:modified>
</cp:coreProperties>
</file>