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1005" yWindow="1005" windowWidth="15000" windowHeight="10005" activeTab="1"/>
  </bookViews>
  <sheets>
    <sheet name="Sheet1" sheetId="1" r:id="rId1"/>
    <sheet name="Sheet2" sheetId="2" r:id="rId2"/>
  </sheets>
  <definedNames>
    <definedName name="_xlnm._FilterDatabase" localSheetId="0" hidden="1">Sheet1!$A$1:$J$37</definedName>
  </definedNames>
  <calcPr calcId="162913"/>
  <pivotCaches>
    <pivotCache cacheId="5" r:id="rId3"/>
  </pivotCaches>
</workbook>
</file>

<file path=xl/calcChain.xml><?xml version="1.0" encoding="utf-8"?>
<calcChain xmlns="http://schemas.openxmlformats.org/spreadsheetml/2006/main">
  <c r="K6" i="2" l="1"/>
  <c r="K4" i="2"/>
  <c r="K5" i="2"/>
  <c r="K3" i="2"/>
  <c r="J4" i="2"/>
  <c r="J5" i="2"/>
  <c r="J6" i="2"/>
  <c r="J3" i="2"/>
  <c r="K7" i="2" l="1"/>
  <c r="K8" i="2" s="1"/>
  <c r="K9" i="2" s="1"/>
</calcChain>
</file>

<file path=xl/sharedStrings.xml><?xml version="1.0" encoding="utf-8"?>
<sst xmlns="http://schemas.openxmlformats.org/spreadsheetml/2006/main" count="307" uniqueCount="43">
  <si>
    <t>A23 xuất trả hàng hư hỏng, hết date</t>
  </si>
  <si>
    <t>Ghi chú</t>
  </si>
  <si>
    <t>-62</t>
  </si>
  <si>
    <t>Số lượng</t>
  </si>
  <si>
    <t>ĐVT</t>
  </si>
  <si>
    <t>0500242205</t>
  </si>
  <si>
    <t>A17TD202</t>
  </si>
  <si>
    <t>A34TK44</t>
  </si>
  <si>
    <t>A23TD276</t>
  </si>
  <si>
    <t>A33PT208</t>
  </si>
  <si>
    <t>Ngọc Thơm Giò tai lưỡi xào 250g*1PK</t>
  </si>
  <si>
    <t>Nhà cung cấp</t>
  </si>
  <si>
    <t>Đơn giá</t>
  </si>
  <si>
    <t>A16YX85</t>
  </si>
  <si>
    <t>Thành tiền</t>
  </si>
  <si>
    <t>Ngọc Thơm Gà muối 500g*1PK</t>
  </si>
  <si>
    <t>goi</t>
  </si>
  <si>
    <t>A12TV18</t>
  </si>
  <si>
    <t>Mã hàng</t>
  </si>
  <si>
    <t>Tên hàng</t>
  </si>
  <si>
    <t>CTY TNHH MTV TM VÀ DV NGỌC THƠM</t>
  </si>
  <si>
    <t>0500242206</t>
  </si>
  <si>
    <t>Kho</t>
  </si>
  <si>
    <t>A08TQV24</t>
  </si>
  <si>
    <t>Ngọc Thơm  Chân giò heo muối 300g*1PK</t>
  </si>
  <si>
    <t>0500242204</t>
  </si>
  <si>
    <t/>
  </si>
  <si>
    <t>2,771,038.472</t>
  </si>
  <si>
    <t>A17 làm pxt 
3 tai heo muối
2 giò tai 
hết date +  long chân không</t>
  </si>
  <si>
    <t>A31LVH85</t>
  </si>
  <si>
    <t>A01VT</t>
  </si>
  <si>
    <t>A18MT20</t>
  </si>
  <si>
    <t>Ngọc Thơm Tai heo muối 200g*1PK</t>
  </si>
  <si>
    <t>A27PT401</t>
  </si>
  <si>
    <t>0500242203</t>
  </si>
  <si>
    <t>A33 xuất trả tai heo hết date đã báo qua mail ncc</t>
  </si>
  <si>
    <t>-4,750,929.818</t>
  </si>
  <si>
    <t>A32PDL64</t>
  </si>
  <si>
    <t>OK (Zalo)</t>
  </si>
  <si>
    <t>OK</t>
  </si>
  <si>
    <t>Row Labels</t>
  </si>
  <si>
    <t>Grand Total</t>
  </si>
  <si>
    <t>Sum of 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</si>
</sst>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FF0000"/>
      <name val="Microsoft Sans Serif"/>
      <family val="2"/>
    </font>
    <font>
      <b/>
      <sz val="8"/>
      <name val="Microsoft Sans Serif"/>
      <family val="2"/>
    </font>
    <font>
      <sz val="8"/>
      <color rgb="FF0000FF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5" fillId="3" borderId="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5" fillId="3" borderId="3" xfId="0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7" fillId="4" borderId="5" xfId="0" applyFont="1" applyFill="1" applyBorder="1"/>
    <xf numFmtId="164" fontId="0" fillId="0" borderId="0" xfId="1" applyNumberFormat="1" applyFont="1"/>
    <xf numFmtId="164" fontId="0" fillId="5" borderId="0" xfId="1" applyNumberFormat="1" applyFont="1" applyFill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798.739461458332" createdVersion="6" refreshedVersion="6" minRefreshableVersion="3" recordCount="35">
  <cacheSource type="worksheet">
    <worksheetSource ref="A1:B36" sheet="Sheet2"/>
  </cacheSource>
  <cacheFields count="2">
    <cacheField name="Tên hàng" numFmtId="0">
      <sharedItems count="4">
        <s v="Ngọc Thơm Gà muối 500g*1PK"/>
        <s v="Ngọc Thơm Tai heo muối 200g*1PK"/>
        <s v="Ngọc Thơm Giò tai lưỡi xào 250g*1PK"/>
        <s v="Ngọc Thơm  Chân giò heo muối 300g*1PK"/>
      </sharedItems>
    </cacheField>
    <cacheField name="Số lượng" numFmtId="0">
      <sharedItems containsSemiMixedTypes="0" containsString="0" containsNumber="1" containsInteger="1" minValue="1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x v="0"/>
    <n v="1"/>
  </r>
  <r>
    <x v="1"/>
    <n v="4"/>
  </r>
  <r>
    <x v="2"/>
    <n v="3"/>
  </r>
  <r>
    <x v="0"/>
    <n v="2"/>
  </r>
  <r>
    <x v="2"/>
    <n v="1"/>
  </r>
  <r>
    <x v="1"/>
    <n v="1"/>
  </r>
  <r>
    <x v="2"/>
    <n v="2"/>
  </r>
  <r>
    <x v="2"/>
    <n v="1"/>
  </r>
  <r>
    <x v="3"/>
    <n v="1"/>
  </r>
  <r>
    <x v="1"/>
    <n v="2"/>
  </r>
  <r>
    <x v="0"/>
    <n v="2"/>
  </r>
  <r>
    <x v="2"/>
    <n v="3"/>
  </r>
  <r>
    <x v="1"/>
    <n v="3"/>
  </r>
  <r>
    <x v="0"/>
    <n v="3"/>
  </r>
  <r>
    <x v="0"/>
    <n v="2"/>
  </r>
  <r>
    <x v="2"/>
    <n v="1"/>
  </r>
  <r>
    <x v="3"/>
    <n v="2"/>
  </r>
  <r>
    <x v="1"/>
    <n v="1"/>
  </r>
  <r>
    <x v="0"/>
    <n v="1"/>
  </r>
  <r>
    <x v="3"/>
    <n v="3"/>
  </r>
  <r>
    <x v="2"/>
    <n v="3"/>
  </r>
  <r>
    <x v="1"/>
    <n v="3"/>
  </r>
  <r>
    <x v="2"/>
    <n v="2"/>
  </r>
  <r>
    <x v="3"/>
    <n v="1"/>
  </r>
  <r>
    <x v="0"/>
    <n v="2"/>
  </r>
  <r>
    <x v="1"/>
    <n v="1"/>
  </r>
  <r>
    <x v="0"/>
    <n v="1"/>
  </r>
  <r>
    <x v="3"/>
    <n v="1"/>
  </r>
  <r>
    <x v="0"/>
    <n v="1"/>
  </r>
  <r>
    <x v="2"/>
    <n v="1"/>
  </r>
  <r>
    <x v="3"/>
    <n v="1"/>
  </r>
  <r>
    <x v="0"/>
    <n v="1"/>
  </r>
  <r>
    <x v="2"/>
    <n v="2"/>
  </r>
  <r>
    <x v="3"/>
    <n v="1"/>
  </r>
  <r>
    <x v="2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D2:E7" firstHeaderRow="1" firstDataRow="1" firstDataCol="1"/>
  <pivotFields count="2">
    <pivotField axis="axisRow" showAll="0">
      <items count="5">
        <item x="3"/>
        <item x="0"/>
        <item x="2"/>
        <item x="1"/>
        <item t="default"/>
      </items>
    </pivotField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Số lượng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7"/>
  <sheetViews>
    <sheetView topLeftCell="A15" zoomScaleNormal="100" workbookViewId="0">
      <selection activeCell="B1" sqref="B1:D36"/>
    </sheetView>
  </sheetViews>
  <sheetFormatPr defaultColWidth="9.140625" defaultRowHeight="15" x14ac:dyDescent="0.25"/>
  <cols>
    <col min="1" max="1" width="14" customWidth="1"/>
    <col min="2" max="2" width="39.140625" customWidth="1"/>
    <col min="3" max="3" width="41.42578125" customWidth="1"/>
    <col min="4" max="4" width="11.28515625" customWidth="1"/>
    <col min="5" max="5" width="14" customWidth="1"/>
    <col min="6" max="6" width="14.28515625" customWidth="1"/>
    <col min="7" max="7" width="13.5703125" customWidth="1"/>
    <col min="8" max="8" width="34" customWidth="1"/>
    <col min="9" max="9" width="14" customWidth="1"/>
    <col min="12" max="12" width="38" bestFit="1" customWidth="1"/>
    <col min="13" max="13" width="15.85546875" bestFit="1" customWidth="1"/>
  </cols>
  <sheetData>
    <row r="1" spans="1:10" ht="15" customHeight="1" x14ac:dyDescent="0.25">
      <c r="A1" s="10" t="s">
        <v>18</v>
      </c>
      <c r="B1" s="10" t="s">
        <v>19</v>
      </c>
      <c r="C1" s="10" t="s">
        <v>11</v>
      </c>
      <c r="D1" s="12" t="s">
        <v>3</v>
      </c>
      <c r="E1" s="5" t="s">
        <v>22</v>
      </c>
      <c r="F1" s="12" t="s">
        <v>12</v>
      </c>
      <c r="G1" s="12" t="s">
        <v>14</v>
      </c>
      <c r="H1" s="5" t="s">
        <v>1</v>
      </c>
      <c r="I1" s="5" t="s">
        <v>4</v>
      </c>
    </row>
    <row r="2" spans="1:10" x14ac:dyDescent="0.25">
      <c r="A2" s="3" t="s">
        <v>5</v>
      </c>
      <c r="B2" s="3" t="s">
        <v>15</v>
      </c>
      <c r="C2" s="3" t="s">
        <v>20</v>
      </c>
      <c r="D2" s="4">
        <v>-1</v>
      </c>
      <c r="E2" s="11" t="s">
        <v>13</v>
      </c>
      <c r="F2" s="7">
        <v>119942.8363</v>
      </c>
      <c r="G2" s="7">
        <v>-119942.8363</v>
      </c>
      <c r="H2" s="1" t="s">
        <v>39</v>
      </c>
      <c r="I2" s="11" t="s">
        <v>16</v>
      </c>
      <c r="J2" t="s">
        <v>39</v>
      </c>
    </row>
    <row r="3" spans="1:10" x14ac:dyDescent="0.25">
      <c r="A3" s="3" t="s">
        <v>25</v>
      </c>
      <c r="B3" s="3" t="s">
        <v>32</v>
      </c>
      <c r="C3" s="3" t="s">
        <v>20</v>
      </c>
      <c r="D3" s="4">
        <v>-4</v>
      </c>
      <c r="E3" s="11" t="s">
        <v>13</v>
      </c>
      <c r="F3" s="7">
        <v>60043.090900000003</v>
      </c>
      <c r="G3" s="7">
        <v>-240172.36360000001</v>
      </c>
      <c r="H3" s="1" t="s">
        <v>26</v>
      </c>
      <c r="I3" s="11" t="s">
        <v>16</v>
      </c>
      <c r="J3" t="s">
        <v>39</v>
      </c>
    </row>
    <row r="4" spans="1:10" x14ac:dyDescent="0.25">
      <c r="A4" s="3" t="s">
        <v>21</v>
      </c>
      <c r="B4" s="3" t="s">
        <v>10</v>
      </c>
      <c r="C4" s="3" t="s">
        <v>20</v>
      </c>
      <c r="D4" s="4">
        <v>-3</v>
      </c>
      <c r="E4" s="11" t="s">
        <v>33</v>
      </c>
      <c r="F4" s="7">
        <v>54197.345500000003</v>
      </c>
      <c r="G4" s="7">
        <v>-162592.03649999999</v>
      </c>
      <c r="H4" s="1" t="s">
        <v>26</v>
      </c>
      <c r="I4" s="11" t="s">
        <v>16</v>
      </c>
      <c r="J4" t="s">
        <v>39</v>
      </c>
    </row>
    <row r="5" spans="1:10" x14ac:dyDescent="0.25">
      <c r="A5" s="3" t="s">
        <v>5</v>
      </c>
      <c r="B5" s="3" t="s">
        <v>15</v>
      </c>
      <c r="C5" s="3" t="s">
        <v>20</v>
      </c>
      <c r="D5" s="4">
        <v>-2</v>
      </c>
      <c r="E5" s="11" t="s">
        <v>13</v>
      </c>
      <c r="F5" s="7">
        <v>119942.8363</v>
      </c>
      <c r="G5" s="7">
        <v>-239885.67259999999</v>
      </c>
      <c r="H5" s="1" t="s">
        <v>26</v>
      </c>
      <c r="I5" s="11" t="s">
        <v>16</v>
      </c>
      <c r="J5" t="s">
        <v>39</v>
      </c>
    </row>
    <row r="6" spans="1:10" x14ac:dyDescent="0.25">
      <c r="A6" s="3" t="s">
        <v>21</v>
      </c>
      <c r="B6" s="3" t="s">
        <v>10</v>
      </c>
      <c r="C6" s="3" t="s">
        <v>20</v>
      </c>
      <c r="D6" s="4">
        <v>-1</v>
      </c>
      <c r="E6" s="11" t="s">
        <v>13</v>
      </c>
      <c r="F6" s="7">
        <v>54197.345500000003</v>
      </c>
      <c r="G6" s="7">
        <v>-54197.345500000003</v>
      </c>
      <c r="H6" s="1" t="s">
        <v>26</v>
      </c>
      <c r="I6" s="11" t="s">
        <v>16</v>
      </c>
      <c r="J6" t="s">
        <v>39</v>
      </c>
    </row>
    <row r="7" spans="1:10" x14ac:dyDescent="0.25">
      <c r="A7" s="3" t="s">
        <v>25</v>
      </c>
      <c r="B7" s="3" t="s">
        <v>32</v>
      </c>
      <c r="C7" s="3" t="s">
        <v>20</v>
      </c>
      <c r="D7" s="4">
        <v>-1</v>
      </c>
      <c r="E7" s="11" t="s">
        <v>17</v>
      </c>
      <c r="F7" s="7">
        <v>60043.090900000003</v>
      </c>
      <c r="G7" s="7">
        <v>-60043.090900000003</v>
      </c>
      <c r="H7" s="1" t="s">
        <v>26</v>
      </c>
      <c r="I7" s="11" t="s">
        <v>16</v>
      </c>
      <c r="J7" t="s">
        <v>39</v>
      </c>
    </row>
    <row r="8" spans="1:10" x14ac:dyDescent="0.25">
      <c r="A8" s="3" t="s">
        <v>21</v>
      </c>
      <c r="B8" s="3" t="s">
        <v>10</v>
      </c>
      <c r="C8" s="3" t="s">
        <v>20</v>
      </c>
      <c r="D8" s="4">
        <v>-2</v>
      </c>
      <c r="E8" s="11" t="s">
        <v>17</v>
      </c>
      <c r="F8" s="7">
        <v>54197.345500000003</v>
      </c>
      <c r="G8" s="7">
        <v>-108394.69100000001</v>
      </c>
      <c r="H8" s="1" t="s">
        <v>26</v>
      </c>
      <c r="I8" s="11" t="s">
        <v>16</v>
      </c>
      <c r="J8" t="s">
        <v>39</v>
      </c>
    </row>
    <row r="9" spans="1:10" x14ac:dyDescent="0.25">
      <c r="A9" s="3" t="s">
        <v>21</v>
      </c>
      <c r="B9" s="3" t="s">
        <v>10</v>
      </c>
      <c r="C9" s="3" t="s">
        <v>20</v>
      </c>
      <c r="D9" s="4">
        <v>-1</v>
      </c>
      <c r="E9" s="11" t="s">
        <v>30</v>
      </c>
      <c r="F9" s="7">
        <v>54197.345500000003</v>
      </c>
      <c r="G9" s="7">
        <v>-54197.345500000003</v>
      </c>
      <c r="H9" s="1" t="s">
        <v>26</v>
      </c>
      <c r="I9" s="11" t="s">
        <v>16</v>
      </c>
      <c r="J9" t="s">
        <v>38</v>
      </c>
    </row>
    <row r="10" spans="1:10" x14ac:dyDescent="0.25">
      <c r="A10" s="3" t="s">
        <v>34</v>
      </c>
      <c r="B10" s="3" t="s">
        <v>24</v>
      </c>
      <c r="C10" s="3" t="s">
        <v>20</v>
      </c>
      <c r="D10" s="4">
        <v>-1</v>
      </c>
      <c r="E10" s="11" t="s">
        <v>37</v>
      </c>
      <c r="F10" s="7">
        <v>79305.381800000003</v>
      </c>
      <c r="G10" s="7">
        <v>-79305.381800000003</v>
      </c>
      <c r="H10" s="1" t="s">
        <v>26</v>
      </c>
      <c r="I10" s="11" t="s">
        <v>16</v>
      </c>
      <c r="J10" t="s">
        <v>39</v>
      </c>
    </row>
    <row r="11" spans="1:10" x14ac:dyDescent="0.25">
      <c r="A11" s="3" t="s">
        <v>25</v>
      </c>
      <c r="B11" s="3" t="s">
        <v>32</v>
      </c>
      <c r="C11" s="3" t="s">
        <v>20</v>
      </c>
      <c r="D11" s="4">
        <v>-2</v>
      </c>
      <c r="E11" s="11" t="s">
        <v>37</v>
      </c>
      <c r="F11" s="7">
        <v>60043.090900000003</v>
      </c>
      <c r="G11" s="7">
        <v>-120086.18180000001</v>
      </c>
      <c r="H11" s="1" t="s">
        <v>26</v>
      </c>
      <c r="I11" s="11" t="s">
        <v>16</v>
      </c>
      <c r="J11" t="s">
        <v>39</v>
      </c>
    </row>
    <row r="12" spans="1:10" x14ac:dyDescent="0.25">
      <c r="A12" s="3" t="s">
        <v>5</v>
      </c>
      <c r="B12" s="3" t="s">
        <v>15</v>
      </c>
      <c r="C12" s="3" t="s">
        <v>20</v>
      </c>
      <c r="D12" s="4">
        <v>-2</v>
      </c>
      <c r="E12" s="11" t="s">
        <v>37</v>
      </c>
      <c r="F12" s="7">
        <v>119942.8363</v>
      </c>
      <c r="G12" s="7">
        <v>-239885.67259999999</v>
      </c>
      <c r="H12" s="1" t="s">
        <v>26</v>
      </c>
      <c r="I12" s="11" t="s">
        <v>16</v>
      </c>
      <c r="J12" t="s">
        <v>39</v>
      </c>
    </row>
    <row r="13" spans="1:10" x14ac:dyDescent="0.25">
      <c r="A13" s="3" t="s">
        <v>21</v>
      </c>
      <c r="B13" s="3" t="s">
        <v>10</v>
      </c>
      <c r="C13" s="3" t="s">
        <v>20</v>
      </c>
      <c r="D13" s="4">
        <v>-3</v>
      </c>
      <c r="E13" s="11" t="s">
        <v>37</v>
      </c>
      <c r="F13" s="7">
        <v>54197.345500000003</v>
      </c>
      <c r="G13" s="7">
        <v>-162592.03649999999</v>
      </c>
      <c r="H13" s="1" t="s">
        <v>26</v>
      </c>
      <c r="I13" s="11" t="s">
        <v>16</v>
      </c>
      <c r="J13" t="s">
        <v>39</v>
      </c>
    </row>
    <row r="14" spans="1:10" x14ac:dyDescent="0.25">
      <c r="A14" s="3" t="s">
        <v>25</v>
      </c>
      <c r="B14" s="3" t="s">
        <v>32</v>
      </c>
      <c r="C14" s="3" t="s">
        <v>20</v>
      </c>
      <c r="D14" s="4">
        <v>-3</v>
      </c>
      <c r="E14" s="11" t="s">
        <v>9</v>
      </c>
      <c r="F14" s="7">
        <v>60043.090900000003</v>
      </c>
      <c r="G14" s="7">
        <v>-180129.2727</v>
      </c>
      <c r="H14" s="1" t="s">
        <v>35</v>
      </c>
      <c r="I14" s="11" t="s">
        <v>16</v>
      </c>
      <c r="J14" t="s">
        <v>38</v>
      </c>
    </row>
    <row r="15" spans="1:10" x14ac:dyDescent="0.25">
      <c r="A15" s="3" t="s">
        <v>5</v>
      </c>
      <c r="B15" s="3" t="s">
        <v>15</v>
      </c>
      <c r="C15" s="3" t="s">
        <v>20</v>
      </c>
      <c r="D15" s="4">
        <v>-3</v>
      </c>
      <c r="E15" s="11" t="s">
        <v>13</v>
      </c>
      <c r="F15" s="7">
        <v>119942.8363</v>
      </c>
      <c r="G15" s="7">
        <v>-359828.50890000002</v>
      </c>
      <c r="H15" s="1" t="s">
        <v>26</v>
      </c>
      <c r="I15" s="11" t="s">
        <v>16</v>
      </c>
      <c r="J15" t="s">
        <v>39</v>
      </c>
    </row>
    <row r="16" spans="1:10" x14ac:dyDescent="0.25">
      <c r="A16" s="3" t="s">
        <v>5</v>
      </c>
      <c r="B16" s="3" t="s">
        <v>15</v>
      </c>
      <c r="C16" s="3" t="s">
        <v>20</v>
      </c>
      <c r="D16" s="4">
        <v>-2</v>
      </c>
      <c r="E16" s="11" t="s">
        <v>13</v>
      </c>
      <c r="F16" s="7">
        <v>119942.8363</v>
      </c>
      <c r="G16" s="7">
        <v>-239885.67259999999</v>
      </c>
      <c r="H16" s="1" t="s">
        <v>39</v>
      </c>
      <c r="I16" s="11" t="s">
        <v>16</v>
      </c>
      <c r="J16" t="s">
        <v>39</v>
      </c>
    </row>
    <row r="17" spans="1:10" x14ac:dyDescent="0.25">
      <c r="A17" s="3" t="s">
        <v>21</v>
      </c>
      <c r="B17" s="3" t="s">
        <v>10</v>
      </c>
      <c r="C17" s="3" t="s">
        <v>20</v>
      </c>
      <c r="D17" s="4">
        <v>-1</v>
      </c>
      <c r="E17" s="11" t="s">
        <v>13</v>
      </c>
      <c r="F17" s="7">
        <v>54197.345500000003</v>
      </c>
      <c r="G17" s="7">
        <v>-54197.345500000003</v>
      </c>
      <c r="H17" s="1" t="s">
        <v>39</v>
      </c>
      <c r="I17" s="11" t="s">
        <v>16</v>
      </c>
      <c r="J17" t="s">
        <v>39</v>
      </c>
    </row>
    <row r="18" spans="1:10" x14ac:dyDescent="0.25">
      <c r="A18" s="3" t="s">
        <v>34</v>
      </c>
      <c r="B18" s="3" t="s">
        <v>24</v>
      </c>
      <c r="C18" s="3" t="s">
        <v>20</v>
      </c>
      <c r="D18" s="4">
        <v>-2</v>
      </c>
      <c r="E18" s="11" t="s">
        <v>31</v>
      </c>
      <c r="F18" s="7">
        <v>79305.381800000003</v>
      </c>
      <c r="G18" s="7">
        <v>-158610.76360000001</v>
      </c>
      <c r="H18" s="1" t="s">
        <v>26</v>
      </c>
      <c r="I18" s="11" t="s">
        <v>16</v>
      </c>
      <c r="J18" t="s">
        <v>38</v>
      </c>
    </row>
    <row r="19" spans="1:10" x14ac:dyDescent="0.25">
      <c r="A19" s="3" t="s">
        <v>25</v>
      </c>
      <c r="B19" s="3" t="s">
        <v>32</v>
      </c>
      <c r="C19" s="3" t="s">
        <v>20</v>
      </c>
      <c r="D19" s="4">
        <v>-1</v>
      </c>
      <c r="E19" s="11" t="s">
        <v>23</v>
      </c>
      <c r="F19" s="7">
        <v>60043.090900000003</v>
      </c>
      <c r="G19" s="7">
        <v>-60043.090900000003</v>
      </c>
      <c r="H19" s="1" t="s">
        <v>26</v>
      </c>
      <c r="I19" s="11" t="s">
        <v>16</v>
      </c>
      <c r="J19" t="s">
        <v>38</v>
      </c>
    </row>
    <row r="20" spans="1:10" x14ac:dyDescent="0.25">
      <c r="A20" s="3" t="s">
        <v>5</v>
      </c>
      <c r="B20" s="3" t="s">
        <v>15</v>
      </c>
      <c r="C20" s="3" t="s">
        <v>20</v>
      </c>
      <c r="D20" s="4">
        <v>-1</v>
      </c>
      <c r="E20" s="11" t="s">
        <v>23</v>
      </c>
      <c r="F20" s="7">
        <v>119942.8363</v>
      </c>
      <c r="G20" s="7">
        <v>-119942.8363</v>
      </c>
      <c r="H20" s="1" t="s">
        <v>26</v>
      </c>
      <c r="I20" s="11" t="s">
        <v>16</v>
      </c>
      <c r="J20" t="s">
        <v>38</v>
      </c>
    </row>
    <row r="21" spans="1:10" x14ac:dyDescent="0.25">
      <c r="A21" s="3" t="s">
        <v>34</v>
      </c>
      <c r="B21" s="3" t="s">
        <v>24</v>
      </c>
      <c r="C21" s="3" t="s">
        <v>20</v>
      </c>
      <c r="D21" s="4">
        <v>-3</v>
      </c>
      <c r="E21" s="11" t="s">
        <v>7</v>
      </c>
      <c r="F21" s="7">
        <v>79305.381800000003</v>
      </c>
      <c r="G21" s="7">
        <v>-237916.14540000001</v>
      </c>
      <c r="H21" s="1" t="s">
        <v>26</v>
      </c>
      <c r="I21" s="11" t="s">
        <v>16</v>
      </c>
      <c r="J21" t="s">
        <v>39</v>
      </c>
    </row>
    <row r="22" spans="1:10" x14ac:dyDescent="0.25">
      <c r="A22" s="3" t="s">
        <v>21</v>
      </c>
      <c r="B22" s="3" t="s">
        <v>10</v>
      </c>
      <c r="C22" s="3" t="s">
        <v>20</v>
      </c>
      <c r="D22" s="4">
        <v>-3</v>
      </c>
      <c r="E22" s="11" t="s">
        <v>7</v>
      </c>
      <c r="F22" s="7">
        <v>54197.345500000003</v>
      </c>
      <c r="G22" s="7">
        <v>-162592.03649999999</v>
      </c>
      <c r="H22" s="1" t="s">
        <v>26</v>
      </c>
      <c r="I22" s="11" t="s">
        <v>16</v>
      </c>
      <c r="J22" t="s">
        <v>39</v>
      </c>
    </row>
    <row r="23" spans="1:10" ht="23.25" customHeight="1" x14ac:dyDescent="0.25">
      <c r="A23" s="3" t="s">
        <v>25</v>
      </c>
      <c r="B23" s="3" t="s">
        <v>32</v>
      </c>
      <c r="C23" s="3" t="s">
        <v>20</v>
      </c>
      <c r="D23" s="4">
        <v>-3</v>
      </c>
      <c r="E23" s="11" t="s">
        <v>6</v>
      </c>
      <c r="F23" s="7">
        <v>60043.090900000003</v>
      </c>
      <c r="G23" s="7">
        <v>-180129.2727</v>
      </c>
      <c r="H23" s="8" t="s">
        <v>28</v>
      </c>
      <c r="I23" s="11" t="s">
        <v>16</v>
      </c>
      <c r="J23" t="s">
        <v>38</v>
      </c>
    </row>
    <row r="24" spans="1:10" ht="16.5" customHeight="1" x14ac:dyDescent="0.25">
      <c r="A24" s="3" t="s">
        <v>21</v>
      </c>
      <c r="B24" s="3" t="s">
        <v>10</v>
      </c>
      <c r="C24" s="3" t="s">
        <v>20</v>
      </c>
      <c r="D24" s="4">
        <v>-2</v>
      </c>
      <c r="E24" s="11" t="s">
        <v>6</v>
      </c>
      <c r="F24" s="7">
        <v>54197.345500000003</v>
      </c>
      <c r="G24" s="7">
        <v>-108394.69100000001</v>
      </c>
      <c r="H24" s="8" t="s">
        <v>28</v>
      </c>
      <c r="I24" s="11" t="s">
        <v>16</v>
      </c>
      <c r="J24" t="s">
        <v>38</v>
      </c>
    </row>
    <row r="25" spans="1:10" x14ac:dyDescent="0.25">
      <c r="A25" s="3" t="s">
        <v>34</v>
      </c>
      <c r="B25" s="3" t="s">
        <v>24</v>
      </c>
      <c r="C25" s="3" t="s">
        <v>20</v>
      </c>
      <c r="D25" s="4">
        <v>-1</v>
      </c>
      <c r="E25" s="11" t="s">
        <v>7</v>
      </c>
      <c r="F25" s="7">
        <v>79305.381800000003</v>
      </c>
      <c r="G25" s="7">
        <v>-79305.381800000003</v>
      </c>
      <c r="H25" s="1" t="s">
        <v>26</v>
      </c>
      <c r="I25" s="11" t="s">
        <v>16</v>
      </c>
      <c r="J25" t="s">
        <v>39</v>
      </c>
    </row>
    <row r="26" spans="1:10" x14ac:dyDescent="0.25">
      <c r="A26" s="3" t="s">
        <v>5</v>
      </c>
      <c r="B26" s="3" t="s">
        <v>15</v>
      </c>
      <c r="C26" s="3" t="s">
        <v>20</v>
      </c>
      <c r="D26" s="4">
        <v>-2</v>
      </c>
      <c r="E26" s="11" t="s">
        <v>7</v>
      </c>
      <c r="F26" s="7">
        <v>119942.8363</v>
      </c>
      <c r="G26" s="7">
        <v>-239885.67259999999</v>
      </c>
      <c r="H26" s="1" t="s">
        <v>26</v>
      </c>
      <c r="I26" s="11" t="s">
        <v>16</v>
      </c>
      <c r="J26" t="s">
        <v>39</v>
      </c>
    </row>
    <row r="27" spans="1:10" x14ac:dyDescent="0.25">
      <c r="A27" s="3" t="s">
        <v>25</v>
      </c>
      <c r="B27" s="3" t="s">
        <v>32</v>
      </c>
      <c r="C27" s="3" t="s">
        <v>20</v>
      </c>
      <c r="D27" s="4">
        <v>-1</v>
      </c>
      <c r="E27" s="11" t="s">
        <v>8</v>
      </c>
      <c r="F27" s="7">
        <v>60043.090900000003</v>
      </c>
      <c r="G27" s="7">
        <v>-60043.090900000003</v>
      </c>
      <c r="H27" s="1" t="s">
        <v>0</v>
      </c>
      <c r="I27" s="11" t="s">
        <v>16</v>
      </c>
      <c r="J27" t="s">
        <v>39</v>
      </c>
    </row>
    <row r="28" spans="1:10" x14ac:dyDescent="0.25">
      <c r="A28" s="3" t="s">
        <v>5</v>
      </c>
      <c r="B28" s="3" t="s">
        <v>15</v>
      </c>
      <c r="C28" s="3" t="s">
        <v>20</v>
      </c>
      <c r="D28" s="4">
        <v>-1</v>
      </c>
      <c r="E28" s="11" t="s">
        <v>8</v>
      </c>
      <c r="F28" s="7">
        <v>119942.8363</v>
      </c>
      <c r="G28" s="7">
        <v>-119942.8363</v>
      </c>
      <c r="H28" s="1" t="s">
        <v>0</v>
      </c>
      <c r="I28" s="11" t="s">
        <v>16</v>
      </c>
      <c r="J28" t="s">
        <v>39</v>
      </c>
    </row>
    <row r="29" spans="1:10" x14ac:dyDescent="0.25">
      <c r="A29" s="3" t="s">
        <v>34</v>
      </c>
      <c r="B29" s="3" t="s">
        <v>24</v>
      </c>
      <c r="C29" s="3" t="s">
        <v>20</v>
      </c>
      <c r="D29" s="4">
        <v>-1</v>
      </c>
      <c r="E29" s="11" t="s">
        <v>29</v>
      </c>
      <c r="F29" s="7">
        <v>79305.381800000003</v>
      </c>
      <c r="G29" s="7">
        <v>-79305.381800000003</v>
      </c>
      <c r="H29" s="1" t="s">
        <v>26</v>
      </c>
      <c r="I29" s="11" t="s">
        <v>16</v>
      </c>
      <c r="J29" t="s">
        <v>39</v>
      </c>
    </row>
    <row r="30" spans="1:10" x14ac:dyDescent="0.25">
      <c r="A30" s="3" t="s">
        <v>5</v>
      </c>
      <c r="B30" s="3" t="s">
        <v>15</v>
      </c>
      <c r="C30" s="3" t="s">
        <v>20</v>
      </c>
      <c r="D30" s="4">
        <v>-1</v>
      </c>
      <c r="E30" s="11" t="s">
        <v>29</v>
      </c>
      <c r="F30" s="7">
        <v>119942.8363</v>
      </c>
      <c r="G30" s="7">
        <v>-119942.8363</v>
      </c>
      <c r="H30" s="1" t="s">
        <v>26</v>
      </c>
      <c r="I30" s="11" t="s">
        <v>16</v>
      </c>
      <c r="J30" t="s">
        <v>39</v>
      </c>
    </row>
    <row r="31" spans="1:10" x14ac:dyDescent="0.25">
      <c r="A31" s="3" t="s">
        <v>21</v>
      </c>
      <c r="B31" s="3" t="s">
        <v>10</v>
      </c>
      <c r="C31" s="3" t="s">
        <v>20</v>
      </c>
      <c r="D31" s="4">
        <v>-1</v>
      </c>
      <c r="E31" s="11" t="s">
        <v>29</v>
      </c>
      <c r="F31" s="7">
        <v>54197.345500000003</v>
      </c>
      <c r="G31" s="7">
        <v>-54197.345500000003</v>
      </c>
      <c r="H31" s="1" t="s">
        <v>26</v>
      </c>
      <c r="I31" s="11" t="s">
        <v>16</v>
      </c>
      <c r="J31" t="s">
        <v>39</v>
      </c>
    </row>
    <row r="32" spans="1:10" x14ac:dyDescent="0.25">
      <c r="A32" s="3" t="s">
        <v>34</v>
      </c>
      <c r="B32" s="3" t="s">
        <v>24</v>
      </c>
      <c r="C32" s="3" t="s">
        <v>20</v>
      </c>
      <c r="D32" s="4">
        <v>-1</v>
      </c>
      <c r="E32" s="11" t="s">
        <v>29</v>
      </c>
      <c r="F32" s="7">
        <v>79305.381800000003</v>
      </c>
      <c r="G32" s="7">
        <v>-79305.381800000003</v>
      </c>
      <c r="H32" s="1" t="s">
        <v>26</v>
      </c>
      <c r="I32" s="11" t="s">
        <v>16</v>
      </c>
      <c r="J32" t="s">
        <v>39</v>
      </c>
    </row>
    <row r="33" spans="1:10" x14ac:dyDescent="0.25">
      <c r="A33" s="3" t="s">
        <v>5</v>
      </c>
      <c r="B33" s="3" t="s">
        <v>15</v>
      </c>
      <c r="C33" s="3" t="s">
        <v>20</v>
      </c>
      <c r="D33" s="4">
        <v>-1</v>
      </c>
      <c r="E33" s="11" t="s">
        <v>29</v>
      </c>
      <c r="F33" s="7">
        <v>119942.8363</v>
      </c>
      <c r="G33" s="7">
        <v>-119942.8363</v>
      </c>
      <c r="H33" s="1" t="s">
        <v>26</v>
      </c>
      <c r="I33" s="11" t="s">
        <v>16</v>
      </c>
      <c r="J33" t="s">
        <v>39</v>
      </c>
    </row>
    <row r="34" spans="1:10" x14ac:dyDescent="0.25">
      <c r="A34" s="3" t="s">
        <v>21</v>
      </c>
      <c r="B34" s="3" t="s">
        <v>10</v>
      </c>
      <c r="C34" s="3" t="s">
        <v>20</v>
      </c>
      <c r="D34" s="4">
        <v>-2</v>
      </c>
      <c r="E34" s="11" t="s">
        <v>29</v>
      </c>
      <c r="F34" s="7">
        <v>54197.345500000003</v>
      </c>
      <c r="G34" s="7">
        <v>-108394.69100000001</v>
      </c>
      <c r="H34" s="1" t="s">
        <v>26</v>
      </c>
      <c r="I34" s="11" t="s">
        <v>16</v>
      </c>
      <c r="J34" t="s">
        <v>39</v>
      </c>
    </row>
    <row r="35" spans="1:10" x14ac:dyDescent="0.25">
      <c r="A35" s="3" t="s">
        <v>34</v>
      </c>
      <c r="B35" s="3" t="s">
        <v>24</v>
      </c>
      <c r="C35" s="3" t="s">
        <v>20</v>
      </c>
      <c r="D35" s="4">
        <v>-1</v>
      </c>
      <c r="E35" s="11" t="s">
        <v>29</v>
      </c>
      <c r="F35" s="7">
        <v>79305.381800000003</v>
      </c>
      <c r="G35" s="7">
        <v>-79305.381800000003</v>
      </c>
      <c r="H35" s="1" t="s">
        <v>26</v>
      </c>
      <c r="I35" s="11" t="s">
        <v>16</v>
      </c>
      <c r="J35" t="s">
        <v>39</v>
      </c>
    </row>
    <row r="36" spans="1:10" x14ac:dyDescent="0.25">
      <c r="A36" s="3" t="s">
        <v>21</v>
      </c>
      <c r="B36" s="3" t="s">
        <v>10</v>
      </c>
      <c r="C36" s="3" t="s">
        <v>20</v>
      </c>
      <c r="D36" s="6">
        <v>-2</v>
      </c>
      <c r="E36" s="11" t="s">
        <v>29</v>
      </c>
      <c r="F36" s="9">
        <v>54197.345500000003</v>
      </c>
      <c r="G36" s="9">
        <v>-108394.69100000001</v>
      </c>
      <c r="H36" s="1" t="s">
        <v>26</v>
      </c>
      <c r="I36" s="11" t="s">
        <v>16</v>
      </c>
      <c r="J36" t="s">
        <v>39</v>
      </c>
    </row>
    <row r="37" spans="1:10" x14ac:dyDescent="0.25">
      <c r="D37" s="2" t="s">
        <v>2</v>
      </c>
      <c r="F37" s="2" t="s">
        <v>27</v>
      </c>
      <c r="G37" s="2" t="s">
        <v>36</v>
      </c>
    </row>
  </sheetData>
  <autoFilter ref="A1:J3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B1" workbookViewId="0">
      <selection activeCell="I2" sqref="I2"/>
    </sheetView>
  </sheetViews>
  <sheetFormatPr defaultRowHeight="15" x14ac:dyDescent="0.25"/>
  <cols>
    <col min="1" max="1" width="30.42578125" bestFit="1" customWidth="1"/>
    <col min="2" max="2" width="7" bestFit="1" customWidth="1"/>
    <col min="4" max="4" width="38" bestFit="1" customWidth="1"/>
    <col min="5" max="5" width="15.85546875" bestFit="1" customWidth="1"/>
    <col min="7" max="7" width="38" bestFit="1" customWidth="1"/>
    <col min="8" max="8" width="15.85546875" bestFit="1" customWidth="1"/>
    <col min="9" max="10" width="13.28515625" style="17" bestFit="1" customWidth="1"/>
    <col min="11" max="11" width="14.85546875" bestFit="1" customWidth="1"/>
  </cols>
  <sheetData>
    <row r="1" spans="1:11" x14ac:dyDescent="0.25">
      <c r="A1" s="10" t="s">
        <v>19</v>
      </c>
      <c r="B1" s="12" t="s">
        <v>3</v>
      </c>
    </row>
    <row r="2" spans="1:11" x14ac:dyDescent="0.25">
      <c r="A2" s="3" t="s">
        <v>15</v>
      </c>
      <c r="B2" s="4">
        <v>1</v>
      </c>
      <c r="D2" s="13" t="s">
        <v>40</v>
      </c>
      <c r="E2" t="s">
        <v>42</v>
      </c>
      <c r="G2" s="16" t="s">
        <v>40</v>
      </c>
      <c r="H2" s="16" t="s">
        <v>42</v>
      </c>
      <c r="J2" s="18"/>
    </row>
    <row r="3" spans="1:11" x14ac:dyDescent="0.25">
      <c r="A3" s="3" t="s">
        <v>32</v>
      </c>
      <c r="B3" s="4">
        <v>4</v>
      </c>
      <c r="D3" s="14" t="s">
        <v>24</v>
      </c>
      <c r="E3" s="15">
        <v>10</v>
      </c>
      <c r="G3" s="14" t="s">
        <v>24</v>
      </c>
      <c r="H3" s="15">
        <v>10</v>
      </c>
      <c r="I3" s="17">
        <v>73430</v>
      </c>
      <c r="J3" s="17">
        <f>+I3*0.95</f>
        <v>69758.5</v>
      </c>
      <c r="K3" s="19">
        <f>+H3*J3</f>
        <v>697585</v>
      </c>
    </row>
    <row r="4" spans="1:11" x14ac:dyDescent="0.25">
      <c r="A4" s="3" t="s">
        <v>10</v>
      </c>
      <c r="B4" s="4">
        <v>3</v>
      </c>
      <c r="D4" s="14" t="s">
        <v>15</v>
      </c>
      <c r="E4" s="15">
        <v>16</v>
      </c>
      <c r="G4" s="14" t="s">
        <v>15</v>
      </c>
      <c r="H4" s="15">
        <v>16</v>
      </c>
      <c r="I4" s="17">
        <v>111058</v>
      </c>
      <c r="J4" s="17">
        <f t="shared" ref="J4:J6" si="0">+I4*0.95</f>
        <v>105505.09999999999</v>
      </c>
      <c r="K4" s="19">
        <f t="shared" ref="K4:K6" si="1">+H4*J4</f>
        <v>1688081.5999999999</v>
      </c>
    </row>
    <row r="5" spans="1:11" x14ac:dyDescent="0.25">
      <c r="A5" s="3" t="s">
        <v>15</v>
      </c>
      <c r="B5" s="4">
        <v>2</v>
      </c>
      <c r="D5" s="14" t="s">
        <v>10</v>
      </c>
      <c r="E5" s="15">
        <v>21</v>
      </c>
      <c r="G5" s="14" t="s">
        <v>10</v>
      </c>
      <c r="H5" s="15">
        <v>21</v>
      </c>
      <c r="I5" s="17">
        <v>50183</v>
      </c>
      <c r="J5" s="17">
        <f t="shared" si="0"/>
        <v>47673.85</v>
      </c>
      <c r="K5" s="19">
        <f t="shared" si="1"/>
        <v>1001150.85</v>
      </c>
    </row>
    <row r="6" spans="1:11" x14ac:dyDescent="0.25">
      <c r="A6" s="3" t="s">
        <v>10</v>
      </c>
      <c r="B6" s="4">
        <v>1</v>
      </c>
      <c r="D6" s="14" t="s">
        <v>32</v>
      </c>
      <c r="E6" s="15">
        <v>15</v>
      </c>
      <c r="G6" s="14" t="s">
        <v>32</v>
      </c>
      <c r="H6" s="15">
        <v>15</v>
      </c>
      <c r="I6" s="17">
        <v>55596</v>
      </c>
      <c r="J6" s="17">
        <f t="shared" si="0"/>
        <v>52816.2</v>
      </c>
      <c r="K6" s="19">
        <f t="shared" si="1"/>
        <v>792243</v>
      </c>
    </row>
    <row r="7" spans="1:11" x14ac:dyDescent="0.25">
      <c r="A7" s="3" t="s">
        <v>32</v>
      </c>
      <c r="B7" s="4">
        <v>1</v>
      </c>
      <c r="D7" s="14" t="s">
        <v>41</v>
      </c>
      <c r="E7" s="15">
        <v>62</v>
      </c>
      <c r="K7" s="19">
        <f>SUM(K3:K6)</f>
        <v>4179060.4499999997</v>
      </c>
    </row>
    <row r="8" spans="1:11" x14ac:dyDescent="0.25">
      <c r="A8" s="3" t="s">
        <v>10</v>
      </c>
      <c r="B8" s="4">
        <v>2</v>
      </c>
      <c r="K8" s="19">
        <f>+K7*0.08</f>
        <v>334324.83600000001</v>
      </c>
    </row>
    <row r="9" spans="1:11" x14ac:dyDescent="0.25">
      <c r="A9" s="3" t="s">
        <v>10</v>
      </c>
      <c r="B9" s="4">
        <v>1</v>
      </c>
      <c r="K9" s="19">
        <f>+K7+K8</f>
        <v>4513385.2859999994</v>
      </c>
    </row>
    <row r="10" spans="1:11" x14ac:dyDescent="0.25">
      <c r="A10" s="3" t="s">
        <v>24</v>
      </c>
      <c r="B10" s="4">
        <v>1</v>
      </c>
    </row>
    <row r="11" spans="1:11" x14ac:dyDescent="0.25">
      <c r="A11" s="3" t="s">
        <v>32</v>
      </c>
      <c r="B11" s="4">
        <v>2</v>
      </c>
    </row>
    <row r="12" spans="1:11" x14ac:dyDescent="0.25">
      <c r="A12" s="3" t="s">
        <v>15</v>
      </c>
      <c r="B12" s="4">
        <v>2</v>
      </c>
    </row>
    <row r="13" spans="1:11" x14ac:dyDescent="0.25">
      <c r="A13" s="3" t="s">
        <v>10</v>
      </c>
      <c r="B13" s="4">
        <v>3</v>
      </c>
    </row>
    <row r="14" spans="1:11" x14ac:dyDescent="0.25">
      <c r="A14" s="3" t="s">
        <v>32</v>
      </c>
      <c r="B14" s="4">
        <v>3</v>
      </c>
    </row>
    <row r="15" spans="1:11" x14ac:dyDescent="0.25">
      <c r="A15" s="3" t="s">
        <v>15</v>
      </c>
      <c r="B15" s="4">
        <v>3</v>
      </c>
    </row>
    <row r="16" spans="1:11" x14ac:dyDescent="0.25">
      <c r="A16" s="3" t="s">
        <v>15</v>
      </c>
      <c r="B16" s="4">
        <v>2</v>
      </c>
    </row>
    <row r="17" spans="1:2" x14ac:dyDescent="0.25">
      <c r="A17" s="3" t="s">
        <v>10</v>
      </c>
      <c r="B17" s="4">
        <v>1</v>
      </c>
    </row>
    <row r="18" spans="1:2" x14ac:dyDescent="0.25">
      <c r="A18" s="3" t="s">
        <v>24</v>
      </c>
      <c r="B18" s="4">
        <v>2</v>
      </c>
    </row>
    <row r="19" spans="1:2" x14ac:dyDescent="0.25">
      <c r="A19" s="3" t="s">
        <v>32</v>
      </c>
      <c r="B19" s="4">
        <v>1</v>
      </c>
    </row>
    <row r="20" spans="1:2" x14ac:dyDescent="0.25">
      <c r="A20" s="3" t="s">
        <v>15</v>
      </c>
      <c r="B20" s="4">
        <v>1</v>
      </c>
    </row>
    <row r="21" spans="1:2" x14ac:dyDescent="0.25">
      <c r="A21" s="3" t="s">
        <v>24</v>
      </c>
      <c r="B21" s="4">
        <v>3</v>
      </c>
    </row>
    <row r="22" spans="1:2" x14ac:dyDescent="0.25">
      <c r="A22" s="3" t="s">
        <v>10</v>
      </c>
      <c r="B22" s="4">
        <v>3</v>
      </c>
    </row>
    <row r="23" spans="1:2" x14ac:dyDescent="0.25">
      <c r="A23" s="3" t="s">
        <v>32</v>
      </c>
      <c r="B23" s="4">
        <v>3</v>
      </c>
    </row>
    <row r="24" spans="1:2" x14ac:dyDescent="0.25">
      <c r="A24" s="3" t="s">
        <v>10</v>
      </c>
      <c r="B24" s="4">
        <v>2</v>
      </c>
    </row>
    <row r="25" spans="1:2" x14ac:dyDescent="0.25">
      <c r="A25" s="3" t="s">
        <v>24</v>
      </c>
      <c r="B25" s="4">
        <v>1</v>
      </c>
    </row>
    <row r="26" spans="1:2" x14ac:dyDescent="0.25">
      <c r="A26" s="3" t="s">
        <v>15</v>
      </c>
      <c r="B26" s="4">
        <v>2</v>
      </c>
    </row>
    <row r="27" spans="1:2" x14ac:dyDescent="0.25">
      <c r="A27" s="3" t="s">
        <v>32</v>
      </c>
      <c r="B27" s="4">
        <v>1</v>
      </c>
    </row>
    <row r="28" spans="1:2" x14ac:dyDescent="0.25">
      <c r="A28" s="3" t="s">
        <v>15</v>
      </c>
      <c r="B28" s="4">
        <v>1</v>
      </c>
    </row>
    <row r="29" spans="1:2" x14ac:dyDescent="0.25">
      <c r="A29" s="3" t="s">
        <v>24</v>
      </c>
      <c r="B29" s="4">
        <v>1</v>
      </c>
    </row>
    <row r="30" spans="1:2" x14ac:dyDescent="0.25">
      <c r="A30" s="3" t="s">
        <v>15</v>
      </c>
      <c r="B30" s="4">
        <v>1</v>
      </c>
    </row>
    <row r="31" spans="1:2" x14ac:dyDescent="0.25">
      <c r="A31" s="3" t="s">
        <v>10</v>
      </c>
      <c r="B31" s="4">
        <v>1</v>
      </c>
    </row>
    <row r="32" spans="1:2" x14ac:dyDescent="0.25">
      <c r="A32" s="3" t="s">
        <v>24</v>
      </c>
      <c r="B32" s="4">
        <v>1</v>
      </c>
    </row>
    <row r="33" spans="1:2" x14ac:dyDescent="0.25">
      <c r="A33" s="3" t="s">
        <v>15</v>
      </c>
      <c r="B33" s="4">
        <v>1</v>
      </c>
    </row>
    <row r="34" spans="1:2" x14ac:dyDescent="0.25">
      <c r="A34" s="3" t="s">
        <v>10</v>
      </c>
      <c r="B34" s="4">
        <v>2</v>
      </c>
    </row>
    <row r="35" spans="1:2" x14ac:dyDescent="0.25">
      <c r="A35" s="3" t="s">
        <v>24</v>
      </c>
      <c r="B35" s="4">
        <v>1</v>
      </c>
    </row>
    <row r="36" spans="1:2" x14ac:dyDescent="0.25">
      <c r="A36" s="3" t="s">
        <v>10</v>
      </c>
      <c r="B36" s="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2025-02-04T03:01:06Z</dcterms:created>
  <dcterms:modified xsi:type="dcterms:W3CDTF">2025-05-21T10:50:45Z</dcterms:modified>
</cp:coreProperties>
</file>