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hidePivotFieldList="1"/>
  <mc:AlternateContent xmlns:mc="http://schemas.openxmlformats.org/markup-compatibility/2006">
    <mc:Choice Requires="x15">
      <x15ac:absPath xmlns:x15ac="http://schemas.microsoft.com/office/spreadsheetml/2010/11/ac" url="\\MAYCHUDELL\PKT - Copy 2\06 VU\CONG NO\OKONO\"/>
    </mc:Choice>
  </mc:AlternateContent>
  <xr:revisionPtr revIDLastSave="0" documentId="13_ncr:1_{2E62FABE-7746-4BE0-AA1E-FBBAD62A9A0C}" xr6:coauthVersionLast="47" xr6:coauthVersionMax="47" xr10:uidLastSave="{00000000-0000-0000-0000-000000000000}"/>
  <bookViews>
    <workbookView xWindow="-120" yWindow="-120" windowWidth="20730" windowHeight="11040" activeTab="2" xr2:uid="{00000000-000D-0000-FFFF-FFFF00000000}"/>
  </bookViews>
  <sheets>
    <sheet name="Sheet2" sheetId="2" r:id="rId1"/>
    <sheet name="Sheet1" sheetId="1" r:id="rId2"/>
    <sheet name="Sheet3" sheetId="3" r:id="rId3"/>
  </sheets>
  <definedNames>
    <definedName name="_xlnm._FilterDatabase" localSheetId="1" hidden="1">Sheet1!$A$1:$I$17</definedName>
  </definedNames>
  <calcPr calcId="191029"/>
  <pivotCaches>
    <pivotCache cacheId="0" r:id="rId4"/>
    <pivotCache cacheId="4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3" l="1"/>
  <c r="G3" i="3"/>
  <c r="G4" i="3"/>
  <c r="G5" i="3"/>
  <c r="G2" i="3"/>
</calcChain>
</file>

<file path=xl/sharedStrings.xml><?xml version="1.0" encoding="utf-8"?>
<sst xmlns="http://schemas.openxmlformats.org/spreadsheetml/2006/main" count="144" uniqueCount="40">
  <si>
    <t>Nguyễn Khánh Linh</t>
  </si>
  <si>
    <t>Ghi chú</t>
  </si>
  <si>
    <t>Nguyễn Hoài Anh</t>
  </si>
  <si>
    <t>Số lượng</t>
  </si>
  <si>
    <t>Nguyễn Thị Minh Nguyệt</t>
  </si>
  <si>
    <t>ĐVT</t>
  </si>
  <si>
    <t>A06YH271</t>
  </si>
  <si>
    <t>A33PT208</t>
  </si>
  <si>
    <t>Bùi Thị Hải Yến</t>
  </si>
  <si>
    <t>Đào Thị Thu Uyên</t>
  </si>
  <si>
    <t>Ngọc Thơm Giò tai lưỡi xào 250g*1PK</t>
  </si>
  <si>
    <t>Trần Thị Thùy Linh</t>
  </si>
  <si>
    <t>Nhà cung cấp</t>
  </si>
  <si>
    <t>Đinh Thị Yến Nhi</t>
  </si>
  <si>
    <t>Ngày</t>
  </si>
  <si>
    <t>A16YX85</t>
  </si>
  <si>
    <t>a30 Hoàng cầu sản  phẩm bị mốc e xin phép lm PXT</t>
  </si>
  <si>
    <t>Ngọc Thơm Gà muối 500g*1PK</t>
  </si>
  <si>
    <t>goi</t>
  </si>
  <si>
    <t>Tên hàng</t>
  </si>
  <si>
    <t>a30 xuất trà 2 gà bị mốc</t>
  </si>
  <si>
    <t>CTY TNHH MTV TM VÀ DV NGỌC THƠM</t>
  </si>
  <si>
    <t>Kho</t>
  </si>
  <si>
    <t>A16 xuất trả hàng long chân không</t>
  </si>
  <si>
    <t>A08TQV24</t>
  </si>
  <si>
    <t>A30HC70</t>
  </si>
  <si>
    <t>Ngọc Thơm  Chân giò heo muối 300g*1PK</t>
  </si>
  <si>
    <t/>
  </si>
  <si>
    <t>-27</t>
  </si>
  <si>
    <t>a30 có 2 gà mốc và đổi màu ạ</t>
  </si>
  <si>
    <t>Ngọc Thơm Tai heo muối 200g*1PK</t>
  </si>
  <si>
    <t>A27PT401</t>
  </si>
  <si>
    <t>Nhân viên</t>
  </si>
  <si>
    <t>Row Labels</t>
  </si>
  <si>
    <t>(blank)</t>
  </si>
  <si>
    <t>Grand Total</t>
  </si>
  <si>
    <t>Column Labels</t>
  </si>
  <si>
    <t>Sum of Số lượng</t>
  </si>
  <si>
    <t>OK</t>
  </si>
  <si>
    <t>có phiếu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</si>
</sst>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5" formatCode="_-* #,##0_-;\-* #,##0_-;_-* &quot;-&quot;??_-;_-@_-"/>
  </numFmts>
  <fonts count="8" x14ac:knownFonts="1">
    <font>
      <sz val="11"/>
      <color theme="1"/>
      <name val="Arial"/>
      <family val="2"/>
      <scheme val="minor"/>
    </font>
    <font>
      <sz val="8"/>
      <color rgb="FFFF0000"/>
      <name val="Microsoft Sans Serif"/>
      <family val="2"/>
    </font>
    <font>
      <sz val="8"/>
      <color rgb="FF000000"/>
      <name val="Microsoft Sans Serif"/>
      <family val="2"/>
    </font>
    <font>
      <sz val="8"/>
      <name val="Microsoft Sans Serif"/>
      <family val="2"/>
    </font>
    <font>
      <sz val="8"/>
      <color rgb="FF0000FF"/>
      <name val="Microsoft Sans Serif"/>
      <family val="2"/>
    </font>
    <font>
      <b/>
      <sz val="8"/>
      <name val="Microsoft Sans Serif"/>
      <family val="2"/>
    </font>
    <font>
      <sz val="11"/>
      <color theme="1"/>
      <name val="Arial"/>
      <family val="2"/>
      <scheme val="minor"/>
    </font>
    <font>
      <b/>
      <sz val="11"/>
      <color theme="1"/>
      <name val="Arial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0F0F0"/>
        <bgColor indexed="64"/>
      </patternFill>
    </fill>
    <fill>
      <patternFill patternType="solid">
        <fgColor rgb="FFFFFFE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8">
    <border>
      <left/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rgb="FFC0C0C0"/>
      </left>
      <right style="thin">
        <color rgb="FFC0C0C0"/>
      </right>
      <top/>
      <bottom/>
      <diagonal/>
    </border>
    <border>
      <left style="thin">
        <color rgb="FFC0C0C0"/>
      </left>
      <right/>
      <top/>
      <bottom/>
      <diagonal/>
    </border>
    <border>
      <left/>
      <right/>
      <top/>
      <bottom style="thin">
        <color theme="4" tint="0.39997558519241921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19">
    <xf numFmtId="0" fontId="0" fillId="0" borderId="0" xfId="0"/>
    <xf numFmtId="0" fontId="2" fillId="2" borderId="2" xfId="0" applyFont="1" applyFill="1" applyBorder="1" applyAlignment="1">
      <alignment horizontal="right" vertical="center"/>
    </xf>
    <xf numFmtId="0" fontId="3" fillId="0" borderId="3" xfId="0" applyFont="1" applyBorder="1" applyAlignment="1">
      <alignment horizontal="right" vertical="top"/>
    </xf>
    <xf numFmtId="0" fontId="1" fillId="0" borderId="3" xfId="0" applyFont="1" applyBorder="1" applyAlignment="1">
      <alignment horizontal="left" vertical="top"/>
    </xf>
    <xf numFmtId="0" fontId="3" fillId="0" borderId="1" xfId="0" applyFont="1" applyBorder="1" applyAlignment="1">
      <alignment horizontal="right" vertical="top"/>
    </xf>
    <xf numFmtId="0" fontId="2" fillId="2" borderId="2" xfId="0" applyFont="1" applyFill="1" applyBorder="1" applyAlignment="1">
      <alignment horizontal="left" vertical="center"/>
    </xf>
    <xf numFmtId="0" fontId="4" fillId="3" borderId="3" xfId="0" applyFont="1" applyFill="1" applyBorder="1" applyAlignment="1">
      <alignment horizontal="left" vertical="top"/>
    </xf>
    <xf numFmtId="0" fontId="3" fillId="0" borderId="3" xfId="0" applyFont="1" applyBorder="1" applyAlignment="1">
      <alignment horizontal="left" vertical="top"/>
    </xf>
    <xf numFmtId="22" fontId="3" fillId="0" borderId="3" xfId="0" applyNumberFormat="1" applyFont="1" applyBorder="1" applyAlignment="1">
      <alignment horizontal="left" vertical="top"/>
    </xf>
    <xf numFmtId="0" fontId="4" fillId="3" borderId="2" xfId="0" applyFont="1" applyFill="1" applyBorder="1" applyAlignment="1">
      <alignment horizontal="left" vertical="center"/>
    </xf>
    <xf numFmtId="0" fontId="5" fillId="0" borderId="4" xfId="0" applyFont="1" applyBorder="1" applyAlignment="1">
      <alignment horizontal="right" vertical="top"/>
    </xf>
    <xf numFmtId="0" fontId="0" fillId="0" borderId="0" xfId="0" pivotButton="1"/>
    <xf numFmtId="0" fontId="0" fillId="0" borderId="0" xfId="0" applyAlignment="1">
      <alignment horizontal="left"/>
    </xf>
    <xf numFmtId="0" fontId="3" fillId="0" borderId="5" xfId="0" applyFont="1" applyBorder="1" applyAlignment="1">
      <alignment horizontal="left" vertical="top"/>
    </xf>
    <xf numFmtId="0" fontId="3" fillId="0" borderId="6" xfId="0" applyFont="1" applyBorder="1" applyAlignment="1">
      <alignment horizontal="left" vertical="top"/>
    </xf>
    <xf numFmtId="0" fontId="3" fillId="4" borderId="3" xfId="0" applyFont="1" applyFill="1" applyBorder="1" applyAlignment="1">
      <alignment horizontal="left" vertical="top"/>
    </xf>
    <xf numFmtId="0" fontId="7" fillId="5" borderId="7" xfId="0" applyFont="1" applyFill="1" applyBorder="1"/>
    <xf numFmtId="0" fontId="0" fillId="0" borderId="0" xfId="0" applyNumberFormat="1"/>
    <xf numFmtId="165" fontId="0" fillId="0" borderId="0" xfId="1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2.xml"/><Relationship Id="rId4" Type="http://schemas.openxmlformats.org/officeDocument/2006/relationships/pivotCacheDefinition" Target="pivotCache/pivotCacheDefinition1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Huyen" refreshedDate="45938.368880208334" createdVersion="7" refreshedVersion="7" minRefreshableVersion="3" recordCount="16" xr:uid="{00000000-000A-0000-FFFF-FFFF04000000}">
  <cacheSource type="worksheet">
    <worksheetSource ref="A1:H17" sheet="Sheet1"/>
  </cacheSource>
  <cacheFields count="8">
    <cacheField name="Tên hàng" numFmtId="0">
      <sharedItems containsBlank="1" count="5">
        <s v="Ngọc Thơm Tai heo muối 200g*1PK"/>
        <s v="Ngọc Thơm Gà muối 500g*1PK"/>
        <s v="Ngọc Thơm  Chân giò heo muối 300g*1PK"/>
        <s v="Ngọc Thơm Giò tai lưỡi xào 250g*1PK"/>
        <m/>
      </sharedItems>
    </cacheField>
    <cacheField name="Ngày" numFmtId="0">
      <sharedItems containsNonDate="0" containsDate="1" containsString="0" containsBlank="1" minDate="2025-09-03T03:35:46" maxDate="2025-09-24T05:59:55"/>
    </cacheField>
    <cacheField name="Nhà cung cấp" numFmtId="0">
      <sharedItems containsBlank="1"/>
    </cacheField>
    <cacheField name="Số lượng" numFmtId="0">
      <sharedItems containsMixedTypes="1" containsNumber="1" containsInteger="1" minValue="-4" maxValue="-1"/>
    </cacheField>
    <cacheField name="Nhân viên" numFmtId="0">
      <sharedItems containsBlank="1"/>
    </cacheField>
    <cacheField name="Kho" numFmtId="0">
      <sharedItems containsBlank="1" count="7">
        <s v="A06YH271"/>
        <s v="A08TQV24"/>
        <s v="A16YX85"/>
        <s v="A27PT401"/>
        <s v="A30HC70"/>
        <s v="A33PT208"/>
        <m/>
      </sharedItems>
    </cacheField>
    <cacheField name="Ghi chú" numFmtId="0">
      <sharedItems containsBlank="1"/>
    </cacheField>
    <cacheField name="ĐVT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dmin" refreshedDate="46008.341934374999" createdVersion="8" refreshedVersion="8" minRefreshableVersion="3" recordCount="15" xr:uid="{F804D3CF-7A64-4A50-8281-845EF499990C}">
  <cacheSource type="worksheet">
    <worksheetSource ref="A1:D16" sheet="Sheet1"/>
  </cacheSource>
  <cacheFields count="4">
    <cacheField name="Tên hàng" numFmtId="0">
      <sharedItems count="4">
        <s v="Ngọc Thơm Tai heo muối 200g*1PK"/>
        <s v="Ngọc Thơm Gà muối 500g*1PK"/>
        <s v="Ngọc Thơm  Chân giò heo muối 300g*1PK"/>
        <s v="Ngọc Thơm Giò tai lưỡi xào 250g*1PK"/>
      </sharedItems>
    </cacheField>
    <cacheField name="Ngày" numFmtId="22">
      <sharedItems containsSemiMixedTypes="0" containsNonDate="0" containsDate="1" containsString="0" minDate="2025-09-03T03:35:46" maxDate="2025-09-24T05:59:55"/>
    </cacheField>
    <cacheField name="Nhà cung cấp" numFmtId="0">
      <sharedItems/>
    </cacheField>
    <cacheField name="Số lượng" numFmtId="0">
      <sharedItems containsSemiMixedTypes="0" containsString="0" containsNumber="1" containsInteger="1" minValue="-4" maxValue="-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6">
  <r>
    <x v="0"/>
    <d v="2025-09-19T12:56:43"/>
    <s v="CTY TNHH MTV TM VÀ DV NGỌC THƠM"/>
    <n v="-1"/>
    <s v="Nguyễn Hoài Anh"/>
    <x v="0"/>
    <s v=""/>
    <s v="goi"/>
  </r>
  <r>
    <x v="1"/>
    <d v="2025-09-19T12:56:43"/>
    <s v="CTY TNHH MTV TM VÀ DV NGỌC THƠM"/>
    <n v="-3"/>
    <s v="Nguyễn Hoài Anh"/>
    <x v="0"/>
    <s v=""/>
    <s v="goi"/>
  </r>
  <r>
    <x v="0"/>
    <d v="2025-09-05T16:55:57"/>
    <s v="CTY TNHH MTV TM VÀ DV NGỌC THƠM"/>
    <n v="-2"/>
    <s v="Nguyễn Thị Minh Nguyệt"/>
    <x v="1"/>
    <s v=""/>
    <s v="goi"/>
  </r>
  <r>
    <x v="2"/>
    <d v="2025-09-13T06:34:06"/>
    <s v="CTY TNHH MTV TM VÀ DV NGỌC THƠM"/>
    <n v="-2"/>
    <s v="Nguyễn Khánh Linh"/>
    <x v="1"/>
    <s v=""/>
    <s v="goi"/>
  </r>
  <r>
    <x v="1"/>
    <d v="2025-09-23T15:13:42"/>
    <s v="CTY TNHH MTV TM VÀ DV NGỌC THƠM"/>
    <n v="-1"/>
    <s v="Nguyễn Khánh Linh"/>
    <x v="1"/>
    <s v=""/>
    <s v="goi"/>
  </r>
  <r>
    <x v="0"/>
    <d v="2025-09-16T10:13:35"/>
    <s v="CTY TNHH MTV TM VÀ DV NGỌC THƠM"/>
    <n v="-1"/>
    <s v="Trần Thị Thùy Linh"/>
    <x v="2"/>
    <s v="A16 xuất trả hàng long chân không"/>
    <s v="goi"/>
  </r>
  <r>
    <x v="2"/>
    <d v="2025-09-13T10:26:54"/>
    <s v="CTY TNHH MTV TM VÀ DV NGỌC THƠM"/>
    <n v="-1"/>
    <s v="Đào Thị Thu Uyên"/>
    <x v="3"/>
    <s v=""/>
    <s v="goi"/>
  </r>
  <r>
    <x v="1"/>
    <d v="2025-09-13T10:26:54"/>
    <s v="CTY TNHH MTV TM VÀ DV NGỌC THƠM"/>
    <n v="-1"/>
    <s v="Đào Thị Thu Uyên"/>
    <x v="3"/>
    <s v=""/>
    <s v="goi"/>
  </r>
  <r>
    <x v="0"/>
    <d v="2025-09-03T03:35:46"/>
    <s v="CTY TNHH MTV TM VÀ DV NGỌC THƠM"/>
    <n v="-2"/>
    <s v="Bùi Thị Hải Yến"/>
    <x v="4"/>
    <s v="a30 Hoàng cầu sản  phẩm bị mốc e xin phép lm PXT"/>
    <s v="goi"/>
  </r>
  <r>
    <x v="1"/>
    <d v="2025-09-03T03:35:46"/>
    <s v="CTY TNHH MTV TM VÀ DV NGỌC THƠM"/>
    <n v="-2"/>
    <s v="Bùi Thị Hải Yến"/>
    <x v="4"/>
    <s v="a30 Hoàng cầu sản  phẩm bị mốc e xin phép lm PXT"/>
    <s v="goi"/>
  </r>
  <r>
    <x v="1"/>
    <d v="2025-09-15T04:20:18"/>
    <s v="CTY TNHH MTV TM VÀ DV NGỌC THƠM"/>
    <n v="-2"/>
    <s v="Bùi Thị Hải Yến"/>
    <x v="4"/>
    <s v="a30 có 2 gà mốc và đổi màu ạ"/>
    <s v="goi"/>
  </r>
  <r>
    <x v="1"/>
    <d v="2025-09-24T05:59:55"/>
    <s v="CTY TNHH MTV TM VÀ DV NGỌC THƠM"/>
    <n v="-2"/>
    <s v="Bùi Thị Hải Yến"/>
    <x v="4"/>
    <s v="a30 xuất trà 2 gà bị mốc"/>
    <s v="goi"/>
  </r>
  <r>
    <x v="1"/>
    <d v="2025-09-03T07:38:54"/>
    <s v="CTY TNHH MTV TM VÀ DV NGỌC THƠM"/>
    <n v="-1"/>
    <s v="Đinh Thị Yến Nhi"/>
    <x v="5"/>
    <s v=""/>
    <s v="goi"/>
  </r>
  <r>
    <x v="3"/>
    <d v="2025-09-03T07:38:54"/>
    <s v="CTY TNHH MTV TM VÀ DV NGỌC THƠM"/>
    <n v="-4"/>
    <s v="Đinh Thị Yến Nhi"/>
    <x v="5"/>
    <s v=""/>
    <s v="goi"/>
  </r>
  <r>
    <x v="0"/>
    <d v="2025-09-04T09:47:34"/>
    <s v="CTY TNHH MTV TM VÀ DV NGỌC THƠM"/>
    <n v="-2"/>
    <s v="Đinh Thị Yến Nhi"/>
    <x v="5"/>
    <s v=""/>
    <s v="goi"/>
  </r>
  <r>
    <x v="4"/>
    <m/>
    <m/>
    <s v="-27"/>
    <m/>
    <x v="6"/>
    <m/>
    <m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5">
  <r>
    <x v="0"/>
    <d v="2025-09-19T12:56:43"/>
    <s v="CTY TNHH MTV TM VÀ DV NGỌC THƠM"/>
    <n v="-1"/>
  </r>
  <r>
    <x v="1"/>
    <d v="2025-09-19T12:56:43"/>
    <s v="CTY TNHH MTV TM VÀ DV NGỌC THƠM"/>
    <n v="-3"/>
  </r>
  <r>
    <x v="0"/>
    <d v="2025-09-05T16:55:57"/>
    <s v="CTY TNHH MTV TM VÀ DV NGỌC THƠM"/>
    <n v="-2"/>
  </r>
  <r>
    <x v="2"/>
    <d v="2025-09-13T06:34:06"/>
    <s v="CTY TNHH MTV TM VÀ DV NGỌC THƠM"/>
    <n v="-2"/>
  </r>
  <r>
    <x v="1"/>
    <d v="2025-09-23T15:13:42"/>
    <s v="CTY TNHH MTV TM VÀ DV NGỌC THƠM"/>
    <n v="-1"/>
  </r>
  <r>
    <x v="0"/>
    <d v="2025-09-16T10:13:35"/>
    <s v="CTY TNHH MTV TM VÀ DV NGỌC THƠM"/>
    <n v="-1"/>
  </r>
  <r>
    <x v="2"/>
    <d v="2025-09-13T10:26:54"/>
    <s v="CTY TNHH MTV TM VÀ DV NGỌC THƠM"/>
    <n v="-1"/>
  </r>
  <r>
    <x v="1"/>
    <d v="2025-09-13T10:26:54"/>
    <s v="CTY TNHH MTV TM VÀ DV NGỌC THƠM"/>
    <n v="-1"/>
  </r>
  <r>
    <x v="0"/>
    <d v="2025-09-03T03:35:46"/>
    <s v="CTY TNHH MTV TM VÀ DV NGỌC THƠM"/>
    <n v="-2"/>
  </r>
  <r>
    <x v="1"/>
    <d v="2025-09-03T03:35:46"/>
    <s v="CTY TNHH MTV TM VÀ DV NGỌC THƠM"/>
    <n v="-2"/>
  </r>
  <r>
    <x v="1"/>
    <d v="2025-09-15T04:20:18"/>
    <s v="CTY TNHH MTV TM VÀ DV NGỌC THƠM"/>
    <n v="-2"/>
  </r>
  <r>
    <x v="1"/>
    <d v="2025-09-24T05:59:55"/>
    <s v="CTY TNHH MTV TM VÀ DV NGỌC THƠM"/>
    <n v="-2"/>
  </r>
  <r>
    <x v="1"/>
    <d v="2025-09-03T07:38:54"/>
    <s v="CTY TNHH MTV TM VÀ DV NGỌC THƠM"/>
    <n v="-1"/>
  </r>
  <r>
    <x v="3"/>
    <d v="2025-09-03T07:38:54"/>
    <s v="CTY TNHH MTV TM VÀ DV NGỌC THƠM"/>
    <n v="-4"/>
  </r>
  <r>
    <x v="0"/>
    <d v="2025-09-04T09:47:34"/>
    <s v="CTY TNHH MTV TM VÀ DV NGỌC THƠM"/>
    <n v="-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1" cacheId="0" applyNumberFormats="0" applyBorderFormats="0" applyFontFormats="0" applyPatternFormats="0" applyAlignmentFormats="0" applyWidthHeightFormats="1" dataCaption="Values" updatedVersion="7" minRefreshableVersion="3" useAutoFormatting="1" itemPrintTitles="1" createdVersion="7" indent="0" outline="1" outlineData="1" multipleFieldFilters="0">
  <location ref="A3:I10" firstHeaderRow="1" firstDataRow="2" firstDataCol="1"/>
  <pivotFields count="8">
    <pivotField axis="axisRow" showAll="0">
      <items count="6">
        <item x="2"/>
        <item x="1"/>
        <item x="3"/>
        <item x="0"/>
        <item x="4"/>
        <item t="default"/>
      </items>
    </pivotField>
    <pivotField showAll="0"/>
    <pivotField showAll="0"/>
    <pivotField dataField="1" showAll="0"/>
    <pivotField showAll="0"/>
    <pivotField axis="axisCol" showAll="0">
      <items count="8">
        <item x="0"/>
        <item x="1"/>
        <item x="2"/>
        <item x="3"/>
        <item x="4"/>
        <item x="5"/>
        <item x="6"/>
        <item t="default"/>
      </items>
    </pivotField>
    <pivotField showAll="0"/>
    <pivotField showAll="0"/>
  </pivotFields>
  <rowFields count="1">
    <field x="0"/>
  </rowFields>
  <rowItems count="6">
    <i>
      <x/>
    </i>
    <i>
      <x v="1"/>
    </i>
    <i>
      <x v="2"/>
    </i>
    <i>
      <x v="3"/>
    </i>
    <i>
      <x v="4"/>
    </i>
    <i t="grand">
      <x/>
    </i>
  </rowItems>
  <colFields count="1">
    <field x="5"/>
  </colFields>
  <col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colItems>
  <dataFields count="1">
    <dataField name="Sum of Số lượng" fld="3" baseField="5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20C4709-56DA-45AE-AAB9-11095A53D6FB}" name="PivotTable1" cacheId="4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1:B6" firstHeaderRow="1" firstDataRow="1" firstDataCol="1"/>
  <pivotFields count="4">
    <pivotField axis="axisRow" showAll="0">
      <items count="5">
        <item x="2"/>
        <item x="1"/>
        <item x="3"/>
        <item x="0"/>
        <item t="default"/>
      </items>
    </pivotField>
    <pivotField numFmtId="22" showAll="0"/>
    <pivotField showAll="0"/>
    <pivotField dataField="1" showAll="0"/>
  </pivotFields>
  <rowFields count="1">
    <field x="0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Sum of Số lượng" fld="3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I10"/>
  <sheetViews>
    <sheetView workbookViewId="0">
      <selection activeCell="A5" sqref="A5"/>
    </sheetView>
  </sheetViews>
  <sheetFormatPr defaultRowHeight="14.25" x14ac:dyDescent="0.2"/>
  <cols>
    <col min="1" max="1" width="38" bestFit="1" customWidth="1"/>
    <col min="2" max="2" width="16.25" bestFit="1" customWidth="1"/>
    <col min="3" max="3" width="10" bestFit="1" customWidth="1"/>
    <col min="4" max="4" width="8.625" bestFit="1" customWidth="1"/>
    <col min="5" max="5" width="9.375" bestFit="1" customWidth="1"/>
    <col min="6" max="6" width="8.75" bestFit="1" customWidth="1"/>
    <col min="7" max="7" width="9.375" bestFit="1" customWidth="1"/>
    <col min="8" max="8" width="7.25" bestFit="1" customWidth="1"/>
    <col min="9" max="9" width="11.25" bestFit="1" customWidth="1"/>
  </cols>
  <sheetData>
    <row r="3" spans="1:9" x14ac:dyDescent="0.2">
      <c r="A3" s="11" t="s">
        <v>37</v>
      </c>
      <c r="B3" s="11" t="s">
        <v>36</v>
      </c>
    </row>
    <row r="4" spans="1:9" x14ac:dyDescent="0.2">
      <c r="A4" s="11" t="s">
        <v>33</v>
      </c>
      <c r="B4" t="s">
        <v>6</v>
      </c>
      <c r="C4" t="s">
        <v>24</v>
      </c>
      <c r="D4" t="s">
        <v>15</v>
      </c>
      <c r="E4" t="s">
        <v>31</v>
      </c>
      <c r="F4" t="s">
        <v>25</v>
      </c>
      <c r="G4" t="s">
        <v>7</v>
      </c>
      <c r="H4" t="s">
        <v>34</v>
      </c>
      <c r="I4" t="s">
        <v>35</v>
      </c>
    </row>
    <row r="5" spans="1:9" x14ac:dyDescent="0.2">
      <c r="A5" s="12" t="s">
        <v>26</v>
      </c>
      <c r="C5">
        <v>-2</v>
      </c>
      <c r="E5">
        <v>-1</v>
      </c>
      <c r="I5">
        <v>-3</v>
      </c>
    </row>
    <row r="6" spans="1:9" x14ac:dyDescent="0.2">
      <c r="A6" s="12" t="s">
        <v>17</v>
      </c>
      <c r="B6">
        <v>-3</v>
      </c>
      <c r="C6">
        <v>-1</v>
      </c>
      <c r="E6">
        <v>-1</v>
      </c>
      <c r="F6">
        <v>-6</v>
      </c>
      <c r="G6">
        <v>-1</v>
      </c>
      <c r="I6">
        <v>-12</v>
      </c>
    </row>
    <row r="7" spans="1:9" x14ac:dyDescent="0.2">
      <c r="A7" s="12" t="s">
        <v>10</v>
      </c>
      <c r="G7">
        <v>-4</v>
      </c>
      <c r="I7">
        <v>-4</v>
      </c>
    </row>
    <row r="8" spans="1:9" x14ac:dyDescent="0.2">
      <c r="A8" s="12" t="s">
        <v>30</v>
      </c>
      <c r="B8">
        <v>-1</v>
      </c>
      <c r="C8">
        <v>-2</v>
      </c>
      <c r="D8">
        <v>-1</v>
      </c>
      <c r="F8">
        <v>-2</v>
      </c>
      <c r="G8">
        <v>-2</v>
      </c>
      <c r="I8">
        <v>-8</v>
      </c>
    </row>
    <row r="9" spans="1:9" x14ac:dyDescent="0.2">
      <c r="A9" s="12" t="s">
        <v>34</v>
      </c>
      <c r="H9">
        <v>0</v>
      </c>
      <c r="I9">
        <v>0</v>
      </c>
    </row>
    <row r="10" spans="1:9" x14ac:dyDescent="0.2">
      <c r="A10" s="12" t="s">
        <v>35</v>
      </c>
      <c r="B10">
        <v>-4</v>
      </c>
      <c r="C10">
        <v>-5</v>
      </c>
      <c r="D10">
        <v>-1</v>
      </c>
      <c r="E10">
        <v>-2</v>
      </c>
      <c r="F10">
        <v>-8</v>
      </c>
      <c r="G10">
        <v>-7</v>
      </c>
      <c r="H10">
        <v>0</v>
      </c>
      <c r="I10">
        <v>-27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/>
  </sheetPr>
  <dimension ref="A1:J17"/>
  <sheetViews>
    <sheetView zoomScaleNormal="100" workbookViewId="0">
      <selection sqref="A1:F16"/>
    </sheetView>
  </sheetViews>
  <sheetFormatPr defaultColWidth="9.125" defaultRowHeight="14.25" x14ac:dyDescent="0.2"/>
  <cols>
    <col min="1" max="1" width="30.375" bestFit="1" customWidth="1"/>
    <col min="2" max="2" width="13.75" bestFit="1" customWidth="1"/>
    <col min="3" max="3" width="14" customWidth="1"/>
    <col min="4" max="4" width="11.25" customWidth="1"/>
    <col min="5" max="8" width="14" customWidth="1"/>
  </cols>
  <sheetData>
    <row r="1" spans="1:10" ht="15" customHeight="1" x14ac:dyDescent="0.2">
      <c r="A1" s="9" t="s">
        <v>19</v>
      </c>
      <c r="B1" s="5" t="s">
        <v>14</v>
      </c>
      <c r="C1" s="5" t="s">
        <v>12</v>
      </c>
      <c r="D1" s="1" t="s">
        <v>3</v>
      </c>
      <c r="E1" s="5" t="s">
        <v>32</v>
      </c>
      <c r="F1" s="5" t="s">
        <v>22</v>
      </c>
      <c r="G1" s="5" t="s">
        <v>1</v>
      </c>
      <c r="H1" s="5" t="s">
        <v>5</v>
      </c>
    </row>
    <row r="2" spans="1:10" x14ac:dyDescent="0.2">
      <c r="A2" s="6" t="s">
        <v>30</v>
      </c>
      <c r="B2" s="8">
        <v>45919.5393835301</v>
      </c>
      <c r="C2" s="7" t="s">
        <v>21</v>
      </c>
      <c r="D2" s="2">
        <v>-1</v>
      </c>
      <c r="E2" s="7" t="s">
        <v>2</v>
      </c>
      <c r="F2" s="15" t="s">
        <v>6</v>
      </c>
      <c r="G2" s="3" t="s">
        <v>27</v>
      </c>
      <c r="H2" s="7" t="s">
        <v>18</v>
      </c>
      <c r="I2" s="13" t="s">
        <v>38</v>
      </c>
    </row>
    <row r="3" spans="1:10" x14ac:dyDescent="0.2">
      <c r="A3" s="6" t="s">
        <v>17</v>
      </c>
      <c r="B3" s="8">
        <v>45919.5393835301</v>
      </c>
      <c r="C3" s="7" t="s">
        <v>21</v>
      </c>
      <c r="D3" s="2">
        <v>-3</v>
      </c>
      <c r="E3" s="7" t="s">
        <v>2</v>
      </c>
      <c r="F3" s="15" t="s">
        <v>6</v>
      </c>
      <c r="G3" s="3" t="s">
        <v>27</v>
      </c>
      <c r="H3" s="7" t="s">
        <v>18</v>
      </c>
      <c r="I3" s="13" t="s">
        <v>38</v>
      </c>
    </row>
    <row r="4" spans="1:10" x14ac:dyDescent="0.2">
      <c r="A4" s="6" t="s">
        <v>30</v>
      </c>
      <c r="B4" s="8">
        <v>45905.705526469901</v>
      </c>
      <c r="C4" s="7" t="s">
        <v>21</v>
      </c>
      <c r="D4" s="2">
        <v>-2</v>
      </c>
      <c r="E4" s="7" t="s">
        <v>4</v>
      </c>
      <c r="F4" s="7" t="s">
        <v>24</v>
      </c>
      <c r="G4" s="3" t="s">
        <v>27</v>
      </c>
      <c r="H4" s="7" t="s">
        <v>18</v>
      </c>
      <c r="J4" s="14" t="s">
        <v>39</v>
      </c>
    </row>
    <row r="5" spans="1:10" x14ac:dyDescent="0.2">
      <c r="A5" s="6" t="s">
        <v>26</v>
      </c>
      <c r="B5" s="8">
        <v>45913.273678935198</v>
      </c>
      <c r="C5" s="7" t="s">
        <v>21</v>
      </c>
      <c r="D5" s="2">
        <v>-2</v>
      </c>
      <c r="E5" s="7" t="s">
        <v>0</v>
      </c>
      <c r="F5" s="7" t="s">
        <v>24</v>
      </c>
      <c r="G5" s="3" t="s">
        <v>27</v>
      </c>
      <c r="H5" s="7" t="s">
        <v>18</v>
      </c>
      <c r="J5" s="14" t="s">
        <v>39</v>
      </c>
    </row>
    <row r="6" spans="1:10" x14ac:dyDescent="0.2">
      <c r="A6" s="6" t="s">
        <v>17</v>
      </c>
      <c r="B6" s="8">
        <v>45923.634508136602</v>
      </c>
      <c r="C6" s="7" t="s">
        <v>21</v>
      </c>
      <c r="D6" s="2">
        <v>-1</v>
      </c>
      <c r="E6" s="7" t="s">
        <v>0</v>
      </c>
      <c r="F6" s="15" t="s">
        <v>24</v>
      </c>
      <c r="G6" s="3" t="s">
        <v>27</v>
      </c>
      <c r="H6" s="7" t="s">
        <v>18</v>
      </c>
      <c r="I6" s="13" t="s">
        <v>38</v>
      </c>
    </row>
    <row r="7" spans="1:10" x14ac:dyDescent="0.2">
      <c r="A7" s="6" t="s">
        <v>30</v>
      </c>
      <c r="B7" s="8">
        <v>45916.4261044792</v>
      </c>
      <c r="C7" s="7" t="s">
        <v>21</v>
      </c>
      <c r="D7" s="2">
        <v>-1</v>
      </c>
      <c r="E7" s="7" t="s">
        <v>11</v>
      </c>
      <c r="F7" s="7" t="s">
        <v>15</v>
      </c>
      <c r="G7" s="3" t="s">
        <v>23</v>
      </c>
      <c r="H7" s="7" t="s">
        <v>18</v>
      </c>
      <c r="J7" s="14" t="s">
        <v>39</v>
      </c>
    </row>
    <row r="8" spans="1:10" x14ac:dyDescent="0.2">
      <c r="A8" s="6" t="s">
        <v>26</v>
      </c>
      <c r="B8" s="8">
        <v>45913.435346030099</v>
      </c>
      <c r="C8" s="7" t="s">
        <v>21</v>
      </c>
      <c r="D8" s="2">
        <v>-1</v>
      </c>
      <c r="E8" s="7" t="s">
        <v>9</v>
      </c>
      <c r="F8" s="7" t="s">
        <v>31</v>
      </c>
      <c r="G8" s="3" t="s">
        <v>27</v>
      </c>
      <c r="H8" s="7" t="s">
        <v>18</v>
      </c>
      <c r="J8" s="14" t="s">
        <v>39</v>
      </c>
    </row>
    <row r="9" spans="1:10" x14ac:dyDescent="0.2">
      <c r="A9" s="6" t="s">
        <v>17</v>
      </c>
      <c r="B9" s="8">
        <v>45913.435346030099</v>
      </c>
      <c r="C9" s="7" t="s">
        <v>21</v>
      </c>
      <c r="D9" s="2">
        <v>-1</v>
      </c>
      <c r="E9" s="7" t="s">
        <v>9</v>
      </c>
      <c r="F9" s="7" t="s">
        <v>31</v>
      </c>
      <c r="G9" s="3" t="s">
        <v>27</v>
      </c>
      <c r="H9" s="7" t="s">
        <v>18</v>
      </c>
      <c r="J9" s="14" t="s">
        <v>39</v>
      </c>
    </row>
    <row r="10" spans="1:10" x14ac:dyDescent="0.2">
      <c r="A10" s="6" t="s">
        <v>30</v>
      </c>
      <c r="B10" s="8">
        <v>45903.1498347569</v>
      </c>
      <c r="C10" s="7" t="s">
        <v>21</v>
      </c>
      <c r="D10" s="2">
        <v>-2</v>
      </c>
      <c r="E10" s="7" t="s">
        <v>8</v>
      </c>
      <c r="F10" s="15" t="s">
        <v>25</v>
      </c>
      <c r="G10" s="3" t="s">
        <v>16</v>
      </c>
      <c r="H10" s="7" t="s">
        <v>18</v>
      </c>
      <c r="I10" s="13" t="s">
        <v>38</v>
      </c>
    </row>
    <row r="11" spans="1:10" x14ac:dyDescent="0.2">
      <c r="A11" s="6" t="s">
        <v>17</v>
      </c>
      <c r="B11" s="8">
        <v>45903.1498347569</v>
      </c>
      <c r="C11" s="7" t="s">
        <v>21</v>
      </c>
      <c r="D11" s="2">
        <v>-2</v>
      </c>
      <c r="E11" s="7" t="s">
        <v>8</v>
      </c>
      <c r="F11" s="15" t="s">
        <v>25</v>
      </c>
      <c r="G11" s="3" t="s">
        <v>16</v>
      </c>
      <c r="H11" s="7" t="s">
        <v>18</v>
      </c>
      <c r="I11" s="13" t="s">
        <v>38</v>
      </c>
    </row>
    <row r="12" spans="1:10" x14ac:dyDescent="0.2">
      <c r="A12" s="6" t="s">
        <v>17</v>
      </c>
      <c r="B12" s="8">
        <v>45915.180761724499</v>
      </c>
      <c r="C12" s="7" t="s">
        <v>21</v>
      </c>
      <c r="D12" s="2">
        <v>-2</v>
      </c>
      <c r="E12" s="7" t="s">
        <v>8</v>
      </c>
      <c r="F12" s="15" t="s">
        <v>25</v>
      </c>
      <c r="G12" s="3" t="s">
        <v>29</v>
      </c>
      <c r="H12" s="7" t="s">
        <v>18</v>
      </c>
      <c r="I12" s="13" t="s">
        <v>38</v>
      </c>
    </row>
    <row r="13" spans="1:10" x14ac:dyDescent="0.2">
      <c r="A13" s="6" t="s">
        <v>17</v>
      </c>
      <c r="B13" s="8">
        <v>45924.249941631897</v>
      </c>
      <c r="C13" s="7" t="s">
        <v>21</v>
      </c>
      <c r="D13" s="2">
        <v>-2</v>
      </c>
      <c r="E13" s="7" t="s">
        <v>8</v>
      </c>
      <c r="F13" s="15" t="s">
        <v>25</v>
      </c>
      <c r="G13" s="3" t="s">
        <v>20</v>
      </c>
      <c r="H13" s="7" t="s">
        <v>18</v>
      </c>
      <c r="I13" s="13" t="s">
        <v>38</v>
      </c>
    </row>
    <row r="14" spans="1:10" x14ac:dyDescent="0.2">
      <c r="A14" s="6" t="s">
        <v>17</v>
      </c>
      <c r="B14" s="8">
        <v>45903.318681979203</v>
      </c>
      <c r="C14" s="7" t="s">
        <v>21</v>
      </c>
      <c r="D14" s="2">
        <v>-1</v>
      </c>
      <c r="E14" s="7" t="s">
        <v>13</v>
      </c>
      <c r="F14" s="7" t="s">
        <v>7</v>
      </c>
      <c r="G14" s="3" t="s">
        <v>27</v>
      </c>
      <c r="H14" s="7" t="s">
        <v>18</v>
      </c>
      <c r="J14" s="14" t="s">
        <v>39</v>
      </c>
    </row>
    <row r="15" spans="1:10" x14ac:dyDescent="0.2">
      <c r="A15" s="6" t="s">
        <v>10</v>
      </c>
      <c r="B15" s="8">
        <v>45903.318681979203</v>
      </c>
      <c r="C15" s="7" t="s">
        <v>21</v>
      </c>
      <c r="D15" s="2">
        <v>-4</v>
      </c>
      <c r="E15" s="7" t="s">
        <v>13</v>
      </c>
      <c r="F15" s="7" t="s">
        <v>7</v>
      </c>
      <c r="G15" s="3" t="s">
        <v>27</v>
      </c>
      <c r="H15" s="7" t="s">
        <v>18</v>
      </c>
      <c r="J15" s="14" t="s">
        <v>39</v>
      </c>
    </row>
    <row r="16" spans="1:10" x14ac:dyDescent="0.2">
      <c r="A16" s="6" t="s">
        <v>30</v>
      </c>
      <c r="B16" s="8">
        <v>45904.4080328704</v>
      </c>
      <c r="C16" s="7" t="s">
        <v>21</v>
      </c>
      <c r="D16" s="4">
        <v>-2</v>
      </c>
      <c r="E16" s="7" t="s">
        <v>13</v>
      </c>
      <c r="F16" s="7" t="s">
        <v>7</v>
      </c>
      <c r="G16" s="3" t="s">
        <v>27</v>
      </c>
      <c r="H16" s="7" t="s">
        <v>18</v>
      </c>
      <c r="J16" s="14" t="s">
        <v>39</v>
      </c>
    </row>
    <row r="17" spans="4:4" x14ac:dyDescent="0.2">
      <c r="D17" s="10" t="s">
        <v>28</v>
      </c>
    </row>
  </sheetData>
  <autoFilter ref="A1:I17" xr:uid="{00000000-0009-0000-0000-000001000000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57D089-CA7B-407B-A2D6-29BDFAA1979A}">
  <dimension ref="A1:I6"/>
  <sheetViews>
    <sheetView tabSelected="1" workbookViewId="0">
      <selection activeCell="G7" sqref="G7"/>
    </sheetView>
  </sheetViews>
  <sheetFormatPr defaultRowHeight="14.25" x14ac:dyDescent="0.2"/>
  <cols>
    <col min="1" max="1" width="36.375" bestFit="1" customWidth="1"/>
    <col min="2" max="2" width="16" bestFit="1" customWidth="1"/>
    <col min="4" max="4" width="36.375" bestFit="1" customWidth="1"/>
    <col min="5" max="5" width="16" bestFit="1" customWidth="1"/>
    <col min="6" max="6" width="11.125" style="18" bestFit="1" customWidth="1"/>
    <col min="7" max="7" width="10.125" style="18" bestFit="1" customWidth="1"/>
    <col min="8" max="9" width="9" style="18"/>
  </cols>
  <sheetData>
    <row r="1" spans="1:7" ht="15" x14ac:dyDescent="0.25">
      <c r="A1" s="11" t="s">
        <v>33</v>
      </c>
      <c r="B1" t="s">
        <v>37</v>
      </c>
      <c r="D1" s="16" t="s">
        <v>33</v>
      </c>
      <c r="E1" s="16" t="s">
        <v>37</v>
      </c>
    </row>
    <row r="2" spans="1:7" x14ac:dyDescent="0.2">
      <c r="A2" s="12" t="s">
        <v>26</v>
      </c>
      <c r="B2" s="17">
        <v>-3</v>
      </c>
      <c r="D2" s="12" t="s">
        <v>26</v>
      </c>
      <c r="E2" s="17">
        <v>3</v>
      </c>
      <c r="F2" s="18">
        <v>69759</v>
      </c>
      <c r="G2" s="18">
        <f>+E2*F2</f>
        <v>209277</v>
      </c>
    </row>
    <row r="3" spans="1:7" x14ac:dyDescent="0.2">
      <c r="A3" s="12" t="s">
        <v>17</v>
      </c>
      <c r="B3" s="17">
        <v>-12</v>
      </c>
      <c r="D3" s="12" t="s">
        <v>17</v>
      </c>
      <c r="E3" s="17">
        <v>12</v>
      </c>
      <c r="F3" s="18">
        <v>105505</v>
      </c>
      <c r="G3" s="18">
        <f t="shared" ref="G3:G5" si="0">+E3*F3</f>
        <v>1266060</v>
      </c>
    </row>
    <row r="4" spans="1:7" x14ac:dyDescent="0.2">
      <c r="A4" s="12" t="s">
        <v>10</v>
      </c>
      <c r="B4" s="17">
        <v>-4</v>
      </c>
      <c r="D4" s="12" t="s">
        <v>10</v>
      </c>
      <c r="E4" s="17">
        <v>4</v>
      </c>
      <c r="F4" s="18">
        <v>47674</v>
      </c>
      <c r="G4" s="18">
        <f t="shared" si="0"/>
        <v>190696</v>
      </c>
    </row>
    <row r="5" spans="1:7" x14ac:dyDescent="0.2">
      <c r="A5" s="12" t="s">
        <v>30</v>
      </c>
      <c r="B5" s="17">
        <v>-8</v>
      </c>
      <c r="D5" s="12" t="s">
        <v>30</v>
      </c>
      <c r="E5" s="17">
        <v>8</v>
      </c>
      <c r="F5" s="18">
        <v>52816</v>
      </c>
      <c r="G5" s="18">
        <f t="shared" si="0"/>
        <v>422528</v>
      </c>
    </row>
    <row r="6" spans="1:7" x14ac:dyDescent="0.2">
      <c r="A6" s="12" t="s">
        <v>35</v>
      </c>
      <c r="B6" s="17">
        <v>-27</v>
      </c>
      <c r="G6" s="18">
        <f>SUM(G2:G5)</f>
        <v>2088561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Sheet2</vt:lpstr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2025-10-08T01:50:26Z</dcterms:created>
  <dcterms:modified xsi:type="dcterms:W3CDTF">2025-12-17T01:14:30Z</dcterms:modified>
</cp:coreProperties>
</file>