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4" i="1"/>
  <c r="N5" i="1"/>
  <c r="N6" i="1"/>
  <c r="N3" i="1"/>
  <c r="M4" i="1"/>
  <c r="M5" i="1"/>
  <c r="M6" i="1"/>
  <c r="M3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" i="1"/>
</calcChain>
</file>

<file path=xl/sharedStrings.xml><?xml version="1.0" encoding="utf-8"?>
<sst xmlns="http://schemas.openxmlformats.org/spreadsheetml/2006/main" count="250" uniqueCount="52">
  <si>
    <t>A04YH219</t>
  </si>
  <si>
    <t>Số lượng</t>
  </si>
  <si>
    <t>A26MTT</t>
  </si>
  <si>
    <t>A09MD340</t>
  </si>
  <si>
    <t>0500242205</t>
  </si>
  <si>
    <t>A34TK44</t>
  </si>
  <si>
    <t>AB01KDV01</t>
  </si>
  <si>
    <t>A36XD355</t>
  </si>
  <si>
    <t>A33PT208</t>
  </si>
  <si>
    <t>AC01VC42</t>
  </si>
  <si>
    <t>A14TD32</t>
  </si>
  <si>
    <t>Ngọc Thơm Giò tai lưỡi xào 250g*1PK</t>
  </si>
  <si>
    <t>A25KT72</t>
  </si>
  <si>
    <t>A05TK80</t>
  </si>
  <si>
    <t>Ngày</t>
  </si>
  <si>
    <t>A16YX85</t>
  </si>
  <si>
    <t>Ngọc Thơm Gà muối 500g*1PK</t>
  </si>
  <si>
    <t>A12TV18</t>
  </si>
  <si>
    <t>Mã hàng</t>
  </si>
  <si>
    <t>Tên hàng</t>
  </si>
  <si>
    <t>A07BM353</t>
  </si>
  <si>
    <t>A13LT19</t>
  </si>
  <si>
    <t>0500242206</t>
  </si>
  <si>
    <t>Kho</t>
  </si>
  <si>
    <t>A08TQV24</t>
  </si>
  <si>
    <t>A20DKT38</t>
  </si>
  <si>
    <t>A30HC70</t>
  </si>
  <si>
    <t>Ngọc Thơm  Chân giò heo muối 300g*1PK</t>
  </si>
  <si>
    <t>A24LK45</t>
  </si>
  <si>
    <t>0500242204</t>
  </si>
  <si>
    <t>-118</t>
  </si>
  <si>
    <t>A31LVH85</t>
  </si>
  <si>
    <t>A01VT</t>
  </si>
  <si>
    <t>A18MT20</t>
  </si>
  <si>
    <t>Ngọc Thơm Tai heo muối 200g*1PK</t>
  </si>
  <si>
    <t>A27PT401</t>
  </si>
  <si>
    <t>0500242203</t>
  </si>
  <si>
    <t>A32PDL64</t>
  </si>
  <si>
    <t>Note</t>
  </si>
  <si>
    <t>OK</t>
  </si>
  <si>
    <t>Trung Kiên gửi nhóm Zalo 01.03, anh Quang chưa xác nhận thực tế</t>
  </si>
  <si>
    <t>Ha Thu Hien gửi nhóm Zalo 01.03, anh Quang chưa xác nhận thực tế</t>
  </si>
  <si>
    <t>Nguyễn Thị Oanh gửi nhóm Zalo 12.03, anh Quang chưa xác nhận thực tế</t>
  </si>
  <si>
    <t>Nguyễn Thị Oanh gửi nhóm Zalo 15.03, anh Quang chưa xác nhận thực tế</t>
  </si>
  <si>
    <t>OK (anh Quang gửi nhóm Zalo 02.04)</t>
  </si>
  <si>
    <t>Kế toán OKONO gửi 03.04.2024</t>
  </si>
  <si>
    <t>Kế toán OKONO gửi 04.04.2024</t>
  </si>
  <si>
    <t>Kế toán OKONO gửi 05.04.2024</t>
  </si>
  <si>
    <t>anh Bách xác nhận mail, Kế toán OKONO gửi 09.04.2024</t>
  </si>
  <si>
    <t>Kế toán OKONO gửi 09.04.2024</t>
  </si>
  <si>
    <t>Row Labels</t>
  </si>
  <si>
    <t>Sum of Số lượng2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</si>
</sst>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22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top"/>
    </xf>
    <xf numFmtId="0" fontId="0" fillId="3" borderId="0" xfId="0" applyFill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4" fillId="4" borderId="2" xfId="0" applyFont="1" applyFill="1" applyBorder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61"/>
  <sheetViews>
    <sheetView tabSelected="1" zoomScaleNormal="100" workbookViewId="0">
      <selection activeCell="G1" sqref="G1"/>
    </sheetView>
  </sheetViews>
  <sheetFormatPr defaultColWidth="9.140625" defaultRowHeight="15" x14ac:dyDescent="0.25"/>
  <cols>
    <col min="1" max="1" width="14" customWidth="1"/>
    <col min="2" max="2" width="45.5703125" customWidth="1"/>
    <col min="3" max="3" width="11.28515625" hidden="1" customWidth="1"/>
    <col min="4" max="4" width="11.28515625" style="10" customWidth="1"/>
    <col min="5" max="5" width="19.7109375" bestFit="1" customWidth="1"/>
    <col min="6" max="6" width="14" style="10" customWidth="1"/>
    <col min="10" max="10" width="38" bestFit="1" customWidth="1"/>
    <col min="11" max="11" width="16.85546875" bestFit="1" customWidth="1"/>
    <col min="12" max="12" width="4.28515625" style="17" customWidth="1"/>
    <col min="13" max="13" width="10.5703125" bestFit="1" customWidth="1"/>
    <col min="14" max="14" width="14.85546875" bestFit="1" customWidth="1"/>
  </cols>
  <sheetData>
    <row r="1" spans="1:14" ht="15" customHeight="1" x14ac:dyDescent="0.25">
      <c r="A1" s="1" t="s">
        <v>18</v>
      </c>
      <c r="B1" s="1" t="s">
        <v>19</v>
      </c>
      <c r="C1" s="2" t="s">
        <v>1</v>
      </c>
      <c r="D1" s="8" t="s">
        <v>1</v>
      </c>
      <c r="E1" s="1" t="s">
        <v>14</v>
      </c>
      <c r="F1" s="11" t="s">
        <v>23</v>
      </c>
      <c r="G1" t="s">
        <v>38</v>
      </c>
    </row>
    <row r="2" spans="1:14" ht="16.5" x14ac:dyDescent="0.25">
      <c r="A2" s="3" t="s">
        <v>4</v>
      </c>
      <c r="B2" s="3" t="s">
        <v>16</v>
      </c>
      <c r="C2" s="4">
        <v>-2</v>
      </c>
      <c r="D2" s="9">
        <f>ABS(C2)</f>
        <v>2</v>
      </c>
      <c r="E2" s="5">
        <v>45356.6749458333</v>
      </c>
      <c r="F2" s="12" t="s">
        <v>32</v>
      </c>
      <c r="G2" t="s">
        <v>39</v>
      </c>
      <c r="J2" s="16" t="s">
        <v>50</v>
      </c>
      <c r="K2" s="16" t="s">
        <v>51</v>
      </c>
    </row>
    <row r="3" spans="1:14" ht="16.5" x14ac:dyDescent="0.25">
      <c r="A3" s="3" t="s">
        <v>29</v>
      </c>
      <c r="B3" s="3" t="s">
        <v>34</v>
      </c>
      <c r="C3" s="4">
        <v>-1</v>
      </c>
      <c r="D3" s="9">
        <f t="shared" ref="D3:D61" si="0">ABS(C3)</f>
        <v>1</v>
      </c>
      <c r="E3" s="5">
        <v>45379.336993286997</v>
      </c>
      <c r="F3" s="12" t="s">
        <v>32</v>
      </c>
      <c r="G3" t="s">
        <v>46</v>
      </c>
      <c r="J3" s="14" t="s">
        <v>27</v>
      </c>
      <c r="K3" s="15">
        <v>6</v>
      </c>
      <c r="L3" s="17">
        <v>73431</v>
      </c>
      <c r="M3" s="18">
        <f>95%*L3</f>
        <v>69759.45</v>
      </c>
      <c r="N3" s="19">
        <f>+K3*M3</f>
        <v>418556.69999999995</v>
      </c>
    </row>
    <row r="4" spans="1:14" ht="16.5" x14ac:dyDescent="0.25">
      <c r="A4" s="3" t="s">
        <v>22</v>
      </c>
      <c r="B4" s="3" t="s">
        <v>11</v>
      </c>
      <c r="C4" s="4">
        <v>-3</v>
      </c>
      <c r="D4" s="9">
        <f t="shared" si="0"/>
        <v>3</v>
      </c>
      <c r="E4" s="5">
        <v>45379.336993286997</v>
      </c>
      <c r="F4" s="12" t="s">
        <v>32</v>
      </c>
      <c r="G4" t="s">
        <v>46</v>
      </c>
      <c r="J4" s="14" t="s">
        <v>16</v>
      </c>
      <c r="K4" s="15">
        <v>32</v>
      </c>
      <c r="L4" s="17">
        <v>111058</v>
      </c>
      <c r="M4" s="18">
        <f t="shared" ref="M4:M6" si="1">95%*L4</f>
        <v>105505.09999999999</v>
      </c>
      <c r="N4" s="19">
        <f t="shared" ref="N4:N6" si="2">+K4*M4</f>
        <v>3376163.1999999997</v>
      </c>
    </row>
    <row r="5" spans="1:14" ht="16.5" x14ac:dyDescent="0.25">
      <c r="A5" s="3" t="s">
        <v>4</v>
      </c>
      <c r="B5" s="3" t="s">
        <v>16</v>
      </c>
      <c r="C5" s="4">
        <v>-2</v>
      </c>
      <c r="D5" s="9">
        <f t="shared" si="0"/>
        <v>2</v>
      </c>
      <c r="E5" s="5">
        <v>45362.689443553201</v>
      </c>
      <c r="F5" s="12" t="s">
        <v>0</v>
      </c>
      <c r="G5" t="s">
        <v>49</v>
      </c>
      <c r="J5" s="14" t="s">
        <v>11</v>
      </c>
      <c r="K5" s="15">
        <v>32</v>
      </c>
      <c r="L5" s="17">
        <v>50183</v>
      </c>
      <c r="M5" s="18">
        <f t="shared" si="1"/>
        <v>47673.85</v>
      </c>
      <c r="N5" s="19">
        <f t="shared" si="2"/>
        <v>1525563.2</v>
      </c>
    </row>
    <row r="6" spans="1:14" ht="16.5" x14ac:dyDescent="0.25">
      <c r="A6" s="3" t="s">
        <v>29</v>
      </c>
      <c r="B6" s="3" t="s">
        <v>34</v>
      </c>
      <c r="C6" s="4">
        <v>-3</v>
      </c>
      <c r="D6" s="9">
        <f t="shared" si="0"/>
        <v>3</v>
      </c>
      <c r="E6" s="5">
        <v>45376.411384803199</v>
      </c>
      <c r="F6" s="12" t="s">
        <v>0</v>
      </c>
      <c r="G6" t="s">
        <v>39</v>
      </c>
      <c r="J6" s="14" t="s">
        <v>34</v>
      </c>
      <c r="K6" s="15">
        <v>48</v>
      </c>
      <c r="L6" s="17">
        <v>55595</v>
      </c>
      <c r="M6" s="18">
        <f t="shared" si="1"/>
        <v>52815.25</v>
      </c>
      <c r="N6" s="19">
        <f t="shared" si="2"/>
        <v>2535132</v>
      </c>
    </row>
    <row r="7" spans="1:14" ht="16.5" x14ac:dyDescent="0.25">
      <c r="A7" s="3" t="s">
        <v>4</v>
      </c>
      <c r="B7" s="3" t="s">
        <v>16</v>
      </c>
      <c r="C7" s="4">
        <v>-1</v>
      </c>
      <c r="D7" s="9">
        <f t="shared" si="0"/>
        <v>1</v>
      </c>
      <c r="E7" s="5">
        <v>45376.411384803199</v>
      </c>
      <c r="F7" s="12" t="s">
        <v>0</v>
      </c>
      <c r="G7" t="s">
        <v>39</v>
      </c>
      <c r="N7" s="19">
        <f>SUM(N3:N6)</f>
        <v>7855415.0999999996</v>
      </c>
    </row>
    <row r="8" spans="1:14" ht="16.5" x14ac:dyDescent="0.25">
      <c r="A8" s="3" t="s">
        <v>22</v>
      </c>
      <c r="B8" s="3" t="s">
        <v>11</v>
      </c>
      <c r="C8" s="4">
        <v>-1</v>
      </c>
      <c r="D8" s="9">
        <f t="shared" si="0"/>
        <v>1</v>
      </c>
      <c r="E8" s="5">
        <v>45376.411384803199</v>
      </c>
      <c r="F8" s="12" t="s">
        <v>0</v>
      </c>
      <c r="G8" t="s">
        <v>39</v>
      </c>
      <c r="N8" s="19">
        <f>+N7*1.08</f>
        <v>8483848.3080000002</v>
      </c>
    </row>
    <row r="9" spans="1:14" ht="16.5" x14ac:dyDescent="0.25">
      <c r="A9" s="3" t="s">
        <v>22</v>
      </c>
      <c r="B9" s="3" t="s">
        <v>11</v>
      </c>
      <c r="C9" s="4">
        <v>-1</v>
      </c>
      <c r="D9" s="9">
        <f t="shared" si="0"/>
        <v>1</v>
      </c>
      <c r="E9" s="5">
        <v>45352.492763888898</v>
      </c>
      <c r="F9" s="12" t="s">
        <v>13</v>
      </c>
      <c r="G9" t="s">
        <v>41</v>
      </c>
    </row>
    <row r="10" spans="1:14" ht="16.5" x14ac:dyDescent="0.25">
      <c r="A10" s="3" t="s">
        <v>29</v>
      </c>
      <c r="B10" s="3" t="s">
        <v>34</v>
      </c>
      <c r="C10" s="4">
        <v>-2</v>
      </c>
      <c r="D10" s="9">
        <f t="shared" si="0"/>
        <v>2</v>
      </c>
      <c r="E10" s="5">
        <v>45363.627502199102</v>
      </c>
      <c r="F10" s="12" t="s">
        <v>20</v>
      </c>
      <c r="G10" t="s">
        <v>42</v>
      </c>
    </row>
    <row r="11" spans="1:14" ht="16.5" x14ac:dyDescent="0.25">
      <c r="A11" s="3" t="s">
        <v>4</v>
      </c>
      <c r="B11" s="3" t="s">
        <v>16</v>
      </c>
      <c r="C11" s="4">
        <v>-3</v>
      </c>
      <c r="D11" s="9">
        <f t="shared" si="0"/>
        <v>3</v>
      </c>
      <c r="E11" s="5">
        <v>45363.627502199102</v>
      </c>
      <c r="F11" s="12" t="s">
        <v>20</v>
      </c>
      <c r="G11" t="s">
        <v>42</v>
      </c>
    </row>
    <row r="12" spans="1:14" ht="16.5" x14ac:dyDescent="0.25">
      <c r="A12" s="3" t="s">
        <v>36</v>
      </c>
      <c r="B12" s="3" t="s">
        <v>27</v>
      </c>
      <c r="C12" s="4">
        <v>-2</v>
      </c>
      <c r="D12" s="9">
        <f t="shared" si="0"/>
        <v>2</v>
      </c>
      <c r="E12" s="5">
        <v>45366.684330439799</v>
      </c>
      <c r="F12" s="12" t="s">
        <v>20</v>
      </c>
      <c r="G12" t="s">
        <v>43</v>
      </c>
    </row>
    <row r="13" spans="1:14" ht="16.5" x14ac:dyDescent="0.25">
      <c r="A13" s="3" t="s">
        <v>4</v>
      </c>
      <c r="B13" s="3" t="s">
        <v>16</v>
      </c>
      <c r="C13" s="4">
        <v>-1</v>
      </c>
      <c r="D13" s="9">
        <f t="shared" si="0"/>
        <v>1</v>
      </c>
      <c r="E13" s="5">
        <v>45366.684330439799</v>
      </c>
      <c r="F13" s="12" t="s">
        <v>20</v>
      </c>
      <c r="G13" t="s">
        <v>43</v>
      </c>
    </row>
    <row r="14" spans="1:14" ht="16.5" x14ac:dyDescent="0.25">
      <c r="A14" s="3" t="s">
        <v>29</v>
      </c>
      <c r="B14" s="3" t="s">
        <v>34</v>
      </c>
      <c r="C14" s="4">
        <v>-4</v>
      </c>
      <c r="D14" s="9">
        <f t="shared" si="0"/>
        <v>4</v>
      </c>
      <c r="E14" s="5">
        <v>45380.384183796297</v>
      </c>
      <c r="F14" s="12" t="s">
        <v>24</v>
      </c>
      <c r="G14" t="s">
        <v>39</v>
      </c>
    </row>
    <row r="15" spans="1:14" ht="16.5" x14ac:dyDescent="0.25">
      <c r="A15" s="3" t="s">
        <v>22</v>
      </c>
      <c r="B15" s="3" t="s">
        <v>11</v>
      </c>
      <c r="C15" s="4">
        <v>-3</v>
      </c>
      <c r="D15" s="9">
        <f t="shared" si="0"/>
        <v>3</v>
      </c>
      <c r="E15" s="5">
        <v>45380.384183796297</v>
      </c>
      <c r="F15" s="12" t="s">
        <v>24</v>
      </c>
      <c r="G15" t="s">
        <v>39</v>
      </c>
    </row>
    <row r="16" spans="1:14" ht="16.5" x14ac:dyDescent="0.25">
      <c r="A16" s="3" t="s">
        <v>29</v>
      </c>
      <c r="B16" s="3" t="s">
        <v>34</v>
      </c>
      <c r="C16" s="4">
        <v>-1</v>
      </c>
      <c r="D16" s="9">
        <f t="shared" si="0"/>
        <v>1</v>
      </c>
      <c r="E16" s="5">
        <v>45357.367139085603</v>
      </c>
      <c r="F16" s="12" t="s">
        <v>3</v>
      </c>
      <c r="G16" t="s">
        <v>39</v>
      </c>
    </row>
    <row r="17" spans="1:7" ht="16.5" x14ac:dyDescent="0.25">
      <c r="A17" s="3" t="s">
        <v>4</v>
      </c>
      <c r="B17" s="3" t="s">
        <v>16</v>
      </c>
      <c r="C17" s="4">
        <v>-1</v>
      </c>
      <c r="D17" s="9">
        <f t="shared" si="0"/>
        <v>1</v>
      </c>
      <c r="E17" s="5">
        <v>45372.405948148102</v>
      </c>
      <c r="F17" s="12" t="s">
        <v>3</v>
      </c>
      <c r="G17" t="s">
        <v>39</v>
      </c>
    </row>
    <row r="18" spans="1:7" ht="16.5" x14ac:dyDescent="0.25">
      <c r="A18" s="3" t="s">
        <v>29</v>
      </c>
      <c r="B18" s="3" t="s">
        <v>34</v>
      </c>
      <c r="C18" s="4">
        <v>-2</v>
      </c>
      <c r="D18" s="9">
        <f t="shared" si="0"/>
        <v>2</v>
      </c>
      <c r="E18" s="5">
        <v>45365.441158796297</v>
      </c>
      <c r="F18" s="12" t="s">
        <v>17</v>
      </c>
      <c r="G18" t="s">
        <v>39</v>
      </c>
    </row>
    <row r="19" spans="1:7" ht="16.5" x14ac:dyDescent="0.25">
      <c r="A19" s="3" t="s">
        <v>29</v>
      </c>
      <c r="B19" s="3" t="s">
        <v>34</v>
      </c>
      <c r="C19" s="4">
        <v>-1</v>
      </c>
      <c r="D19" s="9">
        <f t="shared" si="0"/>
        <v>1</v>
      </c>
      <c r="E19" s="5">
        <v>45355.4079597569</v>
      </c>
      <c r="F19" s="12" t="s">
        <v>21</v>
      </c>
      <c r="G19" t="s">
        <v>39</v>
      </c>
    </row>
    <row r="20" spans="1:7" ht="16.5" x14ac:dyDescent="0.25">
      <c r="A20" s="3" t="s">
        <v>22</v>
      </c>
      <c r="B20" s="3" t="s">
        <v>11</v>
      </c>
      <c r="C20" s="4">
        <v>-2</v>
      </c>
      <c r="D20" s="9">
        <f t="shared" si="0"/>
        <v>2</v>
      </c>
      <c r="E20" s="5">
        <v>45355.4079597569</v>
      </c>
      <c r="F20" s="12" t="s">
        <v>21</v>
      </c>
      <c r="G20" t="s">
        <v>39</v>
      </c>
    </row>
    <row r="21" spans="1:7" ht="16.5" x14ac:dyDescent="0.25">
      <c r="A21" s="3" t="s">
        <v>29</v>
      </c>
      <c r="B21" s="3" t="s">
        <v>34</v>
      </c>
      <c r="C21" s="4">
        <v>-1</v>
      </c>
      <c r="D21" s="9">
        <f t="shared" si="0"/>
        <v>1</v>
      </c>
      <c r="E21" s="5">
        <v>45366.393770682902</v>
      </c>
      <c r="F21" s="12" t="s">
        <v>21</v>
      </c>
      <c r="G21" t="s">
        <v>39</v>
      </c>
    </row>
    <row r="22" spans="1:7" ht="16.5" x14ac:dyDescent="0.25">
      <c r="A22" s="3" t="s">
        <v>22</v>
      </c>
      <c r="B22" s="3" t="s">
        <v>11</v>
      </c>
      <c r="C22" s="4">
        <v>-1</v>
      </c>
      <c r="D22" s="9">
        <f t="shared" si="0"/>
        <v>1</v>
      </c>
      <c r="E22" s="5">
        <v>45366.393770682902</v>
      </c>
      <c r="F22" s="12" t="s">
        <v>21</v>
      </c>
      <c r="G22" t="s">
        <v>39</v>
      </c>
    </row>
    <row r="23" spans="1:7" ht="16.5" x14ac:dyDescent="0.25">
      <c r="A23" s="3" t="s">
        <v>29</v>
      </c>
      <c r="B23" s="3" t="s">
        <v>34</v>
      </c>
      <c r="C23" s="4">
        <v>-1</v>
      </c>
      <c r="D23" s="9">
        <f t="shared" si="0"/>
        <v>1</v>
      </c>
      <c r="E23" s="5">
        <v>45376.517240312503</v>
      </c>
      <c r="F23" s="12" t="s">
        <v>10</v>
      </c>
      <c r="G23" t="s">
        <v>46</v>
      </c>
    </row>
    <row r="24" spans="1:7" ht="16.5" x14ac:dyDescent="0.25">
      <c r="A24" s="3" t="s">
        <v>4</v>
      </c>
      <c r="B24" s="3" t="s">
        <v>16</v>
      </c>
      <c r="C24" s="4">
        <v>-3</v>
      </c>
      <c r="D24" s="9">
        <f t="shared" si="0"/>
        <v>3</v>
      </c>
      <c r="E24" s="5">
        <v>45379.370420023202</v>
      </c>
      <c r="F24" s="12" t="s">
        <v>15</v>
      </c>
      <c r="G24" t="s">
        <v>39</v>
      </c>
    </row>
    <row r="25" spans="1:7" ht="16.5" x14ac:dyDescent="0.25">
      <c r="A25" s="3" t="s">
        <v>4</v>
      </c>
      <c r="B25" s="3" t="s">
        <v>16</v>
      </c>
      <c r="C25" s="4">
        <v>-1</v>
      </c>
      <c r="D25" s="9">
        <f t="shared" si="0"/>
        <v>1</v>
      </c>
      <c r="E25" s="5">
        <v>45379.384924305603</v>
      </c>
      <c r="F25" s="12" t="s">
        <v>15</v>
      </c>
      <c r="G25" t="s">
        <v>39</v>
      </c>
    </row>
    <row r="26" spans="1:7" ht="16.5" x14ac:dyDescent="0.25">
      <c r="A26" s="3" t="s">
        <v>29</v>
      </c>
      <c r="B26" s="3" t="s">
        <v>34</v>
      </c>
      <c r="C26" s="4">
        <v>-5</v>
      </c>
      <c r="D26" s="9">
        <f t="shared" si="0"/>
        <v>5</v>
      </c>
      <c r="E26" s="5">
        <v>45357.468243830997</v>
      </c>
      <c r="F26" s="12" t="s">
        <v>33</v>
      </c>
      <c r="G26" t="s">
        <v>39</v>
      </c>
    </row>
    <row r="27" spans="1:7" ht="16.5" x14ac:dyDescent="0.25">
      <c r="A27" s="3" t="s">
        <v>29</v>
      </c>
      <c r="B27" s="3" t="s">
        <v>34</v>
      </c>
      <c r="C27" s="4">
        <v>-4</v>
      </c>
      <c r="D27" s="9">
        <f t="shared" si="0"/>
        <v>4</v>
      </c>
      <c r="E27" s="5">
        <v>45365.567931562502</v>
      </c>
      <c r="F27" s="12" t="s">
        <v>33</v>
      </c>
      <c r="G27" t="s">
        <v>39</v>
      </c>
    </row>
    <row r="28" spans="1:7" ht="16.5" x14ac:dyDescent="0.25">
      <c r="A28" s="3" t="s">
        <v>36</v>
      </c>
      <c r="B28" s="3" t="s">
        <v>27</v>
      </c>
      <c r="C28" s="4">
        <v>-1</v>
      </c>
      <c r="D28" s="9">
        <f t="shared" si="0"/>
        <v>1</v>
      </c>
      <c r="E28" s="5">
        <v>45369.635258182898</v>
      </c>
      <c r="F28" s="12" t="s">
        <v>25</v>
      </c>
      <c r="G28" t="s">
        <v>49</v>
      </c>
    </row>
    <row r="29" spans="1:7" ht="16.5" x14ac:dyDescent="0.25">
      <c r="A29" s="3" t="s">
        <v>29</v>
      </c>
      <c r="B29" s="3" t="s">
        <v>34</v>
      </c>
      <c r="C29" s="4">
        <v>-3</v>
      </c>
      <c r="D29" s="9">
        <f t="shared" si="0"/>
        <v>3</v>
      </c>
      <c r="E29" s="5">
        <v>45369.635258182898</v>
      </c>
      <c r="F29" s="12" t="s">
        <v>25</v>
      </c>
      <c r="G29" t="s">
        <v>49</v>
      </c>
    </row>
    <row r="30" spans="1:7" ht="16.5" x14ac:dyDescent="0.25">
      <c r="A30" s="3" t="s">
        <v>4</v>
      </c>
      <c r="B30" s="3" t="s">
        <v>16</v>
      </c>
      <c r="C30" s="4">
        <v>-1</v>
      </c>
      <c r="D30" s="9">
        <f t="shared" si="0"/>
        <v>1</v>
      </c>
      <c r="E30" s="5">
        <v>45369.635258182898</v>
      </c>
      <c r="F30" s="12" t="s">
        <v>25</v>
      </c>
      <c r="G30" t="s">
        <v>49</v>
      </c>
    </row>
    <row r="31" spans="1:7" ht="16.5" x14ac:dyDescent="0.25">
      <c r="A31" s="3" t="s">
        <v>22</v>
      </c>
      <c r="B31" s="3" t="s">
        <v>11</v>
      </c>
      <c r="C31" s="4">
        <v>-3</v>
      </c>
      <c r="D31" s="9">
        <f t="shared" si="0"/>
        <v>3</v>
      </c>
      <c r="E31" s="5">
        <v>45369.635258182898</v>
      </c>
      <c r="F31" s="12" t="s">
        <v>25</v>
      </c>
      <c r="G31" t="s">
        <v>49</v>
      </c>
    </row>
    <row r="32" spans="1:7" ht="16.5" x14ac:dyDescent="0.25">
      <c r="A32" s="3" t="s">
        <v>29</v>
      </c>
      <c r="B32" s="3" t="s">
        <v>34</v>
      </c>
      <c r="C32" s="4">
        <v>-1</v>
      </c>
      <c r="D32" s="9">
        <f t="shared" si="0"/>
        <v>1</v>
      </c>
      <c r="E32" s="5">
        <v>45359.617214965299</v>
      </c>
      <c r="F32" s="12" t="s">
        <v>28</v>
      </c>
      <c r="G32" t="s">
        <v>39</v>
      </c>
    </row>
    <row r="33" spans="1:7" ht="16.5" x14ac:dyDescent="0.25">
      <c r="A33" s="3" t="s">
        <v>4</v>
      </c>
      <c r="B33" s="3" t="s">
        <v>16</v>
      </c>
      <c r="C33" s="4">
        <v>-1</v>
      </c>
      <c r="D33" s="9">
        <f t="shared" si="0"/>
        <v>1</v>
      </c>
      <c r="E33" s="5">
        <v>45359.617214965299</v>
      </c>
      <c r="F33" s="12" t="s">
        <v>28</v>
      </c>
      <c r="G33" t="s">
        <v>39</v>
      </c>
    </row>
    <row r="34" spans="1:7" ht="16.5" x14ac:dyDescent="0.25">
      <c r="A34" s="3" t="s">
        <v>4</v>
      </c>
      <c r="B34" s="3" t="s">
        <v>16</v>
      </c>
      <c r="C34" s="4">
        <v>-4</v>
      </c>
      <c r="D34" s="9">
        <f t="shared" si="0"/>
        <v>4</v>
      </c>
      <c r="E34" s="5">
        <v>45382.818823344896</v>
      </c>
      <c r="F34" s="12" t="s">
        <v>28</v>
      </c>
      <c r="G34" t="s">
        <v>44</v>
      </c>
    </row>
    <row r="35" spans="1:7" ht="16.5" x14ac:dyDescent="0.25">
      <c r="A35" s="3" t="s">
        <v>4</v>
      </c>
      <c r="B35" s="3" t="s">
        <v>16</v>
      </c>
      <c r="C35" s="4">
        <v>-2</v>
      </c>
      <c r="D35" s="9">
        <f t="shared" si="0"/>
        <v>2</v>
      </c>
      <c r="E35" s="5">
        <v>45371.368931597201</v>
      </c>
      <c r="F35" s="12" t="s">
        <v>12</v>
      </c>
      <c r="G35" t="s">
        <v>39</v>
      </c>
    </row>
    <row r="36" spans="1:7" ht="16.5" x14ac:dyDescent="0.25">
      <c r="A36" s="3" t="s">
        <v>4</v>
      </c>
      <c r="B36" s="3" t="s">
        <v>16</v>
      </c>
      <c r="C36" s="4">
        <v>-4</v>
      </c>
      <c r="D36" s="9">
        <f t="shared" si="0"/>
        <v>4</v>
      </c>
      <c r="E36" s="5">
        <v>45379.376391932899</v>
      </c>
      <c r="F36" s="12" t="s">
        <v>12</v>
      </c>
      <c r="G36" t="s">
        <v>39</v>
      </c>
    </row>
    <row r="37" spans="1:7" ht="16.5" x14ac:dyDescent="0.25">
      <c r="A37" s="3" t="s">
        <v>29</v>
      </c>
      <c r="B37" s="3" t="s">
        <v>34</v>
      </c>
      <c r="C37" s="4">
        <v>-1</v>
      </c>
      <c r="D37" s="9">
        <f t="shared" si="0"/>
        <v>1</v>
      </c>
      <c r="E37" s="5">
        <v>45364.487980590297</v>
      </c>
      <c r="F37" s="12" t="s">
        <v>2</v>
      </c>
      <c r="G37" t="s">
        <v>39</v>
      </c>
    </row>
    <row r="38" spans="1:7" ht="16.5" x14ac:dyDescent="0.25">
      <c r="A38" s="3" t="s">
        <v>29</v>
      </c>
      <c r="B38" s="3" t="s">
        <v>34</v>
      </c>
      <c r="C38" s="4">
        <v>-3</v>
      </c>
      <c r="D38" s="9">
        <f t="shared" si="0"/>
        <v>3</v>
      </c>
      <c r="E38" s="5">
        <v>45378.6294325579</v>
      </c>
      <c r="F38" s="12" t="s">
        <v>2</v>
      </c>
      <c r="G38" t="s">
        <v>39</v>
      </c>
    </row>
    <row r="39" spans="1:7" ht="16.5" x14ac:dyDescent="0.25">
      <c r="A39" s="3" t="s">
        <v>22</v>
      </c>
      <c r="B39" s="3" t="s">
        <v>11</v>
      </c>
      <c r="C39" s="4">
        <v>-1</v>
      </c>
      <c r="D39" s="9">
        <f t="shared" si="0"/>
        <v>1</v>
      </c>
      <c r="E39" s="5">
        <v>45378.6294325579</v>
      </c>
      <c r="F39" s="12" t="s">
        <v>2</v>
      </c>
      <c r="G39" t="s">
        <v>39</v>
      </c>
    </row>
    <row r="40" spans="1:7" ht="16.5" x14ac:dyDescent="0.25">
      <c r="A40" s="3" t="s">
        <v>29</v>
      </c>
      <c r="B40" s="3" t="s">
        <v>34</v>
      </c>
      <c r="C40" s="4">
        <v>-1</v>
      </c>
      <c r="D40" s="9">
        <f t="shared" si="0"/>
        <v>1</v>
      </c>
      <c r="E40" s="5">
        <v>45352.552612731502</v>
      </c>
      <c r="F40" s="12" t="s">
        <v>35</v>
      </c>
      <c r="G40" t="s">
        <v>39</v>
      </c>
    </row>
    <row r="41" spans="1:7" ht="16.5" x14ac:dyDescent="0.25">
      <c r="A41" s="3" t="s">
        <v>4</v>
      </c>
      <c r="B41" s="3" t="s">
        <v>16</v>
      </c>
      <c r="C41" s="4">
        <v>-1</v>
      </c>
      <c r="D41" s="9">
        <f t="shared" si="0"/>
        <v>1</v>
      </c>
      <c r="E41" s="5">
        <v>45365.6201632292</v>
      </c>
      <c r="F41" s="12" t="s">
        <v>35</v>
      </c>
      <c r="G41" t="s">
        <v>39</v>
      </c>
    </row>
    <row r="42" spans="1:7" ht="16.5" x14ac:dyDescent="0.25">
      <c r="A42" s="3" t="s">
        <v>29</v>
      </c>
      <c r="B42" s="3" t="s">
        <v>34</v>
      </c>
      <c r="C42" s="4">
        <v>-2</v>
      </c>
      <c r="D42" s="9">
        <f t="shared" si="0"/>
        <v>2</v>
      </c>
      <c r="E42" s="5">
        <v>45380.500283252302</v>
      </c>
      <c r="F42" s="12" t="s">
        <v>26</v>
      </c>
      <c r="G42" t="s">
        <v>47</v>
      </c>
    </row>
    <row r="43" spans="1:7" ht="16.5" x14ac:dyDescent="0.25">
      <c r="A43" s="3" t="s">
        <v>29</v>
      </c>
      <c r="B43" s="3" t="s">
        <v>34</v>
      </c>
      <c r="C43" s="4">
        <v>-3</v>
      </c>
      <c r="D43" s="9">
        <f t="shared" si="0"/>
        <v>3</v>
      </c>
      <c r="E43" s="5">
        <v>45352.406347418997</v>
      </c>
      <c r="F43" s="12" t="s">
        <v>31</v>
      </c>
      <c r="G43" t="s">
        <v>40</v>
      </c>
    </row>
    <row r="44" spans="1:7" ht="16.5" x14ac:dyDescent="0.25">
      <c r="A44" s="3" t="s">
        <v>29</v>
      </c>
      <c r="B44" s="3" t="s">
        <v>34</v>
      </c>
      <c r="C44" s="4">
        <v>-1</v>
      </c>
      <c r="D44" s="9">
        <f t="shared" si="0"/>
        <v>1</v>
      </c>
      <c r="E44" s="5">
        <v>45355.526570173599</v>
      </c>
      <c r="F44" s="12" t="s">
        <v>37</v>
      </c>
      <c r="G44" t="s">
        <v>39</v>
      </c>
    </row>
    <row r="45" spans="1:7" ht="16.5" x14ac:dyDescent="0.25">
      <c r="A45" s="3" t="s">
        <v>22</v>
      </c>
      <c r="B45" s="3" t="s">
        <v>11</v>
      </c>
      <c r="C45" s="4">
        <v>-4</v>
      </c>
      <c r="D45" s="9">
        <f t="shared" si="0"/>
        <v>4</v>
      </c>
      <c r="E45" s="5">
        <v>45355.526570173599</v>
      </c>
      <c r="F45" s="12" t="s">
        <v>37</v>
      </c>
      <c r="G45" t="s">
        <v>39</v>
      </c>
    </row>
    <row r="46" spans="1:7" ht="16.5" x14ac:dyDescent="0.25">
      <c r="A46" s="3" t="s">
        <v>29</v>
      </c>
      <c r="B46" s="3" t="s">
        <v>34</v>
      </c>
      <c r="C46" s="4">
        <v>-2</v>
      </c>
      <c r="D46" s="9">
        <f t="shared" si="0"/>
        <v>2</v>
      </c>
      <c r="E46" s="5">
        <v>45376.530857789403</v>
      </c>
      <c r="F46" s="12" t="s">
        <v>37</v>
      </c>
      <c r="G46" t="s">
        <v>39</v>
      </c>
    </row>
    <row r="47" spans="1:7" ht="16.5" x14ac:dyDescent="0.25">
      <c r="A47" s="3" t="s">
        <v>29</v>
      </c>
      <c r="B47" s="3" t="s">
        <v>34</v>
      </c>
      <c r="C47" s="4">
        <v>-2</v>
      </c>
      <c r="D47" s="9">
        <f t="shared" si="0"/>
        <v>2</v>
      </c>
      <c r="E47" s="5">
        <v>45358.6416284722</v>
      </c>
      <c r="F47" s="12" t="s">
        <v>8</v>
      </c>
      <c r="G47" t="s">
        <v>39</v>
      </c>
    </row>
    <row r="48" spans="1:7" ht="16.5" x14ac:dyDescent="0.25">
      <c r="A48" s="3" t="s">
        <v>29</v>
      </c>
      <c r="B48" s="3" t="s">
        <v>34</v>
      </c>
      <c r="C48" s="4">
        <v>-2</v>
      </c>
      <c r="D48" s="9">
        <f t="shared" si="0"/>
        <v>2</v>
      </c>
      <c r="E48" s="5">
        <v>45358.642972766203</v>
      </c>
      <c r="F48" s="12" t="s">
        <v>8</v>
      </c>
      <c r="G48" t="s">
        <v>39</v>
      </c>
    </row>
    <row r="49" spans="1:7" ht="16.5" x14ac:dyDescent="0.25">
      <c r="A49" s="3" t="s">
        <v>29</v>
      </c>
      <c r="B49" s="3" t="s">
        <v>34</v>
      </c>
      <c r="C49" s="4">
        <v>-1</v>
      </c>
      <c r="D49" s="9">
        <f t="shared" si="0"/>
        <v>1</v>
      </c>
      <c r="E49" s="5">
        <v>45365.476581481496</v>
      </c>
      <c r="F49" s="12" t="s">
        <v>8</v>
      </c>
      <c r="G49" t="s">
        <v>39</v>
      </c>
    </row>
    <row r="50" spans="1:7" ht="16.5" x14ac:dyDescent="0.25">
      <c r="A50" s="3" t="s">
        <v>29</v>
      </c>
      <c r="B50" s="3" t="s">
        <v>34</v>
      </c>
      <c r="C50" s="4">
        <v>-1</v>
      </c>
      <c r="D50" s="9">
        <f t="shared" si="0"/>
        <v>1</v>
      </c>
      <c r="E50" s="5">
        <v>45355.432036261598</v>
      </c>
      <c r="F50" s="12" t="s">
        <v>5</v>
      </c>
      <c r="G50" t="s">
        <v>39</v>
      </c>
    </row>
    <row r="51" spans="1:7" ht="16.5" x14ac:dyDescent="0.25">
      <c r="A51" s="3" t="s">
        <v>4</v>
      </c>
      <c r="B51" s="3" t="s">
        <v>16</v>
      </c>
      <c r="C51" s="4">
        <v>-1</v>
      </c>
      <c r="D51" s="9">
        <f t="shared" si="0"/>
        <v>1</v>
      </c>
      <c r="E51" s="5">
        <v>45355.432036261598</v>
      </c>
      <c r="F51" s="12" t="s">
        <v>5</v>
      </c>
      <c r="G51" t="s">
        <v>39</v>
      </c>
    </row>
    <row r="52" spans="1:7" ht="16.5" x14ac:dyDescent="0.25">
      <c r="A52" s="3" t="s">
        <v>22</v>
      </c>
      <c r="B52" s="3" t="s">
        <v>11</v>
      </c>
      <c r="C52" s="4">
        <v>-2</v>
      </c>
      <c r="D52" s="9">
        <f t="shared" si="0"/>
        <v>2</v>
      </c>
      <c r="E52" s="5">
        <v>45355.432036261598</v>
      </c>
      <c r="F52" s="12" t="s">
        <v>5</v>
      </c>
      <c r="G52" t="s">
        <v>39</v>
      </c>
    </row>
    <row r="53" spans="1:7" ht="16.5" x14ac:dyDescent="0.25">
      <c r="A53" s="3" t="s">
        <v>36</v>
      </c>
      <c r="B53" s="3" t="s">
        <v>27</v>
      </c>
      <c r="C53" s="4">
        <v>-1</v>
      </c>
      <c r="D53" s="9">
        <f t="shared" si="0"/>
        <v>1</v>
      </c>
      <c r="E53" s="5">
        <v>45366.600808993098</v>
      </c>
      <c r="F53" s="12" t="s">
        <v>7</v>
      </c>
      <c r="G53" t="s">
        <v>39</v>
      </c>
    </row>
    <row r="54" spans="1:7" ht="16.5" x14ac:dyDescent="0.25">
      <c r="A54" s="3" t="s">
        <v>22</v>
      </c>
      <c r="B54" s="3" t="s">
        <v>11</v>
      </c>
      <c r="C54" s="4">
        <v>-2</v>
      </c>
      <c r="D54" s="9">
        <f t="shared" si="0"/>
        <v>2</v>
      </c>
      <c r="E54" s="5">
        <v>45366.600808993098</v>
      </c>
      <c r="F54" s="12" t="s">
        <v>7</v>
      </c>
      <c r="G54" t="s">
        <v>39</v>
      </c>
    </row>
    <row r="55" spans="1:7" ht="16.5" x14ac:dyDescent="0.25">
      <c r="A55" s="3" t="s">
        <v>22</v>
      </c>
      <c r="B55" s="3" t="s">
        <v>11</v>
      </c>
      <c r="C55" s="4">
        <v>-2</v>
      </c>
      <c r="D55" s="9">
        <f t="shared" si="0"/>
        <v>2</v>
      </c>
      <c r="E55" s="5">
        <v>45366.601423067099</v>
      </c>
      <c r="F55" s="12" t="s">
        <v>7</v>
      </c>
      <c r="G55" t="s">
        <v>39</v>
      </c>
    </row>
    <row r="56" spans="1:7" ht="16.5" x14ac:dyDescent="0.25">
      <c r="A56" s="3" t="s">
        <v>36</v>
      </c>
      <c r="B56" s="3" t="s">
        <v>27</v>
      </c>
      <c r="C56" s="4">
        <v>-2</v>
      </c>
      <c r="D56" s="9">
        <f t="shared" si="0"/>
        <v>2</v>
      </c>
      <c r="E56" s="5">
        <v>45352.567508530097</v>
      </c>
      <c r="F56" s="12" t="s">
        <v>6</v>
      </c>
      <c r="G56" t="s">
        <v>48</v>
      </c>
    </row>
    <row r="57" spans="1:7" ht="16.5" x14ac:dyDescent="0.25">
      <c r="A57" s="3" t="s">
        <v>4</v>
      </c>
      <c r="B57" s="3" t="s">
        <v>16</v>
      </c>
      <c r="C57" s="4">
        <v>-3</v>
      </c>
      <c r="D57" s="9">
        <f t="shared" si="0"/>
        <v>3</v>
      </c>
      <c r="E57" s="5">
        <v>45352.567508530097</v>
      </c>
      <c r="F57" s="12" t="s">
        <v>6</v>
      </c>
      <c r="G57" t="s">
        <v>48</v>
      </c>
    </row>
    <row r="58" spans="1:7" ht="16.5" x14ac:dyDescent="0.25">
      <c r="A58" s="3" t="s">
        <v>22</v>
      </c>
      <c r="B58" s="3" t="s">
        <v>11</v>
      </c>
      <c r="C58" s="4">
        <v>-2</v>
      </c>
      <c r="D58" s="9">
        <f t="shared" si="0"/>
        <v>2</v>
      </c>
      <c r="E58" s="5">
        <v>45352.567508530097</v>
      </c>
      <c r="F58" s="12" t="s">
        <v>6</v>
      </c>
      <c r="G58" t="s">
        <v>48</v>
      </c>
    </row>
    <row r="59" spans="1:7" ht="16.5" x14ac:dyDescent="0.25">
      <c r="A59" s="3" t="s">
        <v>4</v>
      </c>
      <c r="B59" s="3" t="s">
        <v>16</v>
      </c>
      <c r="C59" s="4">
        <v>-1</v>
      </c>
      <c r="D59" s="9">
        <f t="shared" si="0"/>
        <v>1</v>
      </c>
      <c r="E59" s="5">
        <v>45374.420354861097</v>
      </c>
      <c r="F59" s="12" t="s">
        <v>9</v>
      </c>
      <c r="G59" t="s">
        <v>45</v>
      </c>
    </row>
    <row r="60" spans="1:7" ht="16.5" x14ac:dyDescent="0.25">
      <c r="A60" s="3" t="s">
        <v>22</v>
      </c>
      <c r="B60" s="3" t="s">
        <v>11</v>
      </c>
      <c r="C60" s="4">
        <v>-5</v>
      </c>
      <c r="D60" s="9">
        <f t="shared" si="0"/>
        <v>5</v>
      </c>
      <c r="E60" s="5">
        <v>45374.420354861097</v>
      </c>
      <c r="F60" s="12" t="s">
        <v>9</v>
      </c>
      <c r="G60" t="s">
        <v>45</v>
      </c>
    </row>
    <row r="61" spans="1:7" ht="16.5" x14ac:dyDescent="0.25">
      <c r="A61" s="6"/>
      <c r="B61" s="6"/>
      <c r="C61" s="7" t="s">
        <v>30</v>
      </c>
      <c r="D61" s="9">
        <f t="shared" si="0"/>
        <v>118</v>
      </c>
      <c r="E61" s="6"/>
      <c r="F61" s="13"/>
    </row>
  </sheetData>
  <autoFilter ref="A1:G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2024-04-02T09:26:01Z</dcterms:created>
  <dcterms:modified xsi:type="dcterms:W3CDTF">2024-04-11T02:11:46Z</dcterms:modified>
</cp:coreProperties>
</file>