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Sheet1!$A$1:$G$89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8" i="1"/>
  <c r="M7" i="1"/>
  <c r="M4" i="1"/>
  <c r="M5" i="1"/>
  <c r="M6" i="1"/>
  <c r="M3" i="1"/>
  <c r="L3" i="1"/>
  <c r="L6" i="1"/>
  <c r="L5" i="1"/>
  <c r="L4" i="1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2" i="1"/>
</calcChain>
</file>

<file path=xl/sharedStrings.xml><?xml version="1.0" encoding="utf-8"?>
<sst xmlns="http://schemas.openxmlformats.org/spreadsheetml/2006/main" count="363" uniqueCount="45">
  <si>
    <t>-178</t>
  </si>
  <si>
    <t>A04YH219</t>
  </si>
  <si>
    <t>Số lượng</t>
  </si>
  <si>
    <t>A26MTT</t>
  </si>
  <si>
    <t>A09MD340</t>
  </si>
  <si>
    <t>0500242205</t>
  </si>
  <si>
    <t>A17TD202</t>
  </si>
  <si>
    <t>A34TK44</t>
  </si>
  <si>
    <t>A06YH271</t>
  </si>
  <si>
    <t>A23TD276</t>
  </si>
  <si>
    <t>A36XD355</t>
  </si>
  <si>
    <t>A33PT208</t>
  </si>
  <si>
    <t>AC01VC42</t>
  </si>
  <si>
    <t>A14TD32</t>
  </si>
  <si>
    <t>Ngọc Thơm Giò tai lưỡi xào 250g*1PK</t>
  </si>
  <si>
    <t>A25KT72</t>
  </si>
  <si>
    <t>A22KG14</t>
  </si>
  <si>
    <t>A05TK80</t>
  </si>
  <si>
    <t>Ngày</t>
  </si>
  <si>
    <t>A38PL</t>
  </si>
  <si>
    <t>A16YX85</t>
  </si>
  <si>
    <t>Ngọc Thơm Gà muối 500g*1PK</t>
  </si>
  <si>
    <t>A12TV18</t>
  </si>
  <si>
    <t>Mã hàng</t>
  </si>
  <si>
    <t>Tên hàng</t>
  </si>
  <si>
    <t>A07BM353</t>
  </si>
  <si>
    <t>0500242206</t>
  </si>
  <si>
    <t>Kho</t>
  </si>
  <si>
    <t>A08TQV24</t>
  </si>
  <si>
    <t>A20DKT38</t>
  </si>
  <si>
    <t>A30HC70</t>
  </si>
  <si>
    <t>Ngọc Thơm  Chân giò heo muối 300g*1PK</t>
  </si>
  <si>
    <t>A24LK45</t>
  </si>
  <si>
    <t>0500242204</t>
  </si>
  <si>
    <t>A31LVH85</t>
  </si>
  <si>
    <t>A18MT20</t>
  </si>
  <si>
    <t>Ngọc Thơm Tai heo muối 200g*1PK</t>
  </si>
  <si>
    <t>A27PT401</t>
  </si>
  <si>
    <t>0500242203</t>
  </si>
  <si>
    <t>A32PDL64</t>
  </si>
  <si>
    <t>Note</t>
  </si>
  <si>
    <t>OK</t>
  </si>
  <si>
    <t>Row Labels</t>
  </si>
  <si>
    <t>Grand Total</t>
  </si>
  <si>
    <t>Sum of Số lượng2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</si>
</sst>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6" x14ac:knownFonts="1"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2" xfId="0" applyFont="1" applyBorder="1" applyAlignment="1">
      <alignment horizontal="right" vertical="top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0" fillId="3" borderId="0" xfId="0" applyFill="1"/>
    <xf numFmtId="0" fontId="2" fillId="3" borderId="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top"/>
    </xf>
    <xf numFmtId="0" fontId="0" fillId="4" borderId="0" xfId="0" applyFill="1"/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right" vertical="top"/>
    </xf>
    <xf numFmtId="22" fontId="2" fillId="0" borderId="1" xfId="0" applyNumberFormat="1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5" fillId="5" borderId="4" xfId="0" applyFont="1" applyFill="1" applyBorder="1" applyAlignment="1">
      <alignment horizontal="left"/>
    </xf>
    <xf numFmtId="0" fontId="0" fillId="0" borderId="0" xfId="0" applyNumberFormat="1"/>
    <xf numFmtId="0" fontId="5" fillId="5" borderId="4" xfId="0" applyNumberFormat="1" applyFont="1" applyFill="1" applyBorder="1"/>
    <xf numFmtId="0" fontId="5" fillId="5" borderId="5" xfId="0" applyFont="1" applyFill="1" applyBorder="1"/>
    <xf numFmtId="9" fontId="0" fillId="0" borderId="0" xfId="2" applyFont="1"/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89"/>
  <sheetViews>
    <sheetView tabSelected="1" topLeftCell="D1" zoomScaleNormal="100" workbookViewId="0">
      <selection activeCell="M10" sqref="M10"/>
    </sheetView>
  </sheetViews>
  <sheetFormatPr defaultColWidth="9.140625" defaultRowHeight="15" x14ac:dyDescent="0.25"/>
  <cols>
    <col min="1" max="1" width="14" style="8" customWidth="1"/>
    <col min="2" max="2" width="45.5703125" style="8" customWidth="1"/>
    <col min="3" max="3" width="11.28515625" style="8" hidden="1" customWidth="1"/>
    <col min="4" max="4" width="11.28515625" style="8" customWidth="1"/>
    <col min="5" max="5" width="17" style="8" bestFit="1" customWidth="1"/>
    <col min="6" max="6" width="14" style="8" customWidth="1"/>
    <col min="7" max="8" width="9.140625" style="8"/>
    <col min="9" max="9" width="38" style="8" bestFit="1" customWidth="1"/>
    <col min="10" max="10" width="16.85546875" style="8" bestFit="1" customWidth="1"/>
    <col min="11" max="11" width="10.5703125" style="8" bestFit="1" customWidth="1"/>
    <col min="12" max="12" width="15.28515625" style="8" bestFit="1" customWidth="1"/>
    <col min="13" max="13" width="15.85546875" style="8" bestFit="1" customWidth="1"/>
    <col min="14" max="16384" width="9.140625" style="8"/>
  </cols>
  <sheetData>
    <row r="1" spans="1:13" customFormat="1" ht="15" customHeight="1" x14ac:dyDescent="0.25">
      <c r="A1" s="2" t="s">
        <v>23</v>
      </c>
      <c r="B1" s="2" t="s">
        <v>24</v>
      </c>
      <c r="C1" s="3" t="s">
        <v>2</v>
      </c>
      <c r="D1" s="4" t="s">
        <v>2</v>
      </c>
      <c r="E1" s="2" t="s">
        <v>18</v>
      </c>
      <c r="F1" s="6" t="s">
        <v>27</v>
      </c>
      <c r="G1" t="s">
        <v>40</v>
      </c>
    </row>
    <row r="2" spans="1:13" customFormat="1" ht="15.75" x14ac:dyDescent="0.25">
      <c r="A2" s="9" t="s">
        <v>5</v>
      </c>
      <c r="B2" s="9" t="s">
        <v>21</v>
      </c>
      <c r="C2" s="10">
        <v>-1</v>
      </c>
      <c r="D2" s="10">
        <f>ABS(C2)</f>
        <v>1</v>
      </c>
      <c r="E2" s="11">
        <v>45385.4297881944</v>
      </c>
      <c r="F2" s="9" t="s">
        <v>1</v>
      </c>
      <c r="G2" t="s">
        <v>41</v>
      </c>
      <c r="I2" s="16" t="s">
        <v>42</v>
      </c>
      <c r="J2" s="16" t="s">
        <v>44</v>
      </c>
    </row>
    <row r="3" spans="1:13" customFormat="1" ht="15.75" x14ac:dyDescent="0.25">
      <c r="A3" s="9" t="s">
        <v>33</v>
      </c>
      <c r="B3" s="9" t="s">
        <v>36</v>
      </c>
      <c r="C3" s="10">
        <v>-1</v>
      </c>
      <c r="D3" s="10">
        <f t="shared" ref="D3:D66" si="0">ABS(C3)</f>
        <v>1</v>
      </c>
      <c r="E3" s="11">
        <v>45386.525372071803</v>
      </c>
      <c r="F3" s="9" t="s">
        <v>17</v>
      </c>
      <c r="G3" t="s">
        <v>41</v>
      </c>
      <c r="I3" s="12" t="s">
        <v>31</v>
      </c>
      <c r="J3" s="14">
        <v>7</v>
      </c>
      <c r="K3" s="18">
        <v>73431</v>
      </c>
      <c r="L3" s="18">
        <f>95%*K3</f>
        <v>69759.45</v>
      </c>
      <c r="M3" s="19">
        <f>+J3*L3</f>
        <v>488316.14999999997</v>
      </c>
    </row>
    <row r="4" spans="1:13" customFormat="1" ht="15.75" x14ac:dyDescent="0.25">
      <c r="A4" s="9" t="s">
        <v>5</v>
      </c>
      <c r="B4" s="9" t="s">
        <v>21</v>
      </c>
      <c r="C4" s="10">
        <v>-1</v>
      </c>
      <c r="D4" s="10">
        <f t="shared" si="0"/>
        <v>1</v>
      </c>
      <c r="E4" s="11">
        <v>45386.525372071803</v>
      </c>
      <c r="F4" s="9" t="s">
        <v>17</v>
      </c>
      <c r="G4" t="s">
        <v>41</v>
      </c>
      <c r="I4" s="12" t="s">
        <v>21</v>
      </c>
      <c r="J4" s="14">
        <v>79</v>
      </c>
      <c r="K4" s="18">
        <v>111058</v>
      </c>
      <c r="L4" s="18">
        <f t="shared" ref="L4:L6" si="1">95%*K4</f>
        <v>105505.09999999999</v>
      </c>
      <c r="M4" s="19">
        <f t="shared" ref="M4:M6" si="2">+J4*L4</f>
        <v>8334902.8999999994</v>
      </c>
    </row>
    <row r="5" spans="1:13" customFormat="1" ht="15.75" x14ac:dyDescent="0.25">
      <c r="A5" s="9" t="s">
        <v>5</v>
      </c>
      <c r="B5" s="9" t="s">
        <v>21</v>
      </c>
      <c r="C5" s="10">
        <v>-1</v>
      </c>
      <c r="D5" s="10">
        <f t="shared" si="0"/>
        <v>1</v>
      </c>
      <c r="E5" s="11">
        <v>45399.849788622698</v>
      </c>
      <c r="F5" s="9" t="s">
        <v>17</v>
      </c>
      <c r="G5" t="s">
        <v>41</v>
      </c>
      <c r="I5" s="12" t="s">
        <v>14</v>
      </c>
      <c r="J5" s="14">
        <v>54</v>
      </c>
      <c r="K5" s="18">
        <v>50183</v>
      </c>
      <c r="L5" s="18">
        <f t="shared" si="1"/>
        <v>47673.85</v>
      </c>
      <c r="M5" s="19">
        <f t="shared" si="2"/>
        <v>2574387.9</v>
      </c>
    </row>
    <row r="6" spans="1:13" customFormat="1" ht="15.75" x14ac:dyDescent="0.25">
      <c r="A6" s="9" t="s">
        <v>26</v>
      </c>
      <c r="B6" s="9" t="s">
        <v>14</v>
      </c>
      <c r="C6" s="10">
        <v>-2</v>
      </c>
      <c r="D6" s="10">
        <f t="shared" si="0"/>
        <v>2</v>
      </c>
      <c r="E6" s="11">
        <v>45409.826045405098</v>
      </c>
      <c r="F6" s="9" t="s">
        <v>17</v>
      </c>
      <c r="G6" t="s">
        <v>41</v>
      </c>
      <c r="I6" s="12" t="s">
        <v>36</v>
      </c>
      <c r="J6" s="14">
        <v>35</v>
      </c>
      <c r="K6" s="18">
        <v>55595</v>
      </c>
      <c r="L6" s="18">
        <f t="shared" si="1"/>
        <v>52815.25</v>
      </c>
      <c r="M6" s="19">
        <f t="shared" si="2"/>
        <v>1848533.75</v>
      </c>
    </row>
    <row r="7" spans="1:13" customFormat="1" ht="15.75" x14ac:dyDescent="0.25">
      <c r="A7" s="9" t="s">
        <v>33</v>
      </c>
      <c r="B7" s="9" t="s">
        <v>36</v>
      </c>
      <c r="C7" s="10">
        <v>-3</v>
      </c>
      <c r="D7" s="10">
        <f t="shared" si="0"/>
        <v>3</v>
      </c>
      <c r="E7" s="11">
        <v>45397.379559571797</v>
      </c>
      <c r="F7" s="9" t="s">
        <v>8</v>
      </c>
      <c r="G7" t="s">
        <v>41</v>
      </c>
      <c r="I7" s="13" t="s">
        <v>43</v>
      </c>
      <c r="J7" s="15">
        <v>175</v>
      </c>
      <c r="M7" s="19">
        <f>SUM(M3:M6)</f>
        <v>13246140.699999999</v>
      </c>
    </row>
    <row r="8" spans="1:13" customFormat="1" ht="15.75" x14ac:dyDescent="0.25">
      <c r="A8" s="9" t="s">
        <v>5</v>
      </c>
      <c r="B8" s="9" t="s">
        <v>21</v>
      </c>
      <c r="C8" s="10">
        <v>-3</v>
      </c>
      <c r="D8" s="10">
        <f t="shared" si="0"/>
        <v>3</v>
      </c>
      <c r="E8" s="11">
        <v>45397.379559571797</v>
      </c>
      <c r="F8" s="9" t="s">
        <v>8</v>
      </c>
      <c r="G8" t="s">
        <v>41</v>
      </c>
      <c r="I8" s="8"/>
      <c r="J8" s="8"/>
      <c r="M8" s="19">
        <f>+M7*0.08</f>
        <v>1059691.2560000001</v>
      </c>
    </row>
    <row r="9" spans="1:13" customFormat="1" ht="15.75" x14ac:dyDescent="0.25">
      <c r="A9" s="9" t="s">
        <v>5</v>
      </c>
      <c r="B9" s="9" t="s">
        <v>21</v>
      </c>
      <c r="C9" s="10">
        <v>-3</v>
      </c>
      <c r="D9" s="10">
        <f t="shared" si="0"/>
        <v>3</v>
      </c>
      <c r="E9" s="11">
        <v>45388.440988738403</v>
      </c>
      <c r="F9" s="9" t="s">
        <v>25</v>
      </c>
      <c r="G9" t="s">
        <v>41</v>
      </c>
      <c r="K9" s="17"/>
      <c r="M9" s="19">
        <f>+M7+M8</f>
        <v>14305831.956</v>
      </c>
    </row>
    <row r="10" spans="1:13" customFormat="1" ht="15.75" x14ac:dyDescent="0.25">
      <c r="A10" s="9" t="s">
        <v>38</v>
      </c>
      <c r="B10" s="9" t="s">
        <v>31</v>
      </c>
      <c r="C10" s="10">
        <v>-1</v>
      </c>
      <c r="D10" s="10">
        <f t="shared" si="0"/>
        <v>1</v>
      </c>
      <c r="E10" s="11">
        <v>45402.601903090297</v>
      </c>
      <c r="F10" s="9" t="s">
        <v>28</v>
      </c>
      <c r="G10" t="s">
        <v>41</v>
      </c>
    </row>
    <row r="11" spans="1:13" customFormat="1" ht="15.75" x14ac:dyDescent="0.25">
      <c r="A11" s="9" t="s">
        <v>33</v>
      </c>
      <c r="B11" s="9" t="s">
        <v>36</v>
      </c>
      <c r="C11" s="10">
        <v>-3</v>
      </c>
      <c r="D11" s="10">
        <f t="shared" si="0"/>
        <v>3</v>
      </c>
      <c r="E11" s="11">
        <v>45402.601903090297</v>
      </c>
      <c r="F11" s="9" t="s">
        <v>28</v>
      </c>
      <c r="G11" t="s">
        <v>41</v>
      </c>
      <c r="I11" s="8"/>
      <c r="J11" s="8"/>
    </row>
    <row r="12" spans="1:13" customFormat="1" ht="15.75" x14ac:dyDescent="0.25">
      <c r="A12" s="9" t="s">
        <v>5</v>
      </c>
      <c r="B12" s="9" t="s">
        <v>21</v>
      </c>
      <c r="C12" s="10">
        <v>-2</v>
      </c>
      <c r="D12" s="10">
        <f t="shared" si="0"/>
        <v>2</v>
      </c>
      <c r="E12" s="11">
        <v>45402.601903090297</v>
      </c>
      <c r="F12" s="9" t="s">
        <v>28</v>
      </c>
      <c r="G12" t="s">
        <v>41</v>
      </c>
      <c r="I12" s="8"/>
      <c r="J12" s="8"/>
    </row>
    <row r="13" spans="1:13" customFormat="1" ht="15.75" x14ac:dyDescent="0.25">
      <c r="A13" s="9" t="s">
        <v>26</v>
      </c>
      <c r="B13" s="9" t="s">
        <v>14</v>
      </c>
      <c r="C13" s="10">
        <v>-4</v>
      </c>
      <c r="D13" s="10">
        <f t="shared" si="0"/>
        <v>4</v>
      </c>
      <c r="E13" s="11">
        <v>45402.604228275501</v>
      </c>
      <c r="F13" s="9" t="s">
        <v>28</v>
      </c>
      <c r="G13" t="s">
        <v>41</v>
      </c>
      <c r="I13" s="8"/>
      <c r="J13" s="8"/>
    </row>
    <row r="14" spans="1:13" customFormat="1" ht="15.75" x14ac:dyDescent="0.25">
      <c r="A14" s="9" t="s">
        <v>5</v>
      </c>
      <c r="B14" s="9" t="s">
        <v>21</v>
      </c>
      <c r="C14" s="10">
        <v>-2</v>
      </c>
      <c r="D14" s="10">
        <f t="shared" si="0"/>
        <v>2</v>
      </c>
      <c r="E14" s="11">
        <v>45385.421906979202</v>
      </c>
      <c r="F14" s="9" t="s">
        <v>4</v>
      </c>
      <c r="G14" t="s">
        <v>41</v>
      </c>
      <c r="I14" s="8"/>
      <c r="J14" s="8"/>
    </row>
    <row r="15" spans="1:13" customFormat="1" ht="15.75" x14ac:dyDescent="0.25">
      <c r="A15" s="9" t="s">
        <v>26</v>
      </c>
      <c r="B15" s="9" t="s">
        <v>14</v>
      </c>
      <c r="C15" s="10">
        <v>-1</v>
      </c>
      <c r="D15" s="10">
        <f t="shared" si="0"/>
        <v>1</v>
      </c>
      <c r="E15" s="11">
        <v>45385.421906979202</v>
      </c>
      <c r="F15" s="9" t="s">
        <v>4</v>
      </c>
      <c r="G15" t="s">
        <v>41</v>
      </c>
      <c r="I15" s="8"/>
      <c r="J15" s="8"/>
    </row>
    <row r="16" spans="1:13" customFormat="1" ht="15.75" x14ac:dyDescent="0.25">
      <c r="A16" s="9" t="s">
        <v>33</v>
      </c>
      <c r="B16" s="9" t="s">
        <v>36</v>
      </c>
      <c r="C16" s="10">
        <v>-2</v>
      </c>
      <c r="D16" s="10">
        <f t="shared" si="0"/>
        <v>2</v>
      </c>
      <c r="E16" s="11">
        <v>45383.621598726902</v>
      </c>
      <c r="F16" s="9" t="s">
        <v>22</v>
      </c>
      <c r="G16" t="s">
        <v>41</v>
      </c>
      <c r="I16" s="8"/>
      <c r="J16" s="8"/>
    </row>
    <row r="17" spans="1:7" customFormat="1" ht="15.75" x14ac:dyDescent="0.25">
      <c r="A17" s="9" t="s">
        <v>5</v>
      </c>
      <c r="B17" s="9" t="s">
        <v>21</v>
      </c>
      <c r="C17" s="10">
        <v>-1</v>
      </c>
      <c r="D17" s="10">
        <f t="shared" si="0"/>
        <v>1</v>
      </c>
      <c r="E17" s="11">
        <v>45383.621598726902</v>
      </c>
      <c r="F17" s="9" t="s">
        <v>22</v>
      </c>
      <c r="G17" t="s">
        <v>41</v>
      </c>
    </row>
    <row r="18" spans="1:7" customFormat="1" ht="15.75" x14ac:dyDescent="0.25">
      <c r="A18" s="9" t="s">
        <v>5</v>
      </c>
      <c r="B18" s="9" t="s">
        <v>21</v>
      </c>
      <c r="C18" s="10">
        <v>-3</v>
      </c>
      <c r="D18" s="10">
        <f t="shared" si="0"/>
        <v>3</v>
      </c>
      <c r="E18" s="11">
        <v>45392.410839733799</v>
      </c>
      <c r="F18" s="9" t="s">
        <v>22</v>
      </c>
      <c r="G18" t="s">
        <v>41</v>
      </c>
    </row>
    <row r="19" spans="1:7" customFormat="1" ht="15.75" x14ac:dyDescent="0.25">
      <c r="A19" s="9" t="s">
        <v>33</v>
      </c>
      <c r="B19" s="9" t="s">
        <v>36</v>
      </c>
      <c r="C19" s="10">
        <v>-3</v>
      </c>
      <c r="D19" s="10">
        <f t="shared" si="0"/>
        <v>3</v>
      </c>
      <c r="E19" s="11">
        <v>45409.412822222199</v>
      </c>
      <c r="F19" s="9" t="s">
        <v>22</v>
      </c>
      <c r="G19" t="s">
        <v>41</v>
      </c>
    </row>
    <row r="20" spans="1:7" customFormat="1" ht="15.75" x14ac:dyDescent="0.25">
      <c r="A20" s="9" t="s">
        <v>26</v>
      </c>
      <c r="B20" s="9" t="s">
        <v>14</v>
      </c>
      <c r="C20" s="10">
        <v>-1</v>
      </c>
      <c r="D20" s="10">
        <f t="shared" si="0"/>
        <v>1</v>
      </c>
      <c r="E20" s="11">
        <v>45409.412822222199</v>
      </c>
      <c r="F20" s="9" t="s">
        <v>22</v>
      </c>
      <c r="G20" t="s">
        <v>41</v>
      </c>
    </row>
    <row r="21" spans="1:7" customFormat="1" ht="15.75" x14ac:dyDescent="0.25">
      <c r="A21" s="9" t="s">
        <v>33</v>
      </c>
      <c r="B21" s="9" t="s">
        <v>36</v>
      </c>
      <c r="C21" s="10">
        <v>-1</v>
      </c>
      <c r="D21" s="10">
        <f t="shared" si="0"/>
        <v>1</v>
      </c>
      <c r="E21" s="11">
        <v>45392.583299039397</v>
      </c>
      <c r="F21" s="9" t="s">
        <v>13</v>
      </c>
      <c r="G21" t="s">
        <v>41</v>
      </c>
    </row>
    <row r="22" spans="1:7" customFormat="1" ht="15.75" x14ac:dyDescent="0.25">
      <c r="A22" s="9" t="s">
        <v>5</v>
      </c>
      <c r="B22" s="9" t="s">
        <v>21</v>
      </c>
      <c r="C22" s="10">
        <v>-1</v>
      </c>
      <c r="D22" s="10">
        <f t="shared" si="0"/>
        <v>1</v>
      </c>
      <c r="E22" s="11">
        <v>45392.583299039397</v>
      </c>
      <c r="F22" s="9" t="s">
        <v>13</v>
      </c>
      <c r="G22" t="s">
        <v>41</v>
      </c>
    </row>
    <row r="23" spans="1:7" customFormat="1" ht="15.75" x14ac:dyDescent="0.25">
      <c r="A23" s="9" t="s">
        <v>26</v>
      </c>
      <c r="B23" s="9" t="s">
        <v>14</v>
      </c>
      <c r="C23" s="10">
        <v>-2</v>
      </c>
      <c r="D23" s="10">
        <f t="shared" si="0"/>
        <v>2</v>
      </c>
      <c r="E23" s="11">
        <v>45392.583299039397</v>
      </c>
      <c r="F23" s="9" t="s">
        <v>13</v>
      </c>
      <c r="G23" t="s">
        <v>41</v>
      </c>
    </row>
    <row r="24" spans="1:7" customFormat="1" ht="15.75" x14ac:dyDescent="0.25">
      <c r="A24" s="9" t="s">
        <v>33</v>
      </c>
      <c r="B24" s="9" t="s">
        <v>36</v>
      </c>
      <c r="C24" s="10">
        <v>-2</v>
      </c>
      <c r="D24" s="10">
        <f t="shared" si="0"/>
        <v>2</v>
      </c>
      <c r="E24" s="11">
        <v>45393.611967245401</v>
      </c>
      <c r="F24" s="9" t="s">
        <v>20</v>
      </c>
      <c r="G24" t="s">
        <v>41</v>
      </c>
    </row>
    <row r="25" spans="1:7" customFormat="1" ht="15.75" x14ac:dyDescent="0.25">
      <c r="A25" s="9" t="s">
        <v>5</v>
      </c>
      <c r="B25" s="9" t="s">
        <v>21</v>
      </c>
      <c r="C25" s="10">
        <v>-3</v>
      </c>
      <c r="D25" s="10">
        <f t="shared" si="0"/>
        <v>3</v>
      </c>
      <c r="E25" s="11">
        <v>45393.611967245401</v>
      </c>
      <c r="F25" s="9" t="s">
        <v>20</v>
      </c>
      <c r="G25" t="s">
        <v>41</v>
      </c>
    </row>
    <row r="26" spans="1:7" customFormat="1" ht="15.75" x14ac:dyDescent="0.25">
      <c r="A26" s="9" t="s">
        <v>26</v>
      </c>
      <c r="B26" s="9" t="s">
        <v>14</v>
      </c>
      <c r="C26" s="10">
        <v>-1</v>
      </c>
      <c r="D26" s="10">
        <f t="shared" si="0"/>
        <v>1</v>
      </c>
      <c r="E26" s="11">
        <v>45393.611967245401</v>
      </c>
      <c r="F26" s="9" t="s">
        <v>20</v>
      </c>
      <c r="G26" t="s">
        <v>41</v>
      </c>
    </row>
    <row r="27" spans="1:7" customFormat="1" ht="15.75" x14ac:dyDescent="0.25">
      <c r="A27" s="9" t="s">
        <v>5</v>
      </c>
      <c r="B27" s="9" t="s">
        <v>21</v>
      </c>
      <c r="C27" s="10">
        <v>-4</v>
      </c>
      <c r="D27" s="10">
        <f t="shared" si="0"/>
        <v>4</v>
      </c>
      <c r="E27" s="11">
        <v>45399.465660567097</v>
      </c>
      <c r="F27" s="9" t="s">
        <v>20</v>
      </c>
      <c r="G27" t="s">
        <v>41</v>
      </c>
    </row>
    <row r="28" spans="1:7" customFormat="1" ht="15.75" x14ac:dyDescent="0.25">
      <c r="A28" s="9" t="s">
        <v>5</v>
      </c>
      <c r="B28" s="9" t="s">
        <v>21</v>
      </c>
      <c r="C28" s="10">
        <v>-3</v>
      </c>
      <c r="D28" s="10">
        <f t="shared" si="0"/>
        <v>3</v>
      </c>
      <c r="E28" s="11">
        <v>45405.726646064802</v>
      </c>
      <c r="F28" s="9" t="s">
        <v>20</v>
      </c>
      <c r="G28" t="s">
        <v>41</v>
      </c>
    </row>
    <row r="29" spans="1:7" customFormat="1" ht="15.75" x14ac:dyDescent="0.25">
      <c r="A29" s="9" t="s">
        <v>33</v>
      </c>
      <c r="B29" s="9" t="s">
        <v>36</v>
      </c>
      <c r="C29" s="10">
        <v>-1</v>
      </c>
      <c r="D29" s="10">
        <f t="shared" si="0"/>
        <v>1</v>
      </c>
      <c r="E29" s="11">
        <v>45406.570972025504</v>
      </c>
      <c r="F29" s="9" t="s">
        <v>20</v>
      </c>
      <c r="G29" t="s">
        <v>41</v>
      </c>
    </row>
    <row r="30" spans="1:7" customFormat="1" ht="15.75" x14ac:dyDescent="0.25">
      <c r="A30" s="9" t="s">
        <v>26</v>
      </c>
      <c r="B30" s="9" t="s">
        <v>14</v>
      </c>
      <c r="C30" s="10">
        <v>-1</v>
      </c>
      <c r="D30" s="10">
        <f t="shared" si="0"/>
        <v>1</v>
      </c>
      <c r="E30" s="11">
        <v>45406.570972025504</v>
      </c>
      <c r="F30" s="9" t="s">
        <v>20</v>
      </c>
      <c r="G30" t="s">
        <v>41</v>
      </c>
    </row>
    <row r="31" spans="1:7" customFormat="1" ht="15.75" x14ac:dyDescent="0.25">
      <c r="A31" s="9" t="s">
        <v>26</v>
      </c>
      <c r="B31" s="9" t="s">
        <v>14</v>
      </c>
      <c r="C31" s="10">
        <v>-1</v>
      </c>
      <c r="D31" s="10">
        <f t="shared" si="0"/>
        <v>1</v>
      </c>
      <c r="E31" s="11">
        <v>45392.453747650499</v>
      </c>
      <c r="F31" s="9" t="s">
        <v>6</v>
      </c>
      <c r="G31" t="s">
        <v>41</v>
      </c>
    </row>
    <row r="32" spans="1:7" customFormat="1" ht="15.75" x14ac:dyDescent="0.25">
      <c r="A32" s="9" t="s">
        <v>5</v>
      </c>
      <c r="B32" s="9" t="s">
        <v>21</v>
      </c>
      <c r="C32" s="10">
        <v>-4</v>
      </c>
      <c r="D32" s="10">
        <f t="shared" si="0"/>
        <v>4</v>
      </c>
      <c r="E32" s="11">
        <v>45392.518328159698</v>
      </c>
      <c r="F32" s="9" t="s">
        <v>6</v>
      </c>
      <c r="G32" t="s">
        <v>41</v>
      </c>
    </row>
    <row r="33" spans="1:7" customFormat="1" ht="15.75" x14ac:dyDescent="0.25">
      <c r="A33" s="9" t="s">
        <v>26</v>
      </c>
      <c r="B33" s="9" t="s">
        <v>14</v>
      </c>
      <c r="C33" s="10">
        <v>-2</v>
      </c>
      <c r="D33" s="10">
        <f t="shared" si="0"/>
        <v>2</v>
      </c>
      <c r="E33" s="11">
        <v>45392.518328159698</v>
      </c>
      <c r="F33" s="9" t="s">
        <v>6</v>
      </c>
      <c r="G33" t="s">
        <v>41</v>
      </c>
    </row>
    <row r="34" spans="1:7" customFormat="1" ht="15.75" x14ac:dyDescent="0.25">
      <c r="A34" s="9" t="s">
        <v>5</v>
      </c>
      <c r="B34" s="9" t="s">
        <v>21</v>
      </c>
      <c r="C34" s="10">
        <v>-1</v>
      </c>
      <c r="D34" s="10">
        <f t="shared" si="0"/>
        <v>1</v>
      </c>
      <c r="E34" s="11">
        <v>45393.664133136597</v>
      </c>
      <c r="F34" s="9" t="s">
        <v>35</v>
      </c>
      <c r="G34" t="s">
        <v>41</v>
      </c>
    </row>
    <row r="35" spans="1:7" customFormat="1" ht="15.75" x14ac:dyDescent="0.25">
      <c r="A35" s="9" t="s">
        <v>26</v>
      </c>
      <c r="B35" s="9" t="s">
        <v>14</v>
      </c>
      <c r="C35" s="10">
        <v>-5</v>
      </c>
      <c r="D35" s="10">
        <f t="shared" si="0"/>
        <v>5</v>
      </c>
      <c r="E35" s="11">
        <v>45393.664133136597</v>
      </c>
      <c r="F35" s="9" t="s">
        <v>35</v>
      </c>
      <c r="G35" t="s">
        <v>41</v>
      </c>
    </row>
    <row r="36" spans="1:7" customFormat="1" ht="15.75" x14ac:dyDescent="0.25">
      <c r="A36" s="9" t="s">
        <v>26</v>
      </c>
      <c r="B36" s="9" t="s">
        <v>14</v>
      </c>
      <c r="C36" s="10">
        <v>-8</v>
      </c>
      <c r="D36" s="10">
        <v>5</v>
      </c>
      <c r="E36" s="11">
        <v>45404.552794328702</v>
      </c>
      <c r="F36" s="9" t="s">
        <v>35</v>
      </c>
      <c r="G36" t="s">
        <v>41</v>
      </c>
    </row>
    <row r="37" spans="1:7" customFormat="1" ht="15.75" x14ac:dyDescent="0.25">
      <c r="A37" s="9" t="s">
        <v>5</v>
      </c>
      <c r="B37" s="9" t="s">
        <v>21</v>
      </c>
      <c r="C37" s="10">
        <v>-3</v>
      </c>
      <c r="D37" s="10">
        <f t="shared" si="0"/>
        <v>3</v>
      </c>
      <c r="E37" s="11">
        <v>45393.627048460701</v>
      </c>
      <c r="F37" s="9" t="s">
        <v>29</v>
      </c>
      <c r="G37" t="s">
        <v>41</v>
      </c>
    </row>
    <row r="38" spans="1:7" customFormat="1" ht="15.75" x14ac:dyDescent="0.25">
      <c r="A38" s="9" t="s">
        <v>5</v>
      </c>
      <c r="B38" s="9" t="s">
        <v>21</v>
      </c>
      <c r="C38" s="10">
        <v>-2</v>
      </c>
      <c r="D38" s="10">
        <f t="shared" si="0"/>
        <v>2</v>
      </c>
      <c r="E38" s="11">
        <v>45393.627406215302</v>
      </c>
      <c r="F38" s="9" t="s">
        <v>29</v>
      </c>
      <c r="G38" t="s">
        <v>41</v>
      </c>
    </row>
    <row r="39" spans="1:7" customFormat="1" ht="15.75" x14ac:dyDescent="0.25">
      <c r="A39" s="9" t="s">
        <v>26</v>
      </c>
      <c r="B39" s="9" t="s">
        <v>14</v>
      </c>
      <c r="C39" s="10">
        <v>-1</v>
      </c>
      <c r="D39" s="10">
        <f t="shared" si="0"/>
        <v>1</v>
      </c>
      <c r="E39" s="11">
        <v>45393.627406215302</v>
      </c>
      <c r="F39" s="9" t="s">
        <v>29</v>
      </c>
      <c r="G39" t="s">
        <v>41</v>
      </c>
    </row>
    <row r="40" spans="1:7" customFormat="1" ht="15.75" x14ac:dyDescent="0.25">
      <c r="A40" s="9" t="s">
        <v>5</v>
      </c>
      <c r="B40" s="9" t="s">
        <v>21</v>
      </c>
      <c r="C40" s="10">
        <v>-4</v>
      </c>
      <c r="D40" s="10">
        <f t="shared" si="0"/>
        <v>4</v>
      </c>
      <c r="E40" s="11">
        <v>45399.599783877296</v>
      </c>
      <c r="F40" s="9" t="s">
        <v>29</v>
      </c>
      <c r="G40" t="s">
        <v>41</v>
      </c>
    </row>
    <row r="41" spans="1:7" customFormat="1" ht="15.75" x14ac:dyDescent="0.25">
      <c r="A41" s="9" t="s">
        <v>38</v>
      </c>
      <c r="B41" s="9" t="s">
        <v>31</v>
      </c>
      <c r="C41" s="10">
        <v>-3</v>
      </c>
      <c r="D41" s="10">
        <f t="shared" si="0"/>
        <v>3</v>
      </c>
      <c r="E41" s="11">
        <v>45407.600582754603</v>
      </c>
      <c r="F41" s="9" t="s">
        <v>29</v>
      </c>
      <c r="G41" t="s">
        <v>41</v>
      </c>
    </row>
    <row r="42" spans="1:7" customFormat="1" ht="15.75" x14ac:dyDescent="0.25">
      <c r="A42" s="9" t="s">
        <v>5</v>
      </c>
      <c r="B42" s="9" t="s">
        <v>21</v>
      </c>
      <c r="C42" s="10">
        <v>-2</v>
      </c>
      <c r="D42" s="10">
        <f t="shared" si="0"/>
        <v>2</v>
      </c>
      <c r="E42" s="11">
        <v>45383.5868316782</v>
      </c>
      <c r="F42" s="9" t="s">
        <v>16</v>
      </c>
      <c r="G42" t="s">
        <v>41</v>
      </c>
    </row>
    <row r="43" spans="1:7" customFormat="1" ht="15.75" x14ac:dyDescent="0.25">
      <c r="A43" s="9" t="s">
        <v>5</v>
      </c>
      <c r="B43" s="9" t="s">
        <v>21</v>
      </c>
      <c r="C43" s="10">
        <v>-2</v>
      </c>
      <c r="D43" s="10">
        <f t="shared" si="0"/>
        <v>2</v>
      </c>
      <c r="E43" s="11">
        <v>45405.587656053198</v>
      </c>
      <c r="F43" s="9" t="s">
        <v>9</v>
      </c>
      <c r="G43" t="s">
        <v>41</v>
      </c>
    </row>
    <row r="44" spans="1:7" customFormat="1" ht="15.75" x14ac:dyDescent="0.25">
      <c r="A44" s="9" t="s">
        <v>33</v>
      </c>
      <c r="B44" s="9" t="s">
        <v>36</v>
      </c>
      <c r="C44" s="10">
        <v>-3</v>
      </c>
      <c r="D44" s="10">
        <f t="shared" si="0"/>
        <v>3</v>
      </c>
      <c r="E44" s="11">
        <v>45395.828499155097</v>
      </c>
      <c r="F44" s="9" t="s">
        <v>32</v>
      </c>
      <c r="G44" t="s">
        <v>41</v>
      </c>
    </row>
    <row r="45" spans="1:7" customFormat="1" ht="15.75" x14ac:dyDescent="0.25">
      <c r="A45" s="9" t="s">
        <v>26</v>
      </c>
      <c r="B45" s="9" t="s">
        <v>14</v>
      </c>
      <c r="C45" s="10">
        <v>-3</v>
      </c>
      <c r="D45" s="10">
        <f t="shared" si="0"/>
        <v>3</v>
      </c>
      <c r="E45" s="11">
        <v>45395.828499155097</v>
      </c>
      <c r="F45" s="9" t="s">
        <v>32</v>
      </c>
      <c r="G45" t="s">
        <v>41</v>
      </c>
    </row>
    <row r="46" spans="1:7" customFormat="1" ht="15.75" x14ac:dyDescent="0.25">
      <c r="A46" s="9" t="s">
        <v>38</v>
      </c>
      <c r="B46" s="9" t="s">
        <v>31</v>
      </c>
      <c r="C46" s="10">
        <v>-1</v>
      </c>
      <c r="D46" s="10">
        <f t="shared" si="0"/>
        <v>1</v>
      </c>
      <c r="E46" s="11">
        <v>45396.728459259299</v>
      </c>
      <c r="F46" s="9" t="s">
        <v>32</v>
      </c>
      <c r="G46" t="s">
        <v>41</v>
      </c>
    </row>
    <row r="47" spans="1:7" customFormat="1" ht="15.75" x14ac:dyDescent="0.25">
      <c r="A47" s="9" t="s">
        <v>5</v>
      </c>
      <c r="B47" s="9" t="s">
        <v>21</v>
      </c>
      <c r="C47" s="10">
        <v>-2</v>
      </c>
      <c r="D47" s="10">
        <f t="shared" si="0"/>
        <v>2</v>
      </c>
      <c r="E47" s="11">
        <v>45396.728459259299</v>
      </c>
      <c r="F47" s="9" t="s">
        <v>32</v>
      </c>
      <c r="G47" t="s">
        <v>41</v>
      </c>
    </row>
    <row r="48" spans="1:7" customFormat="1" ht="15.75" x14ac:dyDescent="0.25">
      <c r="A48" s="9" t="s">
        <v>5</v>
      </c>
      <c r="B48" s="9" t="s">
        <v>21</v>
      </c>
      <c r="C48" s="10">
        <v>-1</v>
      </c>
      <c r="D48" s="10">
        <f t="shared" si="0"/>
        <v>1</v>
      </c>
      <c r="E48" s="11">
        <v>45411.917402696803</v>
      </c>
      <c r="F48" s="9" t="s">
        <v>32</v>
      </c>
      <c r="G48" t="s">
        <v>41</v>
      </c>
    </row>
    <row r="49" spans="1:7" customFormat="1" ht="15.75" x14ac:dyDescent="0.25">
      <c r="A49" s="9" t="s">
        <v>5</v>
      </c>
      <c r="B49" s="9" t="s">
        <v>21</v>
      </c>
      <c r="C49" s="10">
        <v>-5</v>
      </c>
      <c r="D49" s="10">
        <f t="shared" si="0"/>
        <v>5</v>
      </c>
      <c r="E49" s="11">
        <v>45392.600640705998</v>
      </c>
      <c r="F49" s="9" t="s">
        <v>15</v>
      </c>
      <c r="G49" t="s">
        <v>41</v>
      </c>
    </row>
    <row r="50" spans="1:7" customFormat="1" ht="15.75" x14ac:dyDescent="0.25">
      <c r="A50" s="9" t="s">
        <v>26</v>
      </c>
      <c r="B50" s="9" t="s">
        <v>14</v>
      </c>
      <c r="C50" s="10">
        <v>-1</v>
      </c>
      <c r="D50" s="10">
        <f t="shared" si="0"/>
        <v>1</v>
      </c>
      <c r="E50" s="11">
        <v>45392.600640705998</v>
      </c>
      <c r="F50" s="9" t="s">
        <v>15</v>
      </c>
      <c r="G50" t="s">
        <v>41</v>
      </c>
    </row>
    <row r="51" spans="1:7" customFormat="1" ht="15.75" x14ac:dyDescent="0.25">
      <c r="A51" s="9" t="s">
        <v>5</v>
      </c>
      <c r="B51" s="9" t="s">
        <v>21</v>
      </c>
      <c r="C51" s="10">
        <v>-2</v>
      </c>
      <c r="D51" s="10">
        <f t="shared" si="0"/>
        <v>2</v>
      </c>
      <c r="E51" s="11">
        <v>45399.468057557897</v>
      </c>
      <c r="F51" s="9" t="s">
        <v>15</v>
      </c>
      <c r="G51" t="s">
        <v>41</v>
      </c>
    </row>
    <row r="52" spans="1:7" customFormat="1" ht="15.75" x14ac:dyDescent="0.25">
      <c r="A52" s="9" t="s">
        <v>5</v>
      </c>
      <c r="B52" s="9" t="s">
        <v>21</v>
      </c>
      <c r="C52" s="10">
        <v>-1</v>
      </c>
      <c r="D52" s="10">
        <f t="shared" si="0"/>
        <v>1</v>
      </c>
      <c r="E52" s="11">
        <v>45392.362688576402</v>
      </c>
      <c r="F52" s="9" t="s">
        <v>3</v>
      </c>
      <c r="G52" t="s">
        <v>41</v>
      </c>
    </row>
    <row r="53" spans="1:7" customFormat="1" ht="15.75" x14ac:dyDescent="0.25">
      <c r="A53" s="9" t="s">
        <v>26</v>
      </c>
      <c r="B53" s="9" t="s">
        <v>14</v>
      </c>
      <c r="C53" s="10">
        <v>-1</v>
      </c>
      <c r="D53" s="10">
        <f t="shared" si="0"/>
        <v>1</v>
      </c>
      <c r="E53" s="11">
        <v>45392.362688576402</v>
      </c>
      <c r="F53" s="9" t="s">
        <v>3</v>
      </c>
      <c r="G53" t="s">
        <v>41</v>
      </c>
    </row>
    <row r="54" spans="1:7" customFormat="1" ht="15.75" x14ac:dyDescent="0.25">
      <c r="A54" s="9" t="s">
        <v>5</v>
      </c>
      <c r="B54" s="9" t="s">
        <v>21</v>
      </c>
      <c r="C54" s="10">
        <v>-1</v>
      </c>
      <c r="D54" s="10">
        <f t="shared" si="0"/>
        <v>1</v>
      </c>
      <c r="E54" s="11">
        <v>45399.373478900503</v>
      </c>
      <c r="F54" s="9" t="s">
        <v>3</v>
      </c>
      <c r="G54" t="s">
        <v>41</v>
      </c>
    </row>
    <row r="55" spans="1:7" customFormat="1" ht="15.75" x14ac:dyDescent="0.25">
      <c r="A55" s="9" t="s">
        <v>33</v>
      </c>
      <c r="B55" s="9" t="s">
        <v>36</v>
      </c>
      <c r="C55" s="10">
        <v>-1</v>
      </c>
      <c r="D55" s="10">
        <f t="shared" si="0"/>
        <v>1</v>
      </c>
      <c r="E55" s="11">
        <v>45393.449362071799</v>
      </c>
      <c r="F55" s="9" t="s">
        <v>37</v>
      </c>
      <c r="G55" t="s">
        <v>41</v>
      </c>
    </row>
    <row r="56" spans="1:7" customFormat="1" ht="15.75" x14ac:dyDescent="0.25">
      <c r="A56" s="9" t="s">
        <v>5</v>
      </c>
      <c r="B56" s="9" t="s">
        <v>21</v>
      </c>
      <c r="C56" s="10">
        <v>-1</v>
      </c>
      <c r="D56" s="10">
        <f t="shared" si="0"/>
        <v>1</v>
      </c>
      <c r="E56" s="11">
        <v>45393.449362071799</v>
      </c>
      <c r="F56" s="9" t="s">
        <v>37</v>
      </c>
      <c r="G56" t="s">
        <v>41</v>
      </c>
    </row>
    <row r="57" spans="1:7" customFormat="1" ht="15.75" x14ac:dyDescent="0.25">
      <c r="A57" s="9" t="s">
        <v>26</v>
      </c>
      <c r="B57" s="9" t="s">
        <v>14</v>
      </c>
      <c r="C57" s="10">
        <v>-1</v>
      </c>
      <c r="D57" s="10">
        <f t="shared" si="0"/>
        <v>1</v>
      </c>
      <c r="E57" s="11">
        <v>45393.449362071799</v>
      </c>
      <c r="F57" s="9" t="s">
        <v>37</v>
      </c>
      <c r="G57" t="s">
        <v>41</v>
      </c>
    </row>
    <row r="58" spans="1:7" customFormat="1" ht="15.75" x14ac:dyDescent="0.25">
      <c r="A58" s="9" t="s">
        <v>33</v>
      </c>
      <c r="B58" s="9" t="s">
        <v>36</v>
      </c>
      <c r="C58" s="10">
        <v>-1</v>
      </c>
      <c r="D58" s="10">
        <f t="shared" si="0"/>
        <v>1</v>
      </c>
      <c r="E58" s="11">
        <v>45393.454211886601</v>
      </c>
      <c r="F58" s="9" t="s">
        <v>37</v>
      </c>
      <c r="G58" t="s">
        <v>41</v>
      </c>
    </row>
    <row r="59" spans="1:7" customFormat="1" ht="15.75" x14ac:dyDescent="0.25">
      <c r="A59" s="9" t="s">
        <v>5</v>
      </c>
      <c r="B59" s="9" t="s">
        <v>21</v>
      </c>
      <c r="C59" s="10">
        <v>-1</v>
      </c>
      <c r="D59" s="10">
        <f t="shared" si="0"/>
        <v>1</v>
      </c>
      <c r="E59" s="11">
        <v>45393.454211886601</v>
      </c>
      <c r="F59" s="9" t="s">
        <v>37</v>
      </c>
      <c r="G59" t="s">
        <v>41</v>
      </c>
    </row>
    <row r="60" spans="1:7" customFormat="1" ht="15.75" x14ac:dyDescent="0.25">
      <c r="A60" s="9" t="s">
        <v>26</v>
      </c>
      <c r="B60" s="9" t="s">
        <v>14</v>
      </c>
      <c r="C60" s="10">
        <v>-1</v>
      </c>
      <c r="D60" s="10">
        <f t="shared" si="0"/>
        <v>1</v>
      </c>
      <c r="E60" s="11">
        <v>45393.454211886601</v>
      </c>
      <c r="F60" s="9" t="s">
        <v>37</v>
      </c>
      <c r="G60" t="s">
        <v>41</v>
      </c>
    </row>
    <row r="61" spans="1:7" customFormat="1" ht="15.75" x14ac:dyDescent="0.25">
      <c r="A61" s="9" t="s">
        <v>33</v>
      </c>
      <c r="B61" s="9" t="s">
        <v>36</v>
      </c>
      <c r="C61" s="10">
        <v>-1</v>
      </c>
      <c r="D61" s="10">
        <f t="shared" si="0"/>
        <v>1</v>
      </c>
      <c r="E61" s="11">
        <v>45393.456994594897</v>
      </c>
      <c r="F61" s="9" t="s">
        <v>37</v>
      </c>
      <c r="G61" t="s">
        <v>41</v>
      </c>
    </row>
    <row r="62" spans="1:7" customFormat="1" ht="15.75" x14ac:dyDescent="0.25">
      <c r="A62" s="9" t="s">
        <v>5</v>
      </c>
      <c r="B62" s="9" t="s">
        <v>21</v>
      </c>
      <c r="C62" s="10">
        <v>-1</v>
      </c>
      <c r="D62" s="10">
        <f t="shared" si="0"/>
        <v>1</v>
      </c>
      <c r="E62" s="11">
        <v>45393.456994594897</v>
      </c>
      <c r="F62" s="9" t="s">
        <v>37</v>
      </c>
      <c r="G62" t="s">
        <v>41</v>
      </c>
    </row>
    <row r="63" spans="1:7" customFormat="1" ht="15.75" x14ac:dyDescent="0.25">
      <c r="A63" s="9" t="s">
        <v>26</v>
      </c>
      <c r="B63" s="9" t="s">
        <v>14</v>
      </c>
      <c r="C63" s="10">
        <v>-1</v>
      </c>
      <c r="D63" s="10">
        <f t="shared" si="0"/>
        <v>1</v>
      </c>
      <c r="E63" s="11">
        <v>45393.456994594897</v>
      </c>
      <c r="F63" s="9" t="s">
        <v>37</v>
      </c>
      <c r="G63" t="s">
        <v>41</v>
      </c>
    </row>
    <row r="64" spans="1:7" customFormat="1" ht="15.75" x14ac:dyDescent="0.25">
      <c r="A64" s="9" t="s">
        <v>33</v>
      </c>
      <c r="B64" s="9" t="s">
        <v>36</v>
      </c>
      <c r="C64" s="10">
        <v>-1</v>
      </c>
      <c r="D64" s="10">
        <f t="shared" si="0"/>
        <v>1</v>
      </c>
      <c r="E64" s="11">
        <v>45393.458551851902</v>
      </c>
      <c r="F64" s="9" t="s">
        <v>37</v>
      </c>
      <c r="G64" t="s">
        <v>41</v>
      </c>
    </row>
    <row r="65" spans="1:7" customFormat="1" ht="15.75" x14ac:dyDescent="0.25">
      <c r="A65" s="9" t="s">
        <v>5</v>
      </c>
      <c r="B65" s="9" t="s">
        <v>21</v>
      </c>
      <c r="C65" s="10">
        <v>-1</v>
      </c>
      <c r="D65" s="10">
        <f t="shared" si="0"/>
        <v>1</v>
      </c>
      <c r="E65" s="11">
        <v>45393.458551851902</v>
      </c>
      <c r="F65" s="9" t="s">
        <v>37</v>
      </c>
      <c r="G65" t="s">
        <v>41</v>
      </c>
    </row>
    <row r="66" spans="1:7" customFormat="1" ht="15.75" x14ac:dyDescent="0.25">
      <c r="A66" s="9" t="s">
        <v>26</v>
      </c>
      <c r="B66" s="9" t="s">
        <v>14</v>
      </c>
      <c r="C66" s="10">
        <v>-1</v>
      </c>
      <c r="D66" s="10">
        <f t="shared" si="0"/>
        <v>1</v>
      </c>
      <c r="E66" s="11">
        <v>45393.458551851902</v>
      </c>
      <c r="F66" s="9" t="s">
        <v>37</v>
      </c>
      <c r="G66" t="s">
        <v>41</v>
      </c>
    </row>
    <row r="67" spans="1:7" customFormat="1" ht="15.75" x14ac:dyDescent="0.25">
      <c r="A67" s="9" t="s">
        <v>5</v>
      </c>
      <c r="B67" s="9" t="s">
        <v>21</v>
      </c>
      <c r="C67" s="10">
        <v>-1</v>
      </c>
      <c r="D67" s="10">
        <f t="shared" ref="D67:D89" si="3">ABS(C67)</f>
        <v>1</v>
      </c>
      <c r="E67" s="11">
        <v>45393.460088576401</v>
      </c>
      <c r="F67" s="9" t="s">
        <v>37</v>
      </c>
      <c r="G67" t="s">
        <v>41</v>
      </c>
    </row>
    <row r="68" spans="1:7" customFormat="1" ht="15.75" x14ac:dyDescent="0.25">
      <c r="A68" s="9" t="s">
        <v>26</v>
      </c>
      <c r="B68" s="9" t="s">
        <v>14</v>
      </c>
      <c r="C68" s="10">
        <v>-2</v>
      </c>
      <c r="D68" s="10">
        <f t="shared" si="3"/>
        <v>2</v>
      </c>
      <c r="E68" s="11">
        <v>45393.460088576401</v>
      </c>
      <c r="F68" s="9" t="s">
        <v>37</v>
      </c>
      <c r="G68" t="s">
        <v>41</v>
      </c>
    </row>
    <row r="69" spans="1:7" customFormat="1" ht="15.75" x14ac:dyDescent="0.25">
      <c r="A69" s="9" t="s">
        <v>5</v>
      </c>
      <c r="B69" s="9" t="s">
        <v>21</v>
      </c>
      <c r="C69" s="10">
        <v>-2</v>
      </c>
      <c r="D69" s="10">
        <f t="shared" si="3"/>
        <v>2</v>
      </c>
      <c r="E69" s="11">
        <v>45391.570438078699</v>
      </c>
      <c r="F69" s="9" t="s">
        <v>30</v>
      </c>
      <c r="G69" t="s">
        <v>41</v>
      </c>
    </row>
    <row r="70" spans="1:7" customFormat="1" ht="15.75" x14ac:dyDescent="0.25">
      <c r="A70" s="9" t="s">
        <v>5</v>
      </c>
      <c r="B70" s="9" t="s">
        <v>21</v>
      </c>
      <c r="C70" s="10">
        <v>-3</v>
      </c>
      <c r="D70" s="10">
        <f t="shared" si="3"/>
        <v>3</v>
      </c>
      <c r="E70" s="11">
        <v>45393.607174224497</v>
      </c>
      <c r="F70" s="9" t="s">
        <v>34</v>
      </c>
      <c r="G70" t="s">
        <v>41</v>
      </c>
    </row>
    <row r="71" spans="1:7" customFormat="1" ht="15.75" x14ac:dyDescent="0.25">
      <c r="A71" s="9" t="s">
        <v>33</v>
      </c>
      <c r="B71" s="9" t="s">
        <v>36</v>
      </c>
      <c r="C71" s="10">
        <v>-4</v>
      </c>
      <c r="D71" s="10">
        <f t="shared" si="3"/>
        <v>4</v>
      </c>
      <c r="E71" s="11">
        <v>45393.6078549421</v>
      </c>
      <c r="F71" s="9" t="s">
        <v>34</v>
      </c>
      <c r="G71" t="s">
        <v>41</v>
      </c>
    </row>
    <row r="72" spans="1:7" customFormat="1" ht="15.75" x14ac:dyDescent="0.25">
      <c r="A72" s="9" t="s">
        <v>26</v>
      </c>
      <c r="B72" s="9" t="s">
        <v>14</v>
      </c>
      <c r="C72" s="10">
        <v>-2</v>
      </c>
      <c r="D72" s="10">
        <f t="shared" si="3"/>
        <v>2</v>
      </c>
      <c r="E72" s="11">
        <v>45393.608037002297</v>
      </c>
      <c r="F72" s="9" t="s">
        <v>34</v>
      </c>
      <c r="G72" t="s">
        <v>41</v>
      </c>
    </row>
    <row r="73" spans="1:7" customFormat="1" ht="15.75" x14ac:dyDescent="0.25">
      <c r="A73" s="9" t="s">
        <v>26</v>
      </c>
      <c r="B73" s="9" t="s">
        <v>14</v>
      </c>
      <c r="C73" s="10">
        <v>-2</v>
      </c>
      <c r="D73" s="10">
        <f t="shared" si="3"/>
        <v>2</v>
      </c>
      <c r="E73" s="11">
        <v>45407.419560798597</v>
      </c>
      <c r="F73" s="9" t="s">
        <v>39</v>
      </c>
      <c r="G73" t="s">
        <v>41</v>
      </c>
    </row>
    <row r="74" spans="1:7" customFormat="1" ht="15.75" x14ac:dyDescent="0.25">
      <c r="A74" s="9" t="s">
        <v>26</v>
      </c>
      <c r="B74" s="9" t="s">
        <v>14</v>
      </c>
      <c r="C74" s="10">
        <v>-1</v>
      </c>
      <c r="D74" s="10">
        <f t="shared" si="3"/>
        <v>1</v>
      </c>
      <c r="E74" s="11">
        <v>45395.592793206</v>
      </c>
      <c r="F74" s="9" t="s">
        <v>11</v>
      </c>
      <c r="G74" t="s">
        <v>41</v>
      </c>
    </row>
    <row r="75" spans="1:7" customFormat="1" ht="15.75" x14ac:dyDescent="0.25">
      <c r="A75" s="9" t="s">
        <v>33</v>
      </c>
      <c r="B75" s="9" t="s">
        <v>36</v>
      </c>
      <c r="C75" s="10">
        <v>-2</v>
      </c>
      <c r="D75" s="10">
        <f t="shared" si="3"/>
        <v>2</v>
      </c>
      <c r="E75" s="11">
        <v>45399.627463657402</v>
      </c>
      <c r="F75" s="9" t="s">
        <v>7</v>
      </c>
      <c r="G75" t="s">
        <v>41</v>
      </c>
    </row>
    <row r="76" spans="1:7" customFormat="1" ht="15.75" x14ac:dyDescent="0.25">
      <c r="A76" s="9" t="s">
        <v>5</v>
      </c>
      <c r="B76" s="9" t="s">
        <v>21</v>
      </c>
      <c r="C76" s="10">
        <v>-4</v>
      </c>
      <c r="D76" s="10">
        <f t="shared" si="3"/>
        <v>4</v>
      </c>
      <c r="E76" s="11">
        <v>45399.627463657402</v>
      </c>
      <c r="F76" s="9" t="s">
        <v>7</v>
      </c>
      <c r="G76" t="s">
        <v>41</v>
      </c>
    </row>
    <row r="77" spans="1:7" customFormat="1" ht="15.75" x14ac:dyDescent="0.25">
      <c r="A77" s="9" t="s">
        <v>26</v>
      </c>
      <c r="B77" s="9" t="s">
        <v>14</v>
      </c>
      <c r="C77" s="10">
        <v>-3</v>
      </c>
      <c r="D77" s="10">
        <f t="shared" si="3"/>
        <v>3</v>
      </c>
      <c r="E77" s="11">
        <v>45399.627463657402</v>
      </c>
      <c r="F77" s="9" t="s">
        <v>7</v>
      </c>
      <c r="G77" t="s">
        <v>41</v>
      </c>
    </row>
    <row r="78" spans="1:7" customFormat="1" ht="15.75" x14ac:dyDescent="0.25">
      <c r="A78" s="9" t="s">
        <v>5</v>
      </c>
      <c r="B78" s="9" t="s">
        <v>21</v>
      </c>
      <c r="C78" s="10">
        <v>-1</v>
      </c>
      <c r="D78" s="10">
        <f t="shared" si="3"/>
        <v>1</v>
      </c>
      <c r="E78" s="11">
        <v>45408.446340937502</v>
      </c>
      <c r="F78" s="9" t="s">
        <v>7</v>
      </c>
      <c r="G78" t="s">
        <v>41</v>
      </c>
    </row>
    <row r="79" spans="1:7" customFormat="1" ht="15.75" x14ac:dyDescent="0.25">
      <c r="A79" s="9" t="s">
        <v>26</v>
      </c>
      <c r="B79" s="9" t="s">
        <v>14</v>
      </c>
      <c r="C79" s="10">
        <v>-4</v>
      </c>
      <c r="D79" s="10">
        <f t="shared" si="3"/>
        <v>4</v>
      </c>
      <c r="E79" s="11">
        <v>45408.446340937502</v>
      </c>
      <c r="F79" s="9" t="s">
        <v>7</v>
      </c>
      <c r="G79" t="s">
        <v>41</v>
      </c>
    </row>
    <row r="80" spans="1:7" customFormat="1" ht="15.75" x14ac:dyDescent="0.25">
      <c r="A80" s="9" t="s">
        <v>5</v>
      </c>
      <c r="B80" s="9" t="s">
        <v>21</v>
      </c>
      <c r="C80" s="10">
        <v>-2</v>
      </c>
      <c r="D80" s="10">
        <f t="shared" si="3"/>
        <v>2</v>
      </c>
      <c r="E80" s="11">
        <v>45393.590307754603</v>
      </c>
      <c r="F80" s="9" t="s">
        <v>10</v>
      </c>
      <c r="G80" t="s">
        <v>41</v>
      </c>
    </row>
    <row r="81" spans="1:7" customFormat="1" ht="15.75" x14ac:dyDescent="0.25">
      <c r="A81" s="9" t="s">
        <v>33</v>
      </c>
      <c r="B81" s="9" t="s">
        <v>36</v>
      </c>
      <c r="C81" s="10">
        <v>-2</v>
      </c>
      <c r="D81" s="10">
        <f t="shared" si="3"/>
        <v>2</v>
      </c>
      <c r="E81" s="11">
        <v>45395.3589573727</v>
      </c>
      <c r="F81" s="9" t="s">
        <v>19</v>
      </c>
      <c r="G81" t="s">
        <v>41</v>
      </c>
    </row>
    <row r="82" spans="1:7" customFormat="1" ht="15.75" x14ac:dyDescent="0.25">
      <c r="A82" s="9" t="s">
        <v>5</v>
      </c>
      <c r="B82" s="9" t="s">
        <v>21</v>
      </c>
      <c r="C82" s="10">
        <v>-1</v>
      </c>
      <c r="D82" s="10">
        <f t="shared" si="3"/>
        <v>1</v>
      </c>
      <c r="E82" s="11">
        <v>45395.3589573727</v>
      </c>
      <c r="F82" s="9" t="s">
        <v>19</v>
      </c>
      <c r="G82" t="s">
        <v>41</v>
      </c>
    </row>
    <row r="83" spans="1:7" customFormat="1" ht="15.75" x14ac:dyDescent="0.25">
      <c r="A83" s="9" t="s">
        <v>26</v>
      </c>
      <c r="B83" s="9" t="s">
        <v>14</v>
      </c>
      <c r="C83" s="10">
        <v>-2</v>
      </c>
      <c r="D83" s="10">
        <f t="shared" si="3"/>
        <v>2</v>
      </c>
      <c r="E83" s="11">
        <v>45395.3589573727</v>
      </c>
      <c r="F83" s="9" t="s">
        <v>19</v>
      </c>
      <c r="G83" t="s">
        <v>41</v>
      </c>
    </row>
    <row r="84" spans="1:7" customFormat="1" ht="15.75" x14ac:dyDescent="0.25">
      <c r="A84" s="9" t="s">
        <v>33</v>
      </c>
      <c r="B84" s="9" t="s">
        <v>36</v>
      </c>
      <c r="C84" s="10">
        <v>-2</v>
      </c>
      <c r="D84" s="10">
        <f t="shared" si="3"/>
        <v>2</v>
      </c>
      <c r="E84" s="11">
        <v>45411.851553784698</v>
      </c>
      <c r="F84" s="9" t="s">
        <v>19</v>
      </c>
      <c r="G84" t="s">
        <v>41</v>
      </c>
    </row>
    <row r="85" spans="1:7" customFormat="1" ht="15.75" x14ac:dyDescent="0.25">
      <c r="A85" s="9" t="s">
        <v>26</v>
      </c>
      <c r="B85" s="9" t="s">
        <v>14</v>
      </c>
      <c r="C85" s="10">
        <v>-3</v>
      </c>
      <c r="D85" s="10">
        <f t="shared" si="3"/>
        <v>3</v>
      </c>
      <c r="E85" s="11">
        <v>45411.851553784698</v>
      </c>
      <c r="F85" s="9" t="s">
        <v>19</v>
      </c>
      <c r="G85" t="s">
        <v>41</v>
      </c>
    </row>
    <row r="86" spans="1:7" customFormat="1" ht="15.75" x14ac:dyDescent="0.25">
      <c r="A86" s="9" t="s">
        <v>38</v>
      </c>
      <c r="B86" s="9" t="s">
        <v>31</v>
      </c>
      <c r="C86" s="10">
        <v>-2</v>
      </c>
      <c r="D86" s="10">
        <f t="shared" si="3"/>
        <v>2</v>
      </c>
      <c r="E86" s="11">
        <v>45393.409209525496</v>
      </c>
      <c r="F86" s="9" t="s">
        <v>12</v>
      </c>
      <c r="G86" t="s">
        <v>41</v>
      </c>
    </row>
    <row r="87" spans="1:7" customFormat="1" ht="15.75" x14ac:dyDescent="0.25">
      <c r="A87" s="9" t="s">
        <v>33</v>
      </c>
      <c r="B87" s="9" t="s">
        <v>36</v>
      </c>
      <c r="C87" s="10">
        <v>-2</v>
      </c>
      <c r="D87" s="10">
        <f t="shared" si="3"/>
        <v>2</v>
      </c>
      <c r="E87" s="11">
        <v>45393.409209525496</v>
      </c>
      <c r="F87" s="9" t="s">
        <v>12</v>
      </c>
      <c r="G87" t="s">
        <v>41</v>
      </c>
    </row>
    <row r="88" spans="1:7" customFormat="1" ht="15.75" x14ac:dyDescent="0.25">
      <c r="A88" s="9" t="s">
        <v>5</v>
      </c>
      <c r="B88" s="9" t="s">
        <v>21</v>
      </c>
      <c r="C88" s="10">
        <v>-3</v>
      </c>
      <c r="D88" s="10">
        <f t="shared" si="3"/>
        <v>3</v>
      </c>
      <c r="E88" s="11">
        <v>45393.409209525496</v>
      </c>
      <c r="F88" s="9" t="s">
        <v>12</v>
      </c>
      <c r="G88" t="s">
        <v>41</v>
      </c>
    </row>
    <row r="89" spans="1:7" customFormat="1" ht="15.75" x14ac:dyDescent="0.25">
      <c r="C89" s="1" t="s">
        <v>0</v>
      </c>
      <c r="D89" s="7">
        <f t="shared" si="3"/>
        <v>178</v>
      </c>
      <c r="F8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2024-05-04T05:01:27Z</dcterms:created>
  <dcterms:modified xsi:type="dcterms:W3CDTF">2024-05-15T01:50:03Z</dcterms:modified>
</cp:coreProperties>
</file>