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MINH CẦU\"/>
    </mc:Choice>
  </mc:AlternateContent>
  <bookViews>
    <workbookView xWindow="0" yWindow="0" windowWidth="16815" windowHeight="7530" tabRatio="734" activeTab="1"/>
  </bookViews>
  <sheets>
    <sheet name="Công nợ" sheetId="1" r:id="rId1"/>
    <sheet name="Chi tiết mua " sheetId="1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7" l="1"/>
  <c r="F15" i="1" l="1"/>
  <c r="D18" i="17"/>
  <c r="F18" i="17" s="1"/>
  <c r="E18" i="17" l="1"/>
  <c r="C18" i="17"/>
  <c r="E8" i="1" l="1"/>
  <c r="C8" i="1" l="1"/>
</calcChain>
</file>

<file path=xl/sharedStrings.xml><?xml version="1.0" encoding="utf-8"?>
<sst xmlns="http://schemas.openxmlformats.org/spreadsheetml/2006/main" count="53" uniqueCount="53">
  <si>
    <t>Ngày tháng</t>
  </si>
  <si>
    <t>Số tiền bán hàng</t>
  </si>
  <si>
    <t>Giảm trừ</t>
  </si>
  <si>
    <t>Nội dung</t>
  </si>
  <si>
    <t>Tổng bán hàng</t>
  </si>
  <si>
    <t>Tổng hàng trả</t>
  </si>
  <si>
    <t>Tổng đã thanh toán</t>
  </si>
  <si>
    <t>THEO DÕI CÔNG NỢ / CTY MINH CẦU</t>
  </si>
  <si>
    <t>Dư nợ phải thu MINH CẦU</t>
  </si>
  <si>
    <t>SỐ TÀI KHOẢN</t>
  </si>
  <si>
    <t>CHỦ TÀI KHOẢN</t>
  </si>
  <si>
    <t>ĐẶNG XUÂN NGỌC</t>
  </si>
  <si>
    <t>NGÂN HÀNG</t>
  </si>
  <si>
    <t>VIETCOMBANK-CN KỲ ĐỒNG</t>
  </si>
  <si>
    <t>10% VAT CÁC HÓA ĐƠN</t>
  </si>
  <si>
    <t xml:space="preserve">Hàng trả </t>
  </si>
  <si>
    <t>BH2301275</t>
  </si>
  <si>
    <t>BH2301276</t>
  </si>
  <si>
    <t>BH2302001</t>
  </si>
  <si>
    <t>BH2301369</t>
  </si>
  <si>
    <t>BH2301371</t>
  </si>
  <si>
    <t>BH2302267</t>
  </si>
  <si>
    <t>BH2302284</t>
  </si>
  <si>
    <t>BH2302391</t>
  </si>
  <si>
    <t>BH2302456</t>
  </si>
  <si>
    <t>PT2302/0021</t>
  </si>
  <si>
    <t>BH2303135</t>
  </si>
  <si>
    <t>BH2303136</t>
  </si>
  <si>
    <t>BH2303260</t>
  </si>
  <si>
    <t>Bảng kê hóa đơn tháng 1</t>
  </si>
  <si>
    <t>Bảng kê hóa đơn tháng 2</t>
  </si>
  <si>
    <t>Bảng kê hóa đơn tháng 3</t>
  </si>
  <si>
    <t>Số phải thanh toán</t>
  </si>
  <si>
    <t>HBTL2304244</t>
  </si>
  <si>
    <t>HBTL2302001</t>
  </si>
  <si>
    <t>HBTL2302002</t>
  </si>
  <si>
    <t>Hàng trả T1</t>
  </si>
  <si>
    <t>Hàng trả T2</t>
  </si>
  <si>
    <t>Hàng trả T3</t>
  </si>
  <si>
    <t>Tổng tiền hàng</t>
  </si>
  <si>
    <t>Hàng trả</t>
  </si>
  <si>
    <t>Ngày mua</t>
  </si>
  <si>
    <t>Số Phiếu</t>
  </si>
  <si>
    <t>Tổng</t>
  </si>
  <si>
    <t>THÔNG TIN TÀI KHOẢN</t>
  </si>
  <si>
    <t>SĐT: 0335 944 217</t>
  </si>
  <si>
    <t>PHẠM ANH VŨ</t>
  </si>
  <si>
    <t>Số tiền khách đã thanh toán</t>
  </si>
  <si>
    <t>NGƯỜI LIÊN HỆ:</t>
  </si>
  <si>
    <t>đơn khai trương</t>
  </si>
  <si>
    <t>Còn phải thu</t>
  </si>
  <si>
    <t>Note</t>
  </si>
  <si>
    <t>Giảm trừ 
(chiết khấu + hỗ trợ)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</si>
</sst>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Microsoft Sans Serif"/>
      <family val="2"/>
    </font>
    <font>
      <b/>
      <u/>
      <sz val="12"/>
      <color rgb="FFFF0000"/>
      <name val="Times New Roman"/>
      <family val="1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165" fontId="8" fillId="3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right" vertical="center" wrapText="1"/>
    </xf>
    <xf numFmtId="165" fontId="2" fillId="0" borderId="0" xfId="0" applyNumberFormat="1" applyFont="1"/>
    <xf numFmtId="165" fontId="5" fillId="0" borderId="1" xfId="1" applyNumberFormat="1" applyFont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Fill="1"/>
    <xf numFmtId="165" fontId="0" fillId="0" borderId="0" xfId="0" applyNumberFormat="1" applyFill="1"/>
    <xf numFmtId="0" fontId="0" fillId="3" borderId="1" xfId="0" applyFill="1" applyBorder="1"/>
    <xf numFmtId="0" fontId="0" fillId="0" borderId="1" xfId="0" applyBorder="1"/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65" fontId="0" fillId="0" borderId="1" xfId="1" applyNumberFormat="1" applyFont="1" applyBorder="1"/>
    <xf numFmtId="165" fontId="0" fillId="0" borderId="1" xfId="0" applyNumberFormat="1" applyBorder="1"/>
    <xf numFmtId="0" fontId="0" fillId="0" borderId="1" xfId="0" applyFill="1" applyBorder="1"/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165" fontId="0" fillId="0" borderId="1" xfId="1" applyNumberFormat="1" applyFont="1" applyFill="1" applyBorder="1"/>
    <xf numFmtId="165" fontId="0" fillId="0" borderId="1" xfId="0" applyNumberFormat="1" applyFill="1" applyBorder="1"/>
    <xf numFmtId="0" fontId="11" fillId="3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165" fontId="0" fillId="3" borderId="1" xfId="1" applyNumberFormat="1" applyFont="1" applyFill="1" applyBorder="1"/>
    <xf numFmtId="165" fontId="0" fillId="3" borderId="1" xfId="0" applyNumberFormat="1" applyFill="1" applyBorder="1"/>
    <xf numFmtId="165" fontId="11" fillId="3" borderId="1" xfId="1" applyNumberFormat="1" applyFont="1" applyFill="1" applyBorder="1"/>
    <xf numFmtId="3" fontId="0" fillId="0" borderId="0" xfId="0" applyNumberFormat="1"/>
    <xf numFmtId="0" fontId="2" fillId="4" borderId="0" xfId="0" applyFont="1" applyFill="1" applyAlignment="1">
      <alignment horizont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154"/>
  <sheetViews>
    <sheetView workbookViewId="0">
      <pane ySplit="2" topLeftCell="A3" activePane="bottomLeft" state="frozen"/>
      <selection pane="bottomLeft" activeCell="A16" sqref="A16"/>
    </sheetView>
  </sheetViews>
  <sheetFormatPr defaultRowHeight="21" customHeight="1" x14ac:dyDescent="0.25"/>
  <cols>
    <col min="1" max="1" width="8.42578125" style="11" customWidth="1"/>
    <col min="2" max="2" width="27.85546875" style="8" customWidth="1"/>
    <col min="3" max="3" width="19.28515625" style="2" customWidth="1"/>
    <col min="4" max="4" width="17.7109375" style="1" customWidth="1"/>
    <col min="5" max="5" width="22.7109375" style="1" customWidth="1"/>
    <col min="6" max="6" width="20.7109375" style="1" customWidth="1"/>
    <col min="7" max="7" width="19.85546875" style="1" customWidth="1"/>
    <col min="8" max="8" width="18.5703125" style="1" customWidth="1"/>
    <col min="9" max="16384" width="9.140625" style="1"/>
  </cols>
  <sheetData>
    <row r="1" spans="1:8" ht="27" customHeight="1" x14ac:dyDescent="0.3">
      <c r="A1" s="58" t="s">
        <v>7</v>
      </c>
      <c r="B1" s="58"/>
      <c r="C1" s="58"/>
      <c r="D1" s="58"/>
      <c r="E1" s="58"/>
      <c r="F1" s="58"/>
    </row>
    <row r="2" spans="1:8" s="12" customFormat="1" ht="40.5" customHeight="1" x14ac:dyDescent="0.25">
      <c r="A2" s="19" t="s">
        <v>0</v>
      </c>
      <c r="B2" s="20" t="s">
        <v>3</v>
      </c>
      <c r="C2" s="20" t="s">
        <v>1</v>
      </c>
      <c r="D2" s="20" t="s">
        <v>15</v>
      </c>
      <c r="E2" s="20" t="s">
        <v>2</v>
      </c>
      <c r="F2" s="20" t="s">
        <v>47</v>
      </c>
    </row>
    <row r="3" spans="1:8" s="12" customFormat="1" ht="15.75" x14ac:dyDescent="0.25">
      <c r="A3" s="29"/>
      <c r="B3" s="30"/>
      <c r="C3" s="34"/>
      <c r="D3" s="30"/>
      <c r="E3" s="30"/>
      <c r="F3" s="30"/>
    </row>
    <row r="4" spans="1:8" s="12" customFormat="1" ht="15.75" x14ac:dyDescent="0.25">
      <c r="A4" s="29"/>
      <c r="B4" s="31" t="s">
        <v>14</v>
      </c>
      <c r="C4" s="32"/>
      <c r="D4" s="30"/>
      <c r="E4" s="30"/>
      <c r="F4" s="30"/>
    </row>
    <row r="5" spans="1:8" ht="21" customHeight="1" x14ac:dyDescent="0.25">
      <c r="A5" s="30">
        <v>1</v>
      </c>
      <c r="B5" s="13" t="s">
        <v>29</v>
      </c>
      <c r="C5" s="14">
        <v>0</v>
      </c>
      <c r="D5" s="14"/>
      <c r="E5" s="15">
        <v>0</v>
      </c>
      <c r="F5" s="15"/>
      <c r="G5"/>
    </row>
    <row r="6" spans="1:8" ht="21" customHeight="1" x14ac:dyDescent="0.25">
      <c r="A6" s="30">
        <v>2</v>
      </c>
      <c r="B6" s="13" t="s">
        <v>30</v>
      </c>
      <c r="C6" s="14">
        <v>53154765</v>
      </c>
      <c r="D6" s="14"/>
      <c r="E6" s="15">
        <v>5858665</v>
      </c>
      <c r="F6" s="15"/>
      <c r="G6"/>
      <c r="H6" s="33"/>
    </row>
    <row r="7" spans="1:8" ht="21" customHeight="1" x14ac:dyDescent="0.25">
      <c r="A7" s="30">
        <v>3</v>
      </c>
      <c r="B7" s="13" t="s">
        <v>31</v>
      </c>
      <c r="C7" s="14">
        <v>26118390</v>
      </c>
      <c r="D7" s="16"/>
      <c r="E7" s="15">
        <v>2611840</v>
      </c>
      <c r="F7" s="17"/>
      <c r="G7"/>
      <c r="H7" s="33"/>
    </row>
    <row r="8" spans="1:8" ht="21" customHeight="1" x14ac:dyDescent="0.25">
      <c r="A8" s="59" t="s">
        <v>4</v>
      </c>
      <c r="B8" s="60"/>
      <c r="C8" s="21">
        <f>SUM(C5:C7)</f>
        <v>79273155</v>
      </c>
      <c r="D8" s="22"/>
      <c r="E8" s="23">
        <f>SUM(E5:E7)</f>
        <v>8470505</v>
      </c>
      <c r="F8" s="24"/>
      <c r="G8"/>
    </row>
    <row r="9" spans="1:8" ht="21" customHeight="1" x14ac:dyDescent="0.25">
      <c r="A9" s="30">
        <v>1</v>
      </c>
      <c r="B9" s="28" t="s">
        <v>36</v>
      </c>
      <c r="C9" s="14"/>
      <c r="D9" s="14">
        <v>0</v>
      </c>
      <c r="E9" s="15"/>
      <c r="F9" s="17"/>
      <c r="G9"/>
    </row>
    <row r="10" spans="1:8" ht="21" customHeight="1" x14ac:dyDescent="0.25">
      <c r="A10" s="30">
        <v>2</v>
      </c>
      <c r="B10" s="28" t="s">
        <v>37</v>
      </c>
      <c r="C10" s="14"/>
      <c r="D10" s="14">
        <v>2968584</v>
      </c>
      <c r="E10" s="15"/>
      <c r="F10" s="17"/>
      <c r="G10"/>
    </row>
    <row r="11" spans="1:8" ht="21" customHeight="1" x14ac:dyDescent="0.25">
      <c r="A11" s="30">
        <v>3</v>
      </c>
      <c r="B11" s="28" t="s">
        <v>38</v>
      </c>
      <c r="C11" s="14"/>
      <c r="D11" s="14">
        <v>0</v>
      </c>
      <c r="E11" s="15"/>
      <c r="F11" s="17"/>
      <c r="G11"/>
    </row>
    <row r="12" spans="1:8" ht="21" customHeight="1" x14ac:dyDescent="0.25">
      <c r="A12" s="59" t="s">
        <v>5</v>
      </c>
      <c r="B12" s="60"/>
      <c r="C12" s="21"/>
      <c r="D12" s="21">
        <v>2968584</v>
      </c>
      <c r="E12" s="23"/>
      <c r="F12" s="24"/>
      <c r="G12"/>
    </row>
    <row r="13" spans="1:8" ht="21" customHeight="1" x14ac:dyDescent="0.25">
      <c r="A13" s="18"/>
      <c r="B13" s="13"/>
      <c r="C13" s="14"/>
      <c r="D13" s="14"/>
      <c r="E13" s="15"/>
      <c r="F13" s="15"/>
      <c r="G13"/>
    </row>
    <row r="14" spans="1:8" ht="21" customHeight="1" x14ac:dyDescent="0.25">
      <c r="A14" s="59" t="s">
        <v>6</v>
      </c>
      <c r="B14" s="60"/>
      <c r="C14" s="25"/>
      <c r="D14" s="22"/>
      <c r="E14" s="24"/>
      <c r="F14" s="26">
        <v>0</v>
      </c>
      <c r="G14"/>
      <c r="H14" s="33"/>
    </row>
    <row r="15" spans="1:8" ht="21" customHeight="1" x14ac:dyDescent="0.25">
      <c r="A15" s="61" t="s">
        <v>8</v>
      </c>
      <c r="B15" s="62"/>
      <c r="C15" s="62"/>
      <c r="D15" s="62"/>
      <c r="E15" s="63"/>
      <c r="F15" s="27">
        <f>+C8-E8-D12</f>
        <v>67834066</v>
      </c>
      <c r="G15" t="s">
        <v>32</v>
      </c>
    </row>
    <row r="16" spans="1:8" ht="21" customHeight="1" x14ac:dyDescent="0.25">
      <c r="A16" s="3"/>
      <c r="B16" s="9"/>
      <c r="C16" s="5"/>
      <c r="D16" s="4"/>
      <c r="G16"/>
    </row>
    <row r="17" spans="1:7" ht="21" customHeight="1" x14ac:dyDescent="0.25">
      <c r="A17" s="3"/>
      <c r="B17" s="9" t="s">
        <v>48</v>
      </c>
      <c r="C17" s="5"/>
      <c r="D17" s="4"/>
      <c r="E17" s="57" t="s">
        <v>44</v>
      </c>
      <c r="F17" s="57"/>
      <c r="G17"/>
    </row>
    <row r="18" spans="1:7" ht="21" customHeight="1" x14ac:dyDescent="0.25">
      <c r="A18" s="3"/>
      <c r="B18" s="9" t="s">
        <v>46</v>
      </c>
      <c r="C18" s="5"/>
      <c r="D18" s="4"/>
      <c r="E18" s="1" t="s">
        <v>9</v>
      </c>
      <c r="F18" s="8">
        <v>9999585858</v>
      </c>
      <c r="G18"/>
    </row>
    <row r="19" spans="1:7" ht="21" customHeight="1" x14ac:dyDescent="0.25">
      <c r="A19" s="10"/>
      <c r="B19" s="8" t="s">
        <v>45</v>
      </c>
      <c r="C19" s="6"/>
      <c r="D19" s="7"/>
      <c r="E19" s="1" t="s">
        <v>10</v>
      </c>
      <c r="F19" s="1" t="s">
        <v>11</v>
      </c>
      <c r="G19"/>
    </row>
    <row r="20" spans="1:7" ht="21" customHeight="1" x14ac:dyDescent="0.25">
      <c r="E20" s="1" t="s">
        <v>12</v>
      </c>
      <c r="F20" s="1" t="s">
        <v>13</v>
      </c>
      <c r="G20"/>
    </row>
    <row r="21" spans="1:7" ht="21" customHeight="1" x14ac:dyDescent="0.25">
      <c r="G21"/>
    </row>
    <row r="22" spans="1:7" ht="21" customHeight="1" x14ac:dyDescent="0.25">
      <c r="G22"/>
    </row>
    <row r="23" spans="1:7" ht="21" customHeight="1" x14ac:dyDescent="0.25">
      <c r="G23"/>
    </row>
    <row r="24" spans="1:7" ht="21" customHeight="1" x14ac:dyDescent="0.25">
      <c r="G24"/>
    </row>
    <row r="25" spans="1:7" ht="21" customHeight="1" x14ac:dyDescent="0.25">
      <c r="G25"/>
    </row>
    <row r="26" spans="1:7" ht="21" customHeight="1" x14ac:dyDescent="0.25">
      <c r="G26"/>
    </row>
    <row r="27" spans="1:7" ht="21" customHeight="1" x14ac:dyDescent="0.25">
      <c r="G27"/>
    </row>
    <row r="28" spans="1:7" ht="21" customHeight="1" x14ac:dyDescent="0.25">
      <c r="G28"/>
    </row>
    <row r="29" spans="1:7" ht="21" customHeight="1" x14ac:dyDescent="0.25">
      <c r="G29"/>
    </row>
    <row r="30" spans="1:7" ht="21" customHeight="1" x14ac:dyDescent="0.25">
      <c r="G30"/>
    </row>
    <row r="31" spans="1:7" ht="21" customHeight="1" x14ac:dyDescent="0.25">
      <c r="G31"/>
    </row>
    <row r="32" spans="1:7" ht="21" customHeight="1" x14ac:dyDescent="0.25">
      <c r="G32"/>
    </row>
    <row r="33" spans="7:7" ht="21" customHeight="1" x14ac:dyDescent="0.25">
      <c r="G33"/>
    </row>
    <row r="34" spans="7:7" ht="21" customHeight="1" x14ac:dyDescent="0.25">
      <c r="G34"/>
    </row>
    <row r="35" spans="7:7" ht="21" customHeight="1" x14ac:dyDescent="0.25">
      <c r="G35"/>
    </row>
    <row r="36" spans="7:7" ht="21" customHeight="1" x14ac:dyDescent="0.25">
      <c r="G36"/>
    </row>
    <row r="37" spans="7:7" ht="21" customHeight="1" x14ac:dyDescent="0.25">
      <c r="G37"/>
    </row>
    <row r="38" spans="7:7" ht="21" customHeight="1" x14ac:dyDescent="0.25">
      <c r="G38"/>
    </row>
    <row r="39" spans="7:7" ht="21" customHeight="1" x14ac:dyDescent="0.25">
      <c r="G39"/>
    </row>
    <row r="40" spans="7:7" ht="21" customHeight="1" x14ac:dyDescent="0.25">
      <c r="G40"/>
    </row>
    <row r="41" spans="7:7" ht="21" customHeight="1" x14ac:dyDescent="0.25">
      <c r="G41"/>
    </row>
    <row r="42" spans="7:7" ht="21" customHeight="1" x14ac:dyDescent="0.25">
      <c r="G42"/>
    </row>
    <row r="43" spans="7:7" ht="21" customHeight="1" x14ac:dyDescent="0.25">
      <c r="G43"/>
    </row>
    <row r="44" spans="7:7" ht="21" customHeight="1" x14ac:dyDescent="0.25">
      <c r="G44"/>
    </row>
    <row r="45" spans="7:7" ht="21" customHeight="1" x14ac:dyDescent="0.25">
      <c r="G45"/>
    </row>
    <row r="46" spans="7:7" ht="21" customHeight="1" x14ac:dyDescent="0.25">
      <c r="G46"/>
    </row>
    <row r="47" spans="7:7" ht="21" customHeight="1" x14ac:dyDescent="0.25">
      <c r="G47"/>
    </row>
    <row r="48" spans="7:7" ht="21" customHeight="1" x14ac:dyDescent="0.25">
      <c r="G48"/>
    </row>
    <row r="49" spans="7:7" ht="21" customHeight="1" x14ac:dyDescent="0.25">
      <c r="G49"/>
    </row>
    <row r="50" spans="7:7" ht="21" customHeight="1" x14ac:dyDescent="0.25">
      <c r="G50"/>
    </row>
    <row r="51" spans="7:7" ht="21" customHeight="1" x14ac:dyDescent="0.25">
      <c r="G51"/>
    </row>
    <row r="52" spans="7:7" ht="21" customHeight="1" x14ac:dyDescent="0.25">
      <c r="G52"/>
    </row>
    <row r="53" spans="7:7" ht="21" customHeight="1" x14ac:dyDescent="0.25">
      <c r="G53"/>
    </row>
    <row r="54" spans="7:7" ht="21" customHeight="1" x14ac:dyDescent="0.25">
      <c r="G54"/>
    </row>
    <row r="55" spans="7:7" ht="21" customHeight="1" x14ac:dyDescent="0.25">
      <c r="G55"/>
    </row>
    <row r="56" spans="7:7" ht="21" customHeight="1" x14ac:dyDescent="0.25">
      <c r="G56"/>
    </row>
    <row r="57" spans="7:7" ht="21" customHeight="1" x14ac:dyDescent="0.25">
      <c r="G57"/>
    </row>
    <row r="58" spans="7:7" ht="21" customHeight="1" x14ac:dyDescent="0.25">
      <c r="G58"/>
    </row>
    <row r="59" spans="7:7" ht="21" customHeight="1" x14ac:dyDescent="0.25">
      <c r="G59"/>
    </row>
    <row r="60" spans="7:7" ht="21" customHeight="1" x14ac:dyDescent="0.25">
      <c r="G60"/>
    </row>
    <row r="61" spans="7:7" ht="21" customHeight="1" x14ac:dyDescent="0.25">
      <c r="G61"/>
    </row>
    <row r="62" spans="7:7" ht="21" customHeight="1" x14ac:dyDescent="0.25">
      <c r="G62"/>
    </row>
    <row r="63" spans="7:7" ht="21" customHeight="1" x14ac:dyDescent="0.25">
      <c r="G63"/>
    </row>
    <row r="64" spans="7:7" ht="21" customHeight="1" x14ac:dyDescent="0.25">
      <c r="G64"/>
    </row>
    <row r="65" spans="7:7" ht="21" customHeight="1" x14ac:dyDescent="0.25">
      <c r="G65"/>
    </row>
    <row r="66" spans="7:7" ht="21" customHeight="1" x14ac:dyDescent="0.25">
      <c r="G66"/>
    </row>
    <row r="67" spans="7:7" ht="21" customHeight="1" x14ac:dyDescent="0.25">
      <c r="G67"/>
    </row>
    <row r="68" spans="7:7" ht="21" customHeight="1" x14ac:dyDescent="0.25">
      <c r="G68"/>
    </row>
    <row r="69" spans="7:7" ht="21" customHeight="1" x14ac:dyDescent="0.25">
      <c r="G69"/>
    </row>
    <row r="70" spans="7:7" ht="21" customHeight="1" x14ac:dyDescent="0.25">
      <c r="G70"/>
    </row>
    <row r="71" spans="7:7" ht="21" customHeight="1" x14ac:dyDescent="0.25">
      <c r="G71"/>
    </row>
    <row r="72" spans="7:7" ht="21" customHeight="1" x14ac:dyDescent="0.25">
      <c r="G72"/>
    </row>
    <row r="73" spans="7:7" ht="21" customHeight="1" x14ac:dyDescent="0.25">
      <c r="G73"/>
    </row>
    <row r="74" spans="7:7" ht="21" customHeight="1" x14ac:dyDescent="0.25">
      <c r="G74"/>
    </row>
    <row r="75" spans="7:7" ht="21" customHeight="1" x14ac:dyDescent="0.25">
      <c r="G75"/>
    </row>
    <row r="76" spans="7:7" ht="21" customHeight="1" x14ac:dyDescent="0.25">
      <c r="G76"/>
    </row>
    <row r="77" spans="7:7" ht="21" customHeight="1" x14ac:dyDescent="0.25">
      <c r="G77"/>
    </row>
    <row r="78" spans="7:7" ht="21" customHeight="1" x14ac:dyDescent="0.25">
      <c r="G78"/>
    </row>
    <row r="79" spans="7:7" ht="21" customHeight="1" x14ac:dyDescent="0.25">
      <c r="G79"/>
    </row>
    <row r="80" spans="7:7" ht="21" customHeight="1" x14ac:dyDescent="0.25">
      <c r="G80"/>
    </row>
    <row r="81" spans="7:7" ht="21" customHeight="1" x14ac:dyDescent="0.25">
      <c r="G81"/>
    </row>
    <row r="82" spans="7:7" ht="21" customHeight="1" x14ac:dyDescent="0.25">
      <c r="G82"/>
    </row>
    <row r="83" spans="7:7" ht="21" customHeight="1" x14ac:dyDescent="0.25">
      <c r="G83"/>
    </row>
    <row r="84" spans="7:7" ht="21" customHeight="1" x14ac:dyDescent="0.25">
      <c r="G84"/>
    </row>
    <row r="85" spans="7:7" ht="21" customHeight="1" x14ac:dyDescent="0.25">
      <c r="G85"/>
    </row>
    <row r="86" spans="7:7" ht="21" customHeight="1" x14ac:dyDescent="0.25">
      <c r="G86"/>
    </row>
    <row r="87" spans="7:7" ht="21" customHeight="1" x14ac:dyDescent="0.25">
      <c r="G87"/>
    </row>
    <row r="88" spans="7:7" ht="21" customHeight="1" x14ac:dyDescent="0.25">
      <c r="G88"/>
    </row>
    <row r="89" spans="7:7" ht="21" customHeight="1" x14ac:dyDescent="0.25">
      <c r="G89"/>
    </row>
    <row r="90" spans="7:7" ht="21" customHeight="1" x14ac:dyDescent="0.25">
      <c r="G90"/>
    </row>
    <row r="91" spans="7:7" ht="21" customHeight="1" x14ac:dyDescent="0.25">
      <c r="G91"/>
    </row>
    <row r="92" spans="7:7" ht="21" customHeight="1" x14ac:dyDescent="0.25">
      <c r="G92"/>
    </row>
    <row r="93" spans="7:7" ht="21" customHeight="1" x14ac:dyDescent="0.25">
      <c r="G93"/>
    </row>
    <row r="94" spans="7:7" ht="21" customHeight="1" x14ac:dyDescent="0.25">
      <c r="G94"/>
    </row>
    <row r="95" spans="7:7" ht="21" customHeight="1" x14ac:dyDescent="0.25">
      <c r="G95"/>
    </row>
    <row r="96" spans="7:7" ht="21" customHeight="1" x14ac:dyDescent="0.25">
      <c r="G96"/>
    </row>
    <row r="97" spans="7:7" ht="21" customHeight="1" x14ac:dyDescent="0.25">
      <c r="G97"/>
    </row>
    <row r="98" spans="7:7" ht="21" customHeight="1" x14ac:dyDescent="0.25">
      <c r="G98"/>
    </row>
    <row r="99" spans="7:7" ht="21" customHeight="1" x14ac:dyDescent="0.25">
      <c r="G99"/>
    </row>
    <row r="100" spans="7:7" ht="21" customHeight="1" x14ac:dyDescent="0.25">
      <c r="G100"/>
    </row>
    <row r="101" spans="7:7" ht="21" customHeight="1" x14ac:dyDescent="0.25">
      <c r="G101"/>
    </row>
    <row r="102" spans="7:7" ht="21" customHeight="1" x14ac:dyDescent="0.25">
      <c r="G102"/>
    </row>
    <row r="103" spans="7:7" ht="21" customHeight="1" x14ac:dyDescent="0.25">
      <c r="G103"/>
    </row>
    <row r="104" spans="7:7" ht="21" customHeight="1" x14ac:dyDescent="0.25">
      <c r="G104"/>
    </row>
    <row r="105" spans="7:7" ht="21" customHeight="1" x14ac:dyDescent="0.25">
      <c r="G105"/>
    </row>
    <row r="106" spans="7:7" ht="21" customHeight="1" x14ac:dyDescent="0.25">
      <c r="G106"/>
    </row>
    <row r="107" spans="7:7" ht="21" customHeight="1" x14ac:dyDescent="0.25">
      <c r="G107"/>
    </row>
    <row r="108" spans="7:7" ht="21" customHeight="1" x14ac:dyDescent="0.25">
      <c r="G108"/>
    </row>
    <row r="109" spans="7:7" ht="21" customHeight="1" x14ac:dyDescent="0.25">
      <c r="G109"/>
    </row>
    <row r="110" spans="7:7" ht="21" customHeight="1" x14ac:dyDescent="0.25">
      <c r="G110"/>
    </row>
    <row r="111" spans="7:7" ht="21" customHeight="1" x14ac:dyDescent="0.25">
      <c r="G111"/>
    </row>
    <row r="112" spans="7:7" ht="21" customHeight="1" x14ac:dyDescent="0.25">
      <c r="G112"/>
    </row>
    <row r="113" spans="7:7" ht="21" customHeight="1" x14ac:dyDescent="0.25">
      <c r="G113"/>
    </row>
    <row r="114" spans="7:7" ht="21" customHeight="1" x14ac:dyDescent="0.25">
      <c r="G114"/>
    </row>
    <row r="115" spans="7:7" ht="21" customHeight="1" x14ac:dyDescent="0.25">
      <c r="G115"/>
    </row>
    <row r="116" spans="7:7" ht="21" customHeight="1" x14ac:dyDescent="0.25">
      <c r="G116"/>
    </row>
    <row r="117" spans="7:7" ht="21" customHeight="1" x14ac:dyDescent="0.25">
      <c r="G117"/>
    </row>
    <row r="118" spans="7:7" ht="21" customHeight="1" x14ac:dyDescent="0.25">
      <c r="G118"/>
    </row>
    <row r="119" spans="7:7" ht="21" customHeight="1" x14ac:dyDescent="0.25">
      <c r="G119"/>
    </row>
    <row r="120" spans="7:7" ht="21" customHeight="1" x14ac:dyDescent="0.25">
      <c r="G120"/>
    </row>
    <row r="121" spans="7:7" ht="21" customHeight="1" x14ac:dyDescent="0.25">
      <c r="G121"/>
    </row>
    <row r="122" spans="7:7" ht="21" customHeight="1" x14ac:dyDescent="0.25">
      <c r="G122"/>
    </row>
    <row r="123" spans="7:7" ht="21" customHeight="1" x14ac:dyDescent="0.25">
      <c r="G123"/>
    </row>
    <row r="124" spans="7:7" ht="21" customHeight="1" x14ac:dyDescent="0.25">
      <c r="G124"/>
    </row>
    <row r="125" spans="7:7" ht="21" customHeight="1" x14ac:dyDescent="0.25">
      <c r="G125"/>
    </row>
    <row r="126" spans="7:7" ht="21" customHeight="1" x14ac:dyDescent="0.25">
      <c r="G126"/>
    </row>
    <row r="127" spans="7:7" ht="21" customHeight="1" x14ac:dyDescent="0.25">
      <c r="G127"/>
    </row>
    <row r="128" spans="7:7" ht="21" customHeight="1" x14ac:dyDescent="0.25">
      <c r="G128"/>
    </row>
    <row r="129" spans="7:7" ht="21" customHeight="1" x14ac:dyDescent="0.25">
      <c r="G129"/>
    </row>
    <row r="130" spans="7:7" ht="21" customHeight="1" x14ac:dyDescent="0.25">
      <c r="G130"/>
    </row>
    <row r="131" spans="7:7" ht="21" customHeight="1" x14ac:dyDescent="0.25">
      <c r="G131"/>
    </row>
    <row r="132" spans="7:7" ht="21" customHeight="1" x14ac:dyDescent="0.25">
      <c r="G132"/>
    </row>
    <row r="133" spans="7:7" ht="21" customHeight="1" x14ac:dyDescent="0.25">
      <c r="G133"/>
    </row>
    <row r="134" spans="7:7" ht="21" customHeight="1" x14ac:dyDescent="0.25">
      <c r="G134"/>
    </row>
    <row r="135" spans="7:7" ht="21" customHeight="1" x14ac:dyDescent="0.25">
      <c r="G135"/>
    </row>
    <row r="136" spans="7:7" ht="21" customHeight="1" x14ac:dyDescent="0.25">
      <c r="G136"/>
    </row>
    <row r="137" spans="7:7" ht="21" customHeight="1" x14ac:dyDescent="0.25">
      <c r="G137"/>
    </row>
    <row r="138" spans="7:7" ht="21" customHeight="1" x14ac:dyDescent="0.25">
      <c r="G138"/>
    </row>
    <row r="139" spans="7:7" ht="21" customHeight="1" x14ac:dyDescent="0.25">
      <c r="G139"/>
    </row>
    <row r="140" spans="7:7" ht="21" customHeight="1" x14ac:dyDescent="0.25">
      <c r="G140"/>
    </row>
    <row r="141" spans="7:7" ht="21" customHeight="1" x14ac:dyDescent="0.25">
      <c r="G141"/>
    </row>
    <row r="142" spans="7:7" ht="21" customHeight="1" x14ac:dyDescent="0.25">
      <c r="G142"/>
    </row>
    <row r="143" spans="7:7" ht="21" customHeight="1" x14ac:dyDescent="0.25">
      <c r="G143"/>
    </row>
    <row r="144" spans="7:7" ht="21" customHeight="1" x14ac:dyDescent="0.25">
      <c r="G144"/>
    </row>
    <row r="145" spans="7:7" ht="21" customHeight="1" x14ac:dyDescent="0.25">
      <c r="G145"/>
    </row>
    <row r="146" spans="7:7" ht="21" customHeight="1" x14ac:dyDescent="0.25">
      <c r="G146"/>
    </row>
    <row r="147" spans="7:7" ht="21" customHeight="1" x14ac:dyDescent="0.25">
      <c r="G147"/>
    </row>
    <row r="148" spans="7:7" ht="21" customHeight="1" x14ac:dyDescent="0.25">
      <c r="G148"/>
    </row>
    <row r="149" spans="7:7" ht="21" customHeight="1" x14ac:dyDescent="0.25">
      <c r="G149"/>
    </row>
    <row r="150" spans="7:7" ht="21" customHeight="1" x14ac:dyDescent="0.25">
      <c r="G150"/>
    </row>
    <row r="151" spans="7:7" ht="21" customHeight="1" x14ac:dyDescent="0.25">
      <c r="G151"/>
    </row>
    <row r="152" spans="7:7" ht="21" customHeight="1" x14ac:dyDescent="0.25">
      <c r="G152"/>
    </row>
    <row r="153" spans="7:7" ht="21" customHeight="1" x14ac:dyDescent="0.25">
      <c r="G153"/>
    </row>
    <row r="154" spans="7:7" ht="21" customHeight="1" x14ac:dyDescent="0.25">
      <c r="G154"/>
    </row>
  </sheetData>
  <mergeCells count="6">
    <mergeCell ref="E17:F17"/>
    <mergeCell ref="A1:F1"/>
    <mergeCell ref="A8:B8"/>
    <mergeCell ref="A12:B12"/>
    <mergeCell ref="A14:B14"/>
    <mergeCell ref="A15:E15"/>
  </mergeCells>
  <conditionalFormatting sqref="A16:B18 A15">
    <cfRule type="duplicateValues" dxfId="0" priority="5"/>
  </conditionalFormatting>
  <pageMargins left="0.17" right="0.23" top="0.75" bottom="0.75" header="0.3" footer="0.3"/>
  <pageSetup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D7" sqref="D7"/>
    </sheetView>
  </sheetViews>
  <sheetFormatPr defaultRowHeight="15" x14ac:dyDescent="0.25"/>
  <cols>
    <col min="1" max="1" width="12.42578125" customWidth="1"/>
    <col min="2" max="2" width="11" customWidth="1"/>
    <col min="3" max="3" width="18.7109375" customWidth="1"/>
    <col min="4" max="4" width="20.42578125" customWidth="1"/>
    <col min="5" max="5" width="14.140625" customWidth="1"/>
    <col min="6" max="6" width="14.28515625" customWidth="1"/>
    <col min="7" max="7" width="15.42578125" customWidth="1"/>
    <col min="8" max="8" width="10.5703125" bestFit="1" customWidth="1"/>
    <col min="9" max="9" width="10.140625" bestFit="1" customWidth="1"/>
    <col min="10" max="10" width="12.140625" bestFit="1" customWidth="1"/>
  </cols>
  <sheetData>
    <row r="1" spans="1:8" ht="30" x14ac:dyDescent="0.25">
      <c r="A1" s="50" t="s">
        <v>41</v>
      </c>
      <c r="B1" s="50" t="s">
        <v>42</v>
      </c>
      <c r="C1" s="50" t="s">
        <v>39</v>
      </c>
      <c r="D1" s="49" t="s">
        <v>52</v>
      </c>
      <c r="E1" s="50" t="s">
        <v>40</v>
      </c>
      <c r="F1" s="50"/>
      <c r="G1" s="50" t="s">
        <v>51</v>
      </c>
    </row>
    <row r="2" spans="1:8" x14ac:dyDescent="0.25">
      <c r="A2" s="40">
        <v>44959</v>
      </c>
      <c r="B2" s="41" t="s">
        <v>16</v>
      </c>
      <c r="C2" s="42">
        <v>5547550</v>
      </c>
      <c r="D2" s="42">
        <v>554756</v>
      </c>
      <c r="E2" s="39"/>
      <c r="F2" s="43"/>
      <c r="G2" s="39"/>
    </row>
    <row r="3" spans="1:8" s="36" customFormat="1" x14ac:dyDescent="0.25">
      <c r="A3" s="45">
        <v>44959</v>
      </c>
      <c r="B3" s="46" t="s">
        <v>17</v>
      </c>
      <c r="C3" s="47">
        <v>11454460</v>
      </c>
      <c r="D3" s="47">
        <v>1145446</v>
      </c>
      <c r="E3" s="44"/>
      <c r="F3" s="48"/>
      <c r="G3" s="47"/>
      <c r="H3" s="37"/>
    </row>
    <row r="4" spans="1:8" x14ac:dyDescent="0.25">
      <c r="A4" s="40">
        <v>44960</v>
      </c>
      <c r="B4" s="41" t="s">
        <v>33</v>
      </c>
      <c r="C4" s="42">
        <v>0</v>
      </c>
      <c r="D4" s="39"/>
      <c r="E4" s="42">
        <v>1813107</v>
      </c>
      <c r="F4" s="43"/>
      <c r="G4" s="39"/>
    </row>
    <row r="5" spans="1:8" x14ac:dyDescent="0.25">
      <c r="A5" s="40">
        <v>44961</v>
      </c>
      <c r="B5" s="41" t="s">
        <v>18</v>
      </c>
      <c r="C5" s="42">
        <v>6071760</v>
      </c>
      <c r="D5" s="42">
        <v>607176</v>
      </c>
      <c r="E5" s="39"/>
      <c r="F5" s="43"/>
      <c r="G5" s="39"/>
    </row>
    <row r="6" spans="1:8" x14ac:dyDescent="0.25">
      <c r="A6" s="40">
        <v>44971</v>
      </c>
      <c r="B6" s="41" t="s">
        <v>19</v>
      </c>
      <c r="C6" s="42">
        <v>11892075</v>
      </c>
      <c r="D6" s="42">
        <v>1189208</v>
      </c>
      <c r="E6" s="39"/>
      <c r="F6" s="43"/>
      <c r="G6" s="39"/>
    </row>
    <row r="7" spans="1:8" x14ac:dyDescent="0.25">
      <c r="A7" s="51">
        <v>44971</v>
      </c>
      <c r="B7" s="52" t="s">
        <v>20</v>
      </c>
      <c r="C7" s="53">
        <v>5431855</v>
      </c>
      <c r="D7" s="53">
        <f>543186+10%*C7</f>
        <v>1086371.5</v>
      </c>
      <c r="E7" s="38"/>
      <c r="F7" s="54"/>
      <c r="G7" s="38" t="s">
        <v>49</v>
      </c>
    </row>
    <row r="8" spans="1:8" x14ac:dyDescent="0.25">
      <c r="A8" s="40">
        <v>44973</v>
      </c>
      <c r="B8" s="41" t="s">
        <v>34</v>
      </c>
      <c r="C8" s="42">
        <v>0</v>
      </c>
      <c r="D8" s="39"/>
      <c r="E8" s="42">
        <v>905300</v>
      </c>
      <c r="F8" s="43"/>
      <c r="G8" s="39"/>
    </row>
    <row r="9" spans="1:8" x14ac:dyDescent="0.25">
      <c r="A9" s="40">
        <v>44982</v>
      </c>
      <c r="B9" s="41" t="s">
        <v>21</v>
      </c>
      <c r="C9" s="42">
        <v>5986485</v>
      </c>
      <c r="D9" s="42">
        <v>598649</v>
      </c>
      <c r="E9" s="39"/>
      <c r="F9" s="43"/>
      <c r="G9" s="39"/>
    </row>
    <row r="10" spans="1:8" x14ac:dyDescent="0.25">
      <c r="A10" s="40">
        <v>44984</v>
      </c>
      <c r="B10" s="41" t="s">
        <v>22</v>
      </c>
      <c r="C10" s="42">
        <v>6770580</v>
      </c>
      <c r="D10" s="42">
        <v>677058</v>
      </c>
      <c r="E10" s="39"/>
      <c r="F10" s="43"/>
      <c r="G10" s="39"/>
    </row>
    <row r="11" spans="1:8" x14ac:dyDescent="0.25">
      <c r="A11" s="40">
        <v>44985</v>
      </c>
      <c r="B11" s="41" t="s">
        <v>35</v>
      </c>
      <c r="C11" s="42">
        <v>0</v>
      </c>
      <c r="D11" s="39"/>
      <c r="E11" s="42">
        <v>250177</v>
      </c>
      <c r="F11" s="43"/>
      <c r="G11" s="39"/>
    </row>
    <row r="12" spans="1:8" x14ac:dyDescent="0.25">
      <c r="A12" s="40">
        <v>44991</v>
      </c>
      <c r="B12" s="41" t="s">
        <v>23</v>
      </c>
      <c r="C12" s="42">
        <v>4013020</v>
      </c>
      <c r="D12" s="42">
        <v>401302</v>
      </c>
      <c r="E12" s="39"/>
      <c r="F12" s="43"/>
      <c r="G12" s="39"/>
    </row>
    <row r="13" spans="1:8" x14ac:dyDescent="0.25">
      <c r="A13" s="40">
        <v>44993</v>
      </c>
      <c r="B13" s="41" t="s">
        <v>24</v>
      </c>
      <c r="C13" s="42">
        <v>9384610</v>
      </c>
      <c r="D13" s="42">
        <v>938461</v>
      </c>
      <c r="E13" s="39"/>
      <c r="F13" s="43"/>
      <c r="G13" s="39"/>
    </row>
    <row r="14" spans="1:8" x14ac:dyDescent="0.25">
      <c r="A14" s="40">
        <v>44995</v>
      </c>
      <c r="B14" s="41" t="s">
        <v>25</v>
      </c>
      <c r="C14" s="42">
        <v>0</v>
      </c>
      <c r="D14" s="39"/>
      <c r="E14" s="39"/>
      <c r="F14" s="43"/>
      <c r="G14" s="39"/>
    </row>
    <row r="15" spans="1:8" x14ac:dyDescent="0.25">
      <c r="A15" s="40">
        <v>45005</v>
      </c>
      <c r="B15" s="41" t="s">
        <v>26</v>
      </c>
      <c r="C15" s="42">
        <v>2480260</v>
      </c>
      <c r="D15" s="42">
        <v>248026</v>
      </c>
      <c r="E15" s="39"/>
      <c r="F15" s="43"/>
      <c r="G15" s="39"/>
    </row>
    <row r="16" spans="1:8" x14ac:dyDescent="0.25">
      <c r="A16" s="40">
        <v>45005</v>
      </c>
      <c r="B16" s="41" t="s">
        <v>27</v>
      </c>
      <c r="C16" s="42">
        <v>7678700</v>
      </c>
      <c r="D16" s="42">
        <v>767870</v>
      </c>
      <c r="E16" s="39"/>
      <c r="F16" s="43"/>
      <c r="G16" s="39"/>
    </row>
    <row r="17" spans="1:12" x14ac:dyDescent="0.25">
      <c r="A17" s="40">
        <v>45012</v>
      </c>
      <c r="B17" s="41" t="s">
        <v>28</v>
      </c>
      <c r="C17" s="42">
        <v>2561800</v>
      </c>
      <c r="D17" s="42">
        <v>256181</v>
      </c>
      <c r="E17" s="39"/>
      <c r="F17" s="43"/>
      <c r="G17" s="39"/>
    </row>
    <row r="18" spans="1:12" x14ac:dyDescent="0.25">
      <c r="A18" s="64" t="s">
        <v>43</v>
      </c>
      <c r="B18" s="64"/>
      <c r="C18" s="43">
        <f>SUM(C2:C17)</f>
        <v>79273155</v>
      </c>
      <c r="D18" s="43">
        <f>SUM(D2:D17)</f>
        <v>8470504.5</v>
      </c>
      <c r="E18" s="43">
        <f>SUM(E2:E17)</f>
        <v>2968584</v>
      </c>
      <c r="F18" s="55">
        <f>+C18-D18-E18-1</f>
        <v>67834065.5</v>
      </c>
      <c r="G18" s="38" t="s">
        <v>50</v>
      </c>
      <c r="L18" s="56"/>
    </row>
    <row r="19" spans="1:12" x14ac:dyDescent="0.25">
      <c r="F19" s="35"/>
    </row>
  </sheetData>
  <mergeCells count="1">
    <mergeCell ref="A18:B1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</vt:lpstr>
      <vt:lpstr>Chi tiết mua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2023-05-25T02:25:45Z</cp:lastPrinted>
  <dcterms:created xsi:type="dcterms:W3CDTF">2022-09-28T09:34:32Z</dcterms:created>
  <dcterms:modified xsi:type="dcterms:W3CDTF">2023-05-25T06:53:10Z</dcterms:modified>
</cp:coreProperties>
</file>