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7FF19AC4-BD3D-4819-8AC2-46A790147D7B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Công nợ cũ" sheetId="23" state="hidden" r:id="rId2"/>
    <sheet name="T11.2025" sheetId="25" r:id="rId3"/>
  </sheets>
  <definedNames>
    <definedName name="_xlnm._FilterDatabase" localSheetId="2" hidden="1">'T11.2025'!$A$1:$I$17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5" l="1"/>
  <c r="I14" i="25"/>
  <c r="I15" i="25"/>
  <c r="H17" i="25"/>
  <c r="G17" i="25"/>
  <c r="I16" i="25"/>
  <c r="I12" i="25"/>
  <c r="I11" i="25"/>
  <c r="I10" i="25"/>
  <c r="I9" i="25"/>
  <c r="I8" i="25"/>
  <c r="I7" i="25"/>
  <c r="I6" i="25"/>
  <c r="I5" i="25"/>
  <c r="I4" i="25"/>
  <c r="I3" i="25"/>
  <c r="I2" i="25"/>
  <c r="I17" i="25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G11" i="1" l="1"/>
  <c r="C6" i="1" l="1"/>
  <c r="D6" i="1" l="1"/>
  <c r="E8" i="1" l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<sst xmlns="http://schemas.openxmlformats.org/spreadsheetml/2006/main" count="144" uniqueCount="76">
  <si>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</si>
  <si>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</si>
  <si>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</si>
  <si>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</si>
  <si>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</si>
  <si>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</si>
  <si>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</si>
  <si>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</si>
  <si>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</si>
  <si>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</si>
  <si>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</si>
  <si>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</si>
  <si>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</si>
  <si>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</si>
  <si>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</si>
  <si>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</si>
  <si>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</si>
  <si>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</si>
  <si>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</si>
  <si>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</si>
  <si>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</si>
  <si>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</si>
  <si>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</si>
  <si>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</si>
  <si>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</si>
  <si>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</si>
  <si>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</si>
  <si>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</si>
  <si>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</si>
  <si>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</si>
  <si>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</si>
  <si>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</si>
  <si>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</si>
  <si>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</si>
  <si>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</si>
  <si>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</si>
  <si>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</si>
  <si>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</si>
  <si>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</si>
  <si>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</si>
  <si>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</si>
  <si>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</si>
  <si>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</si>
  <si>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</si>
  <si>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</si>
  <si>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</si>
  <si>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</si>
  <si>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</si>
  <si>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</si>
  <si>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</si>
  <si>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</si>
  <si>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MINH CẦU MART TRUNG TÂM</t>
  </si>
  <si>
    <t>Minh cầu Quan Triều</t>
  </si>
  <si>
    <t>THEO DÕI CÔNG NỢ / CTY MINH CẦU - 30/11/2025</t>
  </si>
  <si>
    <t>Bảng kê hóa đơn tháng 11.2025</t>
  </si>
  <si>
    <t>00072949</t>
  </si>
  <si>
    <t>00072951</t>
  </si>
  <si>
    <t>00073125</t>
  </si>
  <si>
    <t>00073196</t>
  </si>
  <si>
    <t>00074908</t>
  </si>
  <si>
    <t>00074909</t>
  </si>
  <si>
    <t>00076665</t>
  </si>
  <si>
    <t>00076668</t>
  </si>
  <si>
    <t>00076669</t>
  </si>
  <si>
    <t>00076822</t>
  </si>
  <si>
    <t>00076997</t>
  </si>
  <si>
    <t>00077472</t>
  </si>
  <si>
    <t>00077900</t>
  </si>
  <si>
    <t>00078365</t>
  </si>
  <si>
    <t>00078435</t>
  </si>
  <si>
    <t>Minh Cầu 1 (Chị Hà), CK CỐ ĐỊNH 10% + KM CHÂN GIÒ 300G X 15% VÀ CHÂN GIÒ 500G X 18% TỪ NGÀY 15-11 ĐẾN 15-12</t>
  </si>
  <si>
    <t>SIÊU THỊ MINH CẦU 2, CK CỐ ĐỊNH 10% + KM CHÂN GIÒ 300G X 15% VÀ CHÂN GIÒ 500G X 18% TỪ NGÀY 15-11 ĐẾN 15-12</t>
  </si>
  <si>
    <t>Minh Cầu Gang Thép, CK CỐ ĐỊNH 10% + CHẠY KM CHÂN GIÒ 300G X 15% VÀ CHÂN GIÒ 500G X 18% TỪ NGÀY 15-11 ĐẾN 15-12</t>
  </si>
  <si>
    <t>Minh cầu Thịnh Đán, CK CỐ ĐỊNH 10% + CHẠY KM CHÂN GIÒ 300G X 15% VÀ CHÂN GIÒ 500G X 18% TỪ NGÀY 15-11 ĐẾN 15-12</t>
  </si>
  <si>
    <t>MINH CẦU MART TRUNG TÂM, KM CHÂN 300G X 15% VÀ CHÂN 500G X 18% TỪ NGÀY 15-11 ĐẾN 15-12</t>
  </si>
  <si>
    <t>Minh Cầu Gang Thép, KM CHÂN 300G X15% VÀ CHÂN 500G X 18% TỪ NGÀY 15-11 ĐẾN 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</si>
</sst>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B5" sqref="B5"/>
    </sheetView>
  </sheetViews>
  <sheetFormatPr defaultColWidth="9.125" defaultRowHeight="21" customHeight="1" x14ac:dyDescent="0.25"/>
  <cols>
    <col min="1" max="1" width="6.375" style="11" customWidth="1"/>
    <col min="2" max="2" width="29.375" style="8" customWidth="1"/>
    <col min="3" max="3" width="16.75" style="2" customWidth="1"/>
    <col min="4" max="4" width="15.125" style="2" customWidth="1"/>
    <col min="5" max="5" width="8.25" style="1" bestFit="1" customWidth="1"/>
    <col min="6" max="6" width="16.5" style="1" bestFit="1" customWidth="1"/>
    <col min="7" max="7" width="20.75" style="1" customWidth="1"/>
    <col min="8" max="8" width="19.875" style="1" customWidth="1"/>
    <col min="9" max="9" width="18.625" style="1" customWidth="1"/>
    <col min="10" max="10" width="9.875" style="1" bestFit="1" customWidth="1"/>
    <col min="11" max="16384" width="9.125" style="1"/>
  </cols>
  <sheetData>
    <row r="1" spans="1:9" ht="27" customHeight="1" x14ac:dyDescent="0.3">
      <c r="A1" s="51" t="s">
        <v>53</v>
      </c>
      <c r="B1" s="51"/>
      <c r="C1" s="51"/>
      <c r="D1" s="51"/>
      <c r="E1" s="51"/>
      <c r="F1" s="51"/>
      <c r="G1" s="51"/>
    </row>
    <row r="2" spans="1:9" s="12" customFormat="1" ht="31.5" x14ac:dyDescent="0.2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54</v>
      </c>
      <c r="C5" s="14">
        <v>56054225</v>
      </c>
      <c r="D5" s="14">
        <v>4484339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56054225</v>
      </c>
      <c r="D6" s="19">
        <f>SUM(D4:D5)</f>
        <v>4484339</v>
      </c>
      <c r="E6" s="20"/>
      <c r="F6" s="21"/>
      <c r="G6" s="22"/>
      <c r="H6" s="31"/>
      <c r="I6" s="29"/>
    </row>
    <row r="7" spans="1:9" ht="15.75" x14ac:dyDescent="0.25">
      <c r="A7" s="28"/>
      <c r="B7" s="26"/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/>
      <c r="H9"/>
    </row>
    <row r="10" spans="1:9" ht="21" customHeight="1" x14ac:dyDescent="0.25">
      <c r="A10" s="14"/>
      <c r="B10" s="14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60538564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8B1B-92AA-4C06-937A-B9D3A01FB270}">
  <dimension ref="A1:I17"/>
  <sheetViews>
    <sheetView workbookViewId="0"/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2" customWidth="1"/>
    <col min="6" max="6" width="22.875" customWidth="1"/>
    <col min="7" max="7" width="17.125" style="32" customWidth="1"/>
    <col min="8" max="8" width="14.75" customWidth="1"/>
    <col min="9" max="9" width="16.25" customWidth="1"/>
  </cols>
  <sheetData>
    <row r="1" spans="1:9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">
      <c r="A2" s="44">
        <v>1</v>
      </c>
      <c r="B2" s="38" t="s">
        <v>55</v>
      </c>
      <c r="C2" s="39">
        <v>45964</v>
      </c>
      <c r="D2" s="38" t="s">
        <v>26</v>
      </c>
      <c r="E2" s="46" t="s">
        <v>47</v>
      </c>
      <c r="F2" s="46" t="s">
        <v>47</v>
      </c>
      <c r="G2" s="40">
        <v>5039190</v>
      </c>
      <c r="H2" s="40">
        <v>403135</v>
      </c>
      <c r="I2" s="40">
        <f t="shared" ref="I2:I16" si="0">+G2+H2</f>
        <v>5442325</v>
      </c>
    </row>
    <row r="3" spans="1:9" ht="39.75" customHeight="1" x14ac:dyDescent="0.2">
      <c r="A3" s="44">
        <v>2</v>
      </c>
      <c r="B3" s="38" t="s">
        <v>56</v>
      </c>
      <c r="C3" s="39">
        <v>45964</v>
      </c>
      <c r="D3" s="38" t="s">
        <v>26</v>
      </c>
      <c r="E3" s="46" t="s">
        <v>49</v>
      </c>
      <c r="F3" s="46" t="s">
        <v>49</v>
      </c>
      <c r="G3" s="40">
        <v>4125820</v>
      </c>
      <c r="H3" s="40">
        <v>330066</v>
      </c>
      <c r="I3" s="40">
        <f t="shared" si="0"/>
        <v>4455886</v>
      </c>
    </row>
    <row r="4" spans="1:9" ht="39.75" customHeight="1" x14ac:dyDescent="0.2">
      <c r="A4" s="44">
        <v>3</v>
      </c>
      <c r="B4" s="38" t="s">
        <v>57</v>
      </c>
      <c r="C4" s="39">
        <v>45966</v>
      </c>
      <c r="D4" s="38" t="s">
        <v>26</v>
      </c>
      <c r="E4" s="46" t="s">
        <v>27</v>
      </c>
      <c r="F4" s="46" t="s">
        <v>27</v>
      </c>
      <c r="G4" s="40">
        <v>4639525</v>
      </c>
      <c r="H4" s="40">
        <v>371162</v>
      </c>
      <c r="I4" s="40">
        <f t="shared" si="0"/>
        <v>5010687</v>
      </c>
    </row>
    <row r="5" spans="1:9" ht="39.75" customHeight="1" x14ac:dyDescent="0.2">
      <c r="A5" s="44">
        <v>4</v>
      </c>
      <c r="B5" s="38" t="s">
        <v>58</v>
      </c>
      <c r="C5" s="39">
        <v>45967</v>
      </c>
      <c r="D5" s="38" t="s">
        <v>26</v>
      </c>
      <c r="E5" s="46" t="s">
        <v>28</v>
      </c>
      <c r="F5" s="46" t="s">
        <v>28</v>
      </c>
      <c r="G5" s="40">
        <v>2929145</v>
      </c>
      <c r="H5" s="40">
        <v>234332</v>
      </c>
      <c r="I5" s="40">
        <f t="shared" si="0"/>
        <v>3163477</v>
      </c>
    </row>
    <row r="6" spans="1:9" ht="39.75" customHeight="1" x14ac:dyDescent="0.2">
      <c r="A6" s="44">
        <v>5</v>
      </c>
      <c r="B6" s="38" t="s">
        <v>59</v>
      </c>
      <c r="C6" s="39">
        <v>45972</v>
      </c>
      <c r="D6" s="38" t="s">
        <v>26</v>
      </c>
      <c r="E6" s="46" t="s">
        <v>48</v>
      </c>
      <c r="F6" s="46" t="s">
        <v>48</v>
      </c>
      <c r="G6" s="40">
        <v>2040820</v>
      </c>
      <c r="H6" s="40">
        <v>163266</v>
      </c>
      <c r="I6" s="40">
        <f t="shared" si="0"/>
        <v>2204086</v>
      </c>
    </row>
    <row r="7" spans="1:9" ht="39.75" customHeight="1" x14ac:dyDescent="0.2">
      <c r="A7" s="44">
        <v>6</v>
      </c>
      <c r="B7" s="38" t="s">
        <v>60</v>
      </c>
      <c r="C7" s="39">
        <v>45972</v>
      </c>
      <c r="D7" s="38" t="s">
        <v>26</v>
      </c>
      <c r="E7" s="46" t="s">
        <v>28</v>
      </c>
      <c r="F7" s="46" t="s">
        <v>28</v>
      </c>
      <c r="G7" s="40">
        <v>2371260</v>
      </c>
      <c r="H7" s="40">
        <v>189701</v>
      </c>
      <c r="I7" s="40">
        <f t="shared" si="0"/>
        <v>2560961</v>
      </c>
    </row>
    <row r="8" spans="1:9" ht="39.75" customHeight="1" x14ac:dyDescent="0.2">
      <c r="A8" s="44">
        <v>7</v>
      </c>
      <c r="B8" s="38" t="s">
        <v>61</v>
      </c>
      <c r="C8" s="39">
        <v>45976</v>
      </c>
      <c r="D8" s="38" t="s">
        <v>26</v>
      </c>
      <c r="E8" s="46" t="s">
        <v>70</v>
      </c>
      <c r="F8" s="46" t="s">
        <v>28</v>
      </c>
      <c r="G8" s="40">
        <v>5127900</v>
      </c>
      <c r="H8" s="40">
        <v>410232</v>
      </c>
      <c r="I8" s="40">
        <f t="shared" si="0"/>
        <v>5538132</v>
      </c>
    </row>
    <row r="9" spans="1:9" ht="39.75" customHeight="1" x14ac:dyDescent="0.2">
      <c r="A9" s="44">
        <v>8</v>
      </c>
      <c r="B9" s="38" t="s">
        <v>62</v>
      </c>
      <c r="C9" s="39">
        <v>45976</v>
      </c>
      <c r="D9" s="38" t="s">
        <v>26</v>
      </c>
      <c r="E9" s="46" t="s">
        <v>71</v>
      </c>
      <c r="F9" s="46" t="s">
        <v>48</v>
      </c>
      <c r="G9" s="40">
        <v>3003300</v>
      </c>
      <c r="H9" s="40">
        <v>240264</v>
      </c>
      <c r="I9" s="40">
        <f t="shared" si="0"/>
        <v>3243564</v>
      </c>
    </row>
    <row r="10" spans="1:9" ht="39.75" customHeight="1" x14ac:dyDescent="0.2">
      <c r="A10" s="44">
        <v>9</v>
      </c>
      <c r="B10" s="38" t="s">
        <v>63</v>
      </c>
      <c r="C10" s="39">
        <v>45976</v>
      </c>
      <c r="D10" s="38" t="s">
        <v>26</v>
      </c>
      <c r="E10" s="46" t="s">
        <v>72</v>
      </c>
      <c r="F10" s="46" t="s">
        <v>27</v>
      </c>
      <c r="G10" s="40">
        <v>3784250</v>
      </c>
      <c r="H10" s="40">
        <v>302740</v>
      </c>
      <c r="I10" s="40">
        <f t="shared" si="0"/>
        <v>4086990</v>
      </c>
    </row>
    <row r="11" spans="1:9" ht="39.75" customHeight="1" x14ac:dyDescent="0.2">
      <c r="A11" s="44">
        <v>10</v>
      </c>
      <c r="B11" s="38" t="s">
        <v>64</v>
      </c>
      <c r="C11" s="39">
        <v>45979</v>
      </c>
      <c r="D11" s="38" t="s">
        <v>26</v>
      </c>
      <c r="E11" s="46" t="s">
        <v>73</v>
      </c>
      <c r="F11" s="46" t="s">
        <v>47</v>
      </c>
      <c r="G11" s="40">
        <v>3411955</v>
      </c>
      <c r="H11" s="40">
        <v>272956</v>
      </c>
      <c r="I11" s="40">
        <f t="shared" si="0"/>
        <v>3684911</v>
      </c>
    </row>
    <row r="12" spans="1:9" ht="39.75" customHeight="1" x14ac:dyDescent="0.2">
      <c r="A12" s="44">
        <v>11</v>
      </c>
      <c r="B12" s="38" t="s">
        <v>65</v>
      </c>
      <c r="C12" s="39">
        <v>45980</v>
      </c>
      <c r="D12" s="38" t="s">
        <v>26</v>
      </c>
      <c r="E12" s="46" t="s">
        <v>52</v>
      </c>
      <c r="F12" s="46" t="s">
        <v>52</v>
      </c>
      <c r="G12" s="40">
        <v>2087600</v>
      </c>
      <c r="H12" s="40">
        <v>167008</v>
      </c>
      <c r="I12" s="40">
        <f t="shared" si="0"/>
        <v>2254608</v>
      </c>
    </row>
    <row r="13" spans="1:9" ht="39.75" customHeight="1" x14ac:dyDescent="0.2">
      <c r="A13" s="44">
        <v>12</v>
      </c>
      <c r="B13" s="38" t="s">
        <v>66</v>
      </c>
      <c r="C13" s="39">
        <v>45981</v>
      </c>
      <c r="D13" s="38" t="s">
        <v>26</v>
      </c>
      <c r="E13" s="46" t="s">
        <v>74</v>
      </c>
      <c r="F13" s="46" t="s">
        <v>51</v>
      </c>
      <c r="G13" s="40">
        <v>2880900</v>
      </c>
      <c r="H13" s="40">
        <v>230472</v>
      </c>
      <c r="I13" s="40">
        <f t="shared" ref="I13:I15" si="1">+G13+H13</f>
        <v>3111372</v>
      </c>
    </row>
    <row r="14" spans="1:9" ht="39.75" customHeight="1" x14ac:dyDescent="0.2">
      <c r="A14" s="44">
        <v>13</v>
      </c>
      <c r="B14" s="38" t="s">
        <v>67</v>
      </c>
      <c r="C14" s="39">
        <v>45981</v>
      </c>
      <c r="D14" s="38" t="s">
        <v>26</v>
      </c>
      <c r="E14" s="46" t="s">
        <v>49</v>
      </c>
      <c r="F14" s="46" t="s">
        <v>49</v>
      </c>
      <c r="G14" s="40">
        <v>3796860</v>
      </c>
      <c r="H14" s="40">
        <v>303749</v>
      </c>
      <c r="I14" s="40">
        <f t="shared" si="1"/>
        <v>4100609</v>
      </c>
    </row>
    <row r="15" spans="1:9" ht="39.75" customHeight="1" x14ac:dyDescent="0.2">
      <c r="A15" s="44">
        <v>14</v>
      </c>
      <c r="B15" s="38" t="s">
        <v>68</v>
      </c>
      <c r="C15" s="39">
        <v>45983</v>
      </c>
      <c r="D15" s="38" t="s">
        <v>26</v>
      </c>
      <c r="E15" s="46" t="s">
        <v>75</v>
      </c>
      <c r="F15" s="46" t="s">
        <v>27</v>
      </c>
      <c r="G15" s="40">
        <v>3759600</v>
      </c>
      <c r="H15" s="40">
        <v>300768</v>
      </c>
      <c r="I15" s="40">
        <f t="shared" si="1"/>
        <v>4060368</v>
      </c>
    </row>
    <row r="16" spans="1:9" ht="39.75" customHeight="1" x14ac:dyDescent="0.2">
      <c r="A16" s="44">
        <v>15</v>
      </c>
      <c r="B16" s="38" t="s">
        <v>69</v>
      </c>
      <c r="C16" s="39">
        <v>45985</v>
      </c>
      <c r="D16" s="38" t="s">
        <v>26</v>
      </c>
      <c r="E16" s="46" t="s">
        <v>28</v>
      </c>
      <c r="F16" s="46" t="s">
        <v>28</v>
      </c>
      <c r="G16" s="40">
        <v>7056100</v>
      </c>
      <c r="H16" s="40">
        <v>564488</v>
      </c>
      <c r="I16" s="40">
        <f t="shared" si="0"/>
        <v>7620588</v>
      </c>
    </row>
    <row r="17" spans="1:9" ht="20.25" customHeight="1" x14ac:dyDescent="0.2">
      <c r="A17" s="41"/>
      <c r="B17" s="41"/>
      <c r="C17" s="42"/>
      <c r="D17" s="41"/>
      <c r="E17" s="41"/>
      <c r="F17" s="41"/>
      <c r="G17" s="43">
        <f>SUM(G2:G16)</f>
        <v>56054225</v>
      </c>
      <c r="H17" s="43">
        <f>SUM(H2:H16)</f>
        <v>4484339</v>
      </c>
      <c r="I17" s="43">
        <f>SUM(I2:I16)</f>
        <v>60538564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2025-12-04T11:22:02Z</dcterms:modified>
</cp:coreProperties>
</file>