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9.2025" sheetId="17" r:id="rId3"/>
  </sheets>
  <definedNames>
    <definedName name="_xlnm._FilterDatabase" localSheetId="2" hidden="1">T09.2025!$A$1:$I$16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7" l="1"/>
  <c r="I13" i="17"/>
  <c r="I14" i="17"/>
  <c r="I6" i="17" l="1"/>
  <c r="I7" i="17"/>
  <c r="I8" i="17"/>
  <c r="I9" i="17"/>
  <c r="I10" i="17"/>
  <c r="I11" i="17"/>
  <c r="I15" i="17"/>
  <c r="I3" i="17" l="1"/>
  <c r="I4" i="17"/>
  <c r="I5" i="17"/>
  <c r="H16" i="17" l="1"/>
  <c r="G16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6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<sst xmlns="http://schemas.openxmlformats.org/spreadsheetml/2006/main" count="141" uniqueCount="77">
  <si>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</si>
  <si>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</si>
  <si>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</si>
  <si>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</si>
  <si>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</si>
  <si>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</si>
  <si>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</si>
  <si>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</si>
  <si>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</si>
  <si>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</si>
  <si>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</si>
  <si>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</si>
  <si>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</si>
  <si>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</si>
  <si>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</si>
  <si>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</si>
  <si>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</si>
  <si>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</si>
  <si>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</si>
  <si>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</si>
  <si>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</si>
  <si>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</si>
  <si>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</si>
  <si>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</si>
  <si>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</si>
  <si>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</si>
  <si>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</si>
  <si>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</si>
  <si>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</si>
  <si>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</si>
  <si>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</si>
  <si>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</si>
  <si>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</si>
  <si>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</si>
  <si>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</si>
  <si>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</si>
  <si>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</si>
  <si>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</si>
  <si>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</si>
  <si>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</si>
  <si>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</si>
  <si>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</si>
  <si>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</si>
  <si>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</si>
  <si>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</si>
  <si>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</si>
  <si>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</si>
  <si>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</si>
  <si>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</si>
  <si>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</si>
  <si>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</si>
  <si>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Hàng trả T08.2025</t>
  </si>
  <si>
    <t>THEO DÕI CÔNG NỢ / CTY MINH CẦU - 30/09/2025</t>
  </si>
  <si>
    <t>Bảng kê hóa đơn tháng 09.2025</t>
  </si>
  <si>
    <t>00056431</t>
  </si>
  <si>
    <t>00056563</t>
  </si>
  <si>
    <t>00056564</t>
  </si>
  <si>
    <t>00056569</t>
  </si>
  <si>
    <t>00056743</t>
  </si>
  <si>
    <t>00057774</t>
  </si>
  <si>
    <t>00059431</t>
  </si>
  <si>
    <t>00059486</t>
  </si>
  <si>
    <t>00059487</t>
  </si>
  <si>
    <t>00061107</t>
  </si>
  <si>
    <t>00061198</t>
  </si>
  <si>
    <t>00061224</t>
  </si>
  <si>
    <t>00061418</t>
  </si>
  <si>
    <t>00063276</t>
  </si>
  <si>
    <t>Minh Cầu 1 (Chị Hà), ĐƠN ĐẶT NGÀY 5-9 XUẤT GIÁ KM</t>
  </si>
  <si>
    <t>Minh Cầu Gia Sàng (Chị Hà), ĐƠN ĐẶT NGÀY 6-9</t>
  </si>
  <si>
    <t>SIÊU THỊ MINH CẦU 2, KM CHÂN GIÒ 500G X 18% VÀ TAI HEO MUỐI 200G X 15% TỪ NGÀY 10-9-2025 ĐẾN 10-10-2025</t>
  </si>
  <si>
    <t>Minh cầu Thịnh Đán,  KM CHÂN GIÒ 500G X 18% VÀ TAI HEO MUỐI 200G X 15% TỪ NGÀY 10-9-2025 ĐẾN 10-10-2025</t>
  </si>
  <si>
    <t>Minh Cầu 1 (Chị Hà), KM TỪ NGÀY 10-9 ĐẾN 10-10 SP CHÂN GIÒ MUỐI 500G X 10%</t>
  </si>
  <si>
    <t>MINH CẦU MART TRUNG TÂM, ĐƠN KHAI TRƯƠNG CK 10% + CK CỐ ĐỊNH 10%</t>
  </si>
  <si>
    <t>đtminhcau0007 - SIÊU THỊ MINH CẦU 2</t>
  </si>
  <si>
    <t>Minh Cầu Gia Sàng (Chị Hà), KM CHÂN GIÒ MUỐI 500G X 18% VÀ TAI HEO 200G X 15% TỪ NGÀY 10-9 ĐẾN 10-10</t>
  </si>
  <si>
    <t>MINH CẦU MART TRUNG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</si>
</sst>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C4" sqref="C4:D4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52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61314581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53</v>
      </c>
      <c r="C5" s="14">
        <v>74621810</v>
      </c>
      <c r="D5" s="14">
        <v>5969746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74621810</v>
      </c>
      <c r="D6" s="19">
        <f>SUM(D4:D5)</f>
        <v>5969746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51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61314581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61314581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80591556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2" customWidth="1"/>
    <col min="6" max="6" width="22.85546875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54</v>
      </c>
      <c r="C2" s="39">
        <v>45903</v>
      </c>
      <c r="D2" s="38" t="s">
        <v>26</v>
      </c>
      <c r="E2" s="46" t="s">
        <v>28</v>
      </c>
      <c r="F2" s="46" t="s">
        <v>28</v>
      </c>
      <c r="G2" s="40">
        <v>8184510</v>
      </c>
      <c r="H2" s="40">
        <v>654761</v>
      </c>
      <c r="I2" s="40">
        <f t="shared" ref="I2" si="0">+G2+H2</f>
        <v>8839271</v>
      </c>
    </row>
    <row r="3" spans="1:9" ht="39.75" customHeight="1" x14ac:dyDescent="0.25">
      <c r="A3" s="44">
        <v>2</v>
      </c>
      <c r="B3" s="38" t="s">
        <v>55</v>
      </c>
      <c r="C3" s="39">
        <v>45904</v>
      </c>
      <c r="D3" s="38" t="s">
        <v>26</v>
      </c>
      <c r="E3" s="46" t="s">
        <v>27</v>
      </c>
      <c r="F3" s="46" t="s">
        <v>27</v>
      </c>
      <c r="G3" s="40">
        <v>4416135</v>
      </c>
      <c r="H3" s="40">
        <v>353291</v>
      </c>
      <c r="I3" s="40">
        <f t="shared" ref="I3:I5" si="1">+G3+H3</f>
        <v>4769426</v>
      </c>
    </row>
    <row r="4" spans="1:9" ht="39.75" customHeight="1" x14ac:dyDescent="0.25">
      <c r="A4" s="44">
        <v>3</v>
      </c>
      <c r="B4" s="38" t="s">
        <v>56</v>
      </c>
      <c r="C4" s="39">
        <v>45904</v>
      </c>
      <c r="D4" s="38" t="s">
        <v>26</v>
      </c>
      <c r="E4" s="46" t="s">
        <v>47</v>
      </c>
      <c r="F4" s="46" t="s">
        <v>47</v>
      </c>
      <c r="G4" s="40">
        <v>3530505</v>
      </c>
      <c r="H4" s="40">
        <v>282440</v>
      </c>
      <c r="I4" s="40">
        <f t="shared" si="1"/>
        <v>3812945</v>
      </c>
    </row>
    <row r="5" spans="1:9" ht="39.75" customHeight="1" x14ac:dyDescent="0.25">
      <c r="A5" s="44">
        <v>4</v>
      </c>
      <c r="B5" s="38" t="s">
        <v>57</v>
      </c>
      <c r="C5" s="39">
        <v>45904</v>
      </c>
      <c r="D5" s="38" t="s">
        <v>26</v>
      </c>
      <c r="E5" s="46" t="s">
        <v>27</v>
      </c>
      <c r="F5" s="46" t="s">
        <v>27</v>
      </c>
      <c r="G5" s="40">
        <v>799620</v>
      </c>
      <c r="H5" s="40">
        <v>63970</v>
      </c>
      <c r="I5" s="40">
        <f t="shared" si="1"/>
        <v>863590</v>
      </c>
    </row>
    <row r="6" spans="1:9" ht="39.75" customHeight="1" x14ac:dyDescent="0.25">
      <c r="A6" s="44">
        <v>5</v>
      </c>
      <c r="B6" s="38" t="s">
        <v>58</v>
      </c>
      <c r="C6" s="39">
        <v>45906</v>
      </c>
      <c r="D6" s="38" t="s">
        <v>26</v>
      </c>
      <c r="E6" s="46" t="s">
        <v>68</v>
      </c>
      <c r="F6" s="46" t="s">
        <v>28</v>
      </c>
      <c r="G6" s="40">
        <v>7112920</v>
      </c>
      <c r="H6" s="40">
        <v>569034</v>
      </c>
      <c r="I6" s="40">
        <f t="shared" ref="I6:I15" si="2">+G6+H6</f>
        <v>7681954</v>
      </c>
    </row>
    <row r="7" spans="1:9" ht="39.75" customHeight="1" x14ac:dyDescent="0.25">
      <c r="A7" s="44">
        <v>6</v>
      </c>
      <c r="B7" s="38" t="s">
        <v>59</v>
      </c>
      <c r="C7" s="39">
        <v>45906</v>
      </c>
      <c r="D7" s="38" t="s">
        <v>26</v>
      </c>
      <c r="E7" s="46" t="s">
        <v>69</v>
      </c>
      <c r="F7" s="46" t="s">
        <v>49</v>
      </c>
      <c r="G7" s="40">
        <v>4554110</v>
      </c>
      <c r="H7" s="40">
        <v>364329</v>
      </c>
      <c r="I7" s="40">
        <f t="shared" si="2"/>
        <v>4918439</v>
      </c>
    </row>
    <row r="8" spans="1:9" ht="39.75" customHeight="1" x14ac:dyDescent="0.25">
      <c r="A8" s="44">
        <v>7</v>
      </c>
      <c r="B8" s="38" t="s">
        <v>60</v>
      </c>
      <c r="C8" s="39">
        <v>45913</v>
      </c>
      <c r="D8" s="38" t="s">
        <v>26</v>
      </c>
      <c r="E8" s="46" t="s">
        <v>70</v>
      </c>
      <c r="F8" s="46" t="s">
        <v>48</v>
      </c>
      <c r="G8" s="40">
        <v>3786410</v>
      </c>
      <c r="H8" s="40">
        <v>302913</v>
      </c>
      <c r="I8" s="40">
        <f t="shared" si="2"/>
        <v>4089323</v>
      </c>
    </row>
    <row r="9" spans="1:9" ht="39.75" customHeight="1" x14ac:dyDescent="0.25">
      <c r="A9" s="44">
        <v>8</v>
      </c>
      <c r="B9" s="38" t="s">
        <v>61</v>
      </c>
      <c r="C9" s="39">
        <v>45915</v>
      </c>
      <c r="D9" s="38" t="s">
        <v>26</v>
      </c>
      <c r="E9" s="46" t="s">
        <v>71</v>
      </c>
      <c r="F9" s="46" t="s">
        <v>47</v>
      </c>
      <c r="G9" s="40">
        <v>5664630</v>
      </c>
      <c r="H9" s="40">
        <v>453170</v>
      </c>
      <c r="I9" s="40">
        <f t="shared" si="2"/>
        <v>6117800</v>
      </c>
    </row>
    <row r="10" spans="1:9" ht="39.75" customHeight="1" x14ac:dyDescent="0.25">
      <c r="A10" s="44">
        <v>9</v>
      </c>
      <c r="B10" s="38" t="s">
        <v>62</v>
      </c>
      <c r="C10" s="39">
        <v>45915</v>
      </c>
      <c r="D10" s="38" t="s">
        <v>26</v>
      </c>
      <c r="E10" s="46" t="s">
        <v>28</v>
      </c>
      <c r="F10" s="46" t="s">
        <v>28</v>
      </c>
      <c r="G10" s="40">
        <v>5464560</v>
      </c>
      <c r="H10" s="40">
        <v>437165</v>
      </c>
      <c r="I10" s="40">
        <f t="shared" si="2"/>
        <v>5901725</v>
      </c>
    </row>
    <row r="11" spans="1:9" ht="39.75" customHeight="1" x14ac:dyDescent="0.25">
      <c r="A11" s="44">
        <v>10</v>
      </c>
      <c r="B11" s="38" t="s">
        <v>63</v>
      </c>
      <c r="C11" s="39">
        <v>45919</v>
      </c>
      <c r="D11" s="38" t="s">
        <v>26</v>
      </c>
      <c r="E11" s="46" t="s">
        <v>72</v>
      </c>
      <c r="F11" s="46" t="s">
        <v>28</v>
      </c>
      <c r="G11" s="40">
        <v>6601380</v>
      </c>
      <c r="H11" s="40">
        <v>528110</v>
      </c>
      <c r="I11" s="40">
        <f t="shared" si="2"/>
        <v>7129490</v>
      </c>
    </row>
    <row r="12" spans="1:9" ht="39.75" customHeight="1" x14ac:dyDescent="0.25">
      <c r="A12" s="44">
        <v>11</v>
      </c>
      <c r="B12" s="38" t="s">
        <v>64</v>
      </c>
      <c r="C12" s="39">
        <v>45920</v>
      </c>
      <c r="D12" s="38" t="s">
        <v>26</v>
      </c>
      <c r="E12" s="46" t="s">
        <v>27</v>
      </c>
      <c r="F12" s="46" t="s">
        <v>27</v>
      </c>
      <c r="G12" s="40">
        <v>6061320</v>
      </c>
      <c r="H12" s="40">
        <v>484906</v>
      </c>
      <c r="I12" s="40">
        <f t="shared" ref="I12:I14" si="3">+G12+H12</f>
        <v>6546226</v>
      </c>
    </row>
    <row r="13" spans="1:9" ht="39.75" customHeight="1" x14ac:dyDescent="0.25">
      <c r="A13" s="44">
        <v>12</v>
      </c>
      <c r="B13" s="38" t="s">
        <v>65</v>
      </c>
      <c r="C13" s="39">
        <v>45920</v>
      </c>
      <c r="D13" s="38" t="s">
        <v>26</v>
      </c>
      <c r="E13" s="46" t="s">
        <v>73</v>
      </c>
      <c r="F13" s="46" t="s">
        <v>76</v>
      </c>
      <c r="G13" s="40">
        <v>11025810</v>
      </c>
      <c r="H13" s="40">
        <v>882065</v>
      </c>
      <c r="I13" s="40">
        <f t="shared" si="3"/>
        <v>11907875</v>
      </c>
    </row>
    <row r="14" spans="1:9" ht="39.75" customHeight="1" x14ac:dyDescent="0.25">
      <c r="A14" s="44">
        <v>13</v>
      </c>
      <c r="B14" s="38" t="s">
        <v>66</v>
      </c>
      <c r="C14" s="39">
        <v>45924</v>
      </c>
      <c r="D14" s="38" t="s">
        <v>26</v>
      </c>
      <c r="E14" s="46" t="s">
        <v>74</v>
      </c>
      <c r="F14" s="46" t="s">
        <v>48</v>
      </c>
      <c r="G14" s="40">
        <v>3246350</v>
      </c>
      <c r="H14" s="40">
        <v>259708</v>
      </c>
      <c r="I14" s="40">
        <f t="shared" si="3"/>
        <v>3506058</v>
      </c>
    </row>
    <row r="15" spans="1:9" ht="39.75" customHeight="1" x14ac:dyDescent="0.25">
      <c r="A15" s="44">
        <v>14</v>
      </c>
      <c r="B15" s="38" t="s">
        <v>67</v>
      </c>
      <c r="C15" s="39">
        <v>45929</v>
      </c>
      <c r="D15" s="38" t="s">
        <v>26</v>
      </c>
      <c r="E15" s="46" t="s">
        <v>75</v>
      </c>
      <c r="F15" s="46" t="s">
        <v>49</v>
      </c>
      <c r="G15" s="40">
        <v>4173550</v>
      </c>
      <c r="H15" s="40">
        <v>333884</v>
      </c>
      <c r="I15" s="40">
        <f t="shared" si="2"/>
        <v>4507434</v>
      </c>
    </row>
    <row r="16" spans="1:9" ht="20.25" customHeight="1" x14ac:dyDescent="0.25">
      <c r="A16" s="41"/>
      <c r="B16" s="41"/>
      <c r="C16" s="42"/>
      <c r="D16" s="41"/>
      <c r="E16" s="41"/>
      <c r="F16" s="41"/>
      <c r="G16" s="43">
        <f>SUM(G2:G15)</f>
        <v>74621810</v>
      </c>
      <c r="H16" s="43">
        <f>SUM(H2:H15)</f>
        <v>5969746</v>
      </c>
      <c r="I16" s="43">
        <f>SUM(I2:I15)</f>
        <v>80591556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2025-10-09T08:27:33Z</dcterms:modified>
</cp:coreProperties>
</file>