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9.2024" sheetId="17" r:id="rId3"/>
    <sheet name="T08.2024" sheetId="2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4" l="1"/>
  <c r="G19" i="24"/>
  <c r="I18" i="24"/>
  <c r="I19" i="24" s="1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I3" i="17" l="1"/>
  <c r="I4" i="17"/>
  <c r="I5" i="17"/>
  <c r="I6" i="17"/>
  <c r="I7" i="17"/>
  <c r="I8" i="17"/>
  <c r="I9" i="17"/>
  <c r="I13" i="17" l="1"/>
  <c r="H14" i="17" l="1"/>
  <c r="G14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1" i="17" l="1"/>
  <c r="I12" i="17"/>
  <c r="I2" i="17" l="1"/>
  <c r="G11" i="1" l="1"/>
  <c r="I10" i="17" l="1"/>
  <c r="I14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<sst xmlns="http://schemas.openxmlformats.org/spreadsheetml/2006/main" count="210" uniqueCount="83">
  <si>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</si>
  <si>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</si>
  <si>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</si>
  <si>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</si>
  <si>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</si>
  <si>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</si>
  <si>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</si>
  <si>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</si>
  <si>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</si>
  <si>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</si>
  <si>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</si>
  <si>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</si>
  <si>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</si>
  <si>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</si>
  <si>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</si>
  <si>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</si>
  <si>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</si>
  <si>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</si>
  <si>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</si>
  <si>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</si>
  <si>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</si>
  <si>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</si>
  <si>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</si>
  <si>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</si>
  <si>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</si>
  <si>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</si>
  <si>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</si>
  <si>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</si>
  <si>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</si>
  <si>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</si>
  <si>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</si>
  <si>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</si>
  <si>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</si>
  <si>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</si>
  <si>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</si>
  <si>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</si>
  <si>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</si>
  <si>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</si>
  <si>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</si>
  <si>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</si>
  <si>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</si>
  <si>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</si>
  <si>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</si>
  <si>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</si>
  <si>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</si>
  <si>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</si>
  <si>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</si>
  <si>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</si>
  <si>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</si>
  <si>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</si>
  <si>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</si>
  <si>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- 30/09/2024</t>
  </si>
  <si>
    <t>Bảng kê hóa đơn tháng 09.2024</t>
  </si>
  <si>
    <t>Hàng trả T09.2024</t>
  </si>
  <si>
    <t>00047247</t>
  </si>
  <si>
    <t>00047248</t>
  </si>
  <si>
    <t>00047268</t>
  </si>
  <si>
    <t>00047278</t>
  </si>
  <si>
    <t>00047363</t>
  </si>
  <si>
    <t>00049246</t>
  </si>
  <si>
    <t>00049862</t>
  </si>
  <si>
    <t>00050073</t>
  </si>
  <si>
    <t>00051467</t>
  </si>
  <si>
    <t>00051705</t>
  </si>
  <si>
    <t>00051706</t>
  </si>
  <si>
    <t>00051768</t>
  </si>
  <si>
    <t>00039846</t>
  </si>
  <si>
    <t>00039847</t>
  </si>
  <si>
    <t>00040055</t>
  </si>
  <si>
    <t>00040702</t>
  </si>
  <si>
    <t>00040717</t>
  </si>
  <si>
    <t>00041172</t>
  </si>
  <si>
    <t>00042720</t>
  </si>
  <si>
    <t>00042741</t>
  </si>
  <si>
    <t>00042742</t>
  </si>
  <si>
    <t>00043123</t>
  </si>
  <si>
    <t>00043214</t>
  </si>
  <si>
    <t>00045093</t>
  </si>
  <si>
    <t>00045171</t>
  </si>
  <si>
    <t>00045283</t>
  </si>
  <si>
    <t>00045344</t>
  </si>
  <si>
    <t>00046751</t>
  </si>
  <si>
    <t>00046752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</si>
</sst>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B5" sqref="B5"/>
    </sheetView>
  </sheetViews>
  <sheetFormatPr defaultRowHeight="21" customHeight="1" x14ac:dyDescent="0.25"/>
  <cols>
    <col min="1" max="1" width="8.42578125" style="11" customWidth="1"/>
    <col min="2" max="2" width="29.4257812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>
        <v>70195637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50091895</v>
      </c>
      <c r="D5" s="14">
        <v>4007352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50091895</v>
      </c>
      <c r="D6" s="19">
        <f>SUM(D4:D5)</f>
        <v>4007352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124294884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C6" workbookViewId="0">
      <selection activeCell="I14" sqref="I14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54</v>
      </c>
      <c r="C2" s="39">
        <v>45541</v>
      </c>
      <c r="D2" s="38" t="s">
        <v>27</v>
      </c>
      <c r="E2" s="46" t="s">
        <v>29</v>
      </c>
      <c r="F2" s="46" t="s">
        <v>29</v>
      </c>
      <c r="G2" s="40">
        <v>5197410</v>
      </c>
      <c r="H2" s="40">
        <v>415793</v>
      </c>
      <c r="I2" s="40">
        <f t="shared" ref="I2:I10" si="0">+G2+H2</f>
        <v>5613203</v>
      </c>
    </row>
    <row r="3" spans="1:9" ht="39.75" customHeight="1" x14ac:dyDescent="0.25">
      <c r="A3" s="44">
        <v>2</v>
      </c>
      <c r="B3" s="38" t="s">
        <v>55</v>
      </c>
      <c r="C3" s="39">
        <v>45541</v>
      </c>
      <c r="D3" s="38" t="s">
        <v>27</v>
      </c>
      <c r="E3" s="46" t="s">
        <v>29</v>
      </c>
      <c r="F3" s="46" t="s">
        <v>29</v>
      </c>
      <c r="G3" s="40">
        <v>4997600</v>
      </c>
      <c r="H3" s="40">
        <v>399808</v>
      </c>
      <c r="I3" s="40">
        <f t="shared" ref="I3:I9" si="1">+G3+H3</f>
        <v>5397408</v>
      </c>
    </row>
    <row r="4" spans="1:9" ht="39.75" customHeight="1" x14ac:dyDescent="0.25">
      <c r="A4" s="44">
        <v>3</v>
      </c>
      <c r="B4" s="38" t="s">
        <v>56</v>
      </c>
      <c r="C4" s="39">
        <v>45541</v>
      </c>
      <c r="D4" s="38" t="s">
        <v>27</v>
      </c>
      <c r="E4" s="46" t="s">
        <v>50</v>
      </c>
      <c r="F4" s="46" t="s">
        <v>50</v>
      </c>
      <c r="G4" s="40">
        <v>3062430</v>
      </c>
      <c r="H4" s="40">
        <v>244994</v>
      </c>
      <c r="I4" s="40">
        <f t="shared" si="1"/>
        <v>3307424</v>
      </c>
    </row>
    <row r="5" spans="1:9" ht="39.75" customHeight="1" x14ac:dyDescent="0.25">
      <c r="A5" s="44">
        <v>4</v>
      </c>
      <c r="B5" s="38" t="s">
        <v>57</v>
      </c>
      <c r="C5" s="39">
        <v>45542</v>
      </c>
      <c r="D5" s="38" t="s">
        <v>27</v>
      </c>
      <c r="E5" s="46" t="s">
        <v>49</v>
      </c>
      <c r="F5" s="46" t="s">
        <v>49</v>
      </c>
      <c r="G5" s="40">
        <v>3429505</v>
      </c>
      <c r="H5" s="40">
        <v>274360</v>
      </c>
      <c r="I5" s="40">
        <f t="shared" si="1"/>
        <v>3703865</v>
      </c>
    </row>
    <row r="6" spans="1:9" ht="39.75" customHeight="1" x14ac:dyDescent="0.25">
      <c r="A6" s="44">
        <v>5</v>
      </c>
      <c r="B6" s="38" t="s">
        <v>58</v>
      </c>
      <c r="C6" s="39">
        <v>45544</v>
      </c>
      <c r="D6" s="38" t="s">
        <v>27</v>
      </c>
      <c r="E6" s="46" t="s">
        <v>48</v>
      </c>
      <c r="F6" s="46" t="s">
        <v>48</v>
      </c>
      <c r="G6" s="40">
        <v>3759945</v>
      </c>
      <c r="H6" s="40">
        <v>300796</v>
      </c>
      <c r="I6" s="40">
        <f t="shared" si="1"/>
        <v>4060741</v>
      </c>
    </row>
    <row r="7" spans="1:9" ht="39.75" customHeight="1" x14ac:dyDescent="0.25">
      <c r="A7" s="44">
        <v>6</v>
      </c>
      <c r="B7" s="38" t="s">
        <v>59</v>
      </c>
      <c r="C7" s="39">
        <v>45547</v>
      </c>
      <c r="D7" s="38" t="s">
        <v>27</v>
      </c>
      <c r="E7" s="46" t="s">
        <v>28</v>
      </c>
      <c r="F7" s="46" t="s">
        <v>28</v>
      </c>
      <c r="G7" s="40">
        <v>6447100</v>
      </c>
      <c r="H7" s="40">
        <v>515768</v>
      </c>
      <c r="I7" s="40">
        <f t="shared" si="1"/>
        <v>6962868</v>
      </c>
    </row>
    <row r="8" spans="1:9" ht="39.75" customHeight="1" x14ac:dyDescent="0.25">
      <c r="A8" s="44">
        <v>7</v>
      </c>
      <c r="B8" s="38" t="s">
        <v>60</v>
      </c>
      <c r="C8" s="39">
        <v>45548</v>
      </c>
      <c r="D8" s="38" t="s">
        <v>27</v>
      </c>
      <c r="E8" s="46" t="s">
        <v>29</v>
      </c>
      <c r="F8" s="46" t="s">
        <v>29</v>
      </c>
      <c r="G8" s="40">
        <v>5322495</v>
      </c>
      <c r="H8" s="40">
        <v>425800</v>
      </c>
      <c r="I8" s="40">
        <f t="shared" si="1"/>
        <v>5748295</v>
      </c>
    </row>
    <row r="9" spans="1:9" ht="39.75" customHeight="1" x14ac:dyDescent="0.25">
      <c r="A9" s="44">
        <v>8</v>
      </c>
      <c r="B9" s="38" t="s">
        <v>61</v>
      </c>
      <c r="C9" s="39">
        <v>45552</v>
      </c>
      <c r="D9" s="38" t="s">
        <v>27</v>
      </c>
      <c r="E9" s="46" t="s">
        <v>29</v>
      </c>
      <c r="F9" s="46" t="s">
        <v>29</v>
      </c>
      <c r="G9" s="40">
        <v>1999040</v>
      </c>
      <c r="H9" s="40">
        <v>159923</v>
      </c>
      <c r="I9" s="40">
        <f t="shared" si="1"/>
        <v>2158963</v>
      </c>
    </row>
    <row r="10" spans="1:9" ht="39.75" customHeight="1" x14ac:dyDescent="0.25">
      <c r="A10" s="44">
        <v>9</v>
      </c>
      <c r="B10" s="38" t="s">
        <v>62</v>
      </c>
      <c r="C10" s="39">
        <v>45555</v>
      </c>
      <c r="D10" s="38" t="s">
        <v>27</v>
      </c>
      <c r="E10" s="46" t="s">
        <v>49</v>
      </c>
      <c r="F10" s="46" t="s">
        <v>49</v>
      </c>
      <c r="G10" s="40">
        <v>3392870</v>
      </c>
      <c r="H10" s="40">
        <v>271430</v>
      </c>
      <c r="I10" s="40">
        <f t="shared" si="0"/>
        <v>3664300</v>
      </c>
    </row>
    <row r="11" spans="1:9" ht="39.75" customHeight="1" x14ac:dyDescent="0.25">
      <c r="A11" s="44">
        <v>10</v>
      </c>
      <c r="B11" s="38" t="s">
        <v>63</v>
      </c>
      <c r="C11" s="39">
        <v>45558</v>
      </c>
      <c r="D11" s="38" t="s">
        <v>27</v>
      </c>
      <c r="E11" s="46" t="s">
        <v>29</v>
      </c>
      <c r="F11" s="46" t="s">
        <v>29</v>
      </c>
      <c r="G11" s="40">
        <v>4911785</v>
      </c>
      <c r="H11" s="40">
        <v>392943</v>
      </c>
      <c r="I11" s="40">
        <f t="shared" ref="I11:I12" si="2">+G11+H11</f>
        <v>5304728</v>
      </c>
    </row>
    <row r="12" spans="1:9" ht="39.75" customHeight="1" x14ac:dyDescent="0.25">
      <c r="A12" s="44">
        <v>11</v>
      </c>
      <c r="B12" s="38" t="s">
        <v>64</v>
      </c>
      <c r="C12" s="39">
        <v>45558</v>
      </c>
      <c r="D12" s="38" t="s">
        <v>27</v>
      </c>
      <c r="E12" s="46" t="s">
        <v>48</v>
      </c>
      <c r="F12" s="46" t="s">
        <v>48</v>
      </c>
      <c r="G12" s="40">
        <v>4509285</v>
      </c>
      <c r="H12" s="40">
        <v>360743</v>
      </c>
      <c r="I12" s="40">
        <f t="shared" si="2"/>
        <v>4870028</v>
      </c>
    </row>
    <row r="13" spans="1:9" ht="39.75" customHeight="1" x14ac:dyDescent="0.25">
      <c r="A13" s="44">
        <v>12</v>
      </c>
      <c r="B13" s="38" t="s">
        <v>65</v>
      </c>
      <c r="C13" s="39">
        <v>45558</v>
      </c>
      <c r="D13" s="38" t="s">
        <v>27</v>
      </c>
      <c r="E13" s="46" t="s">
        <v>50</v>
      </c>
      <c r="F13" s="46" t="s">
        <v>50</v>
      </c>
      <c r="G13" s="40">
        <v>3062430</v>
      </c>
      <c r="H13" s="40">
        <v>244994</v>
      </c>
      <c r="I13" s="40">
        <f t="shared" ref="I13" si="3">+G13+H13</f>
        <v>3307424</v>
      </c>
    </row>
    <row r="14" spans="1:9" ht="20.25" customHeight="1" x14ac:dyDescent="0.25">
      <c r="A14" s="41"/>
      <c r="B14" s="41"/>
      <c r="C14" s="42"/>
      <c r="D14" s="41"/>
      <c r="E14" s="41"/>
      <c r="F14" s="41"/>
      <c r="G14" s="43">
        <f>SUM(G2:G13)</f>
        <v>50091895</v>
      </c>
      <c r="H14" s="43">
        <f>SUM(H2:H13)</f>
        <v>4007352</v>
      </c>
      <c r="I14" s="43">
        <f>SUM(I2:I13)</f>
        <v>54099247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66</v>
      </c>
      <c r="C2" s="39">
        <v>45509</v>
      </c>
      <c r="D2" s="38" t="s">
        <v>27</v>
      </c>
      <c r="E2" s="46" t="s">
        <v>29</v>
      </c>
      <c r="F2" s="46" t="s">
        <v>29</v>
      </c>
      <c r="G2" s="40">
        <v>5339485</v>
      </c>
      <c r="H2" s="40">
        <v>427159</v>
      </c>
      <c r="I2" s="40">
        <f t="shared" ref="I2:I18" si="0">+G2+H2</f>
        <v>5766644</v>
      </c>
    </row>
    <row r="3" spans="1:9" ht="39.75" customHeight="1" x14ac:dyDescent="0.25">
      <c r="A3" s="44">
        <v>2</v>
      </c>
      <c r="B3" s="38" t="s">
        <v>67</v>
      </c>
      <c r="C3" s="39">
        <v>45509</v>
      </c>
      <c r="D3" s="38" t="s">
        <v>27</v>
      </c>
      <c r="E3" s="46" t="s">
        <v>49</v>
      </c>
      <c r="F3" s="46" t="s">
        <v>49</v>
      </c>
      <c r="G3" s="40">
        <v>2812850</v>
      </c>
      <c r="H3" s="40">
        <v>225028</v>
      </c>
      <c r="I3" s="40">
        <f t="shared" si="0"/>
        <v>3037878</v>
      </c>
    </row>
    <row r="4" spans="1:9" ht="39.75" customHeight="1" x14ac:dyDescent="0.25">
      <c r="A4" s="44">
        <v>3</v>
      </c>
      <c r="B4" s="38" t="s">
        <v>68</v>
      </c>
      <c r="C4" s="39">
        <v>45511</v>
      </c>
      <c r="D4" s="38" t="s">
        <v>27</v>
      </c>
      <c r="E4" s="46" t="s">
        <v>48</v>
      </c>
      <c r="F4" s="46" t="s">
        <v>48</v>
      </c>
      <c r="G4" s="40">
        <v>4597745</v>
      </c>
      <c r="H4" s="40">
        <v>367820</v>
      </c>
      <c r="I4" s="40">
        <f t="shared" si="0"/>
        <v>4965565</v>
      </c>
    </row>
    <row r="5" spans="1:9" ht="39.75" customHeight="1" x14ac:dyDescent="0.25">
      <c r="A5" s="44">
        <v>4</v>
      </c>
      <c r="B5" s="38" t="s">
        <v>69</v>
      </c>
      <c r="C5" s="39">
        <v>45512</v>
      </c>
      <c r="D5" s="38" t="s">
        <v>27</v>
      </c>
      <c r="E5" s="46" t="s">
        <v>28</v>
      </c>
      <c r="F5" s="46" t="s">
        <v>28</v>
      </c>
      <c r="G5" s="40">
        <v>4053750</v>
      </c>
      <c r="H5" s="40">
        <v>324300</v>
      </c>
      <c r="I5" s="40">
        <f t="shared" si="0"/>
        <v>4378050</v>
      </c>
    </row>
    <row r="6" spans="1:9" ht="39.75" customHeight="1" x14ac:dyDescent="0.25">
      <c r="A6" s="44">
        <v>5</v>
      </c>
      <c r="B6" s="38" t="s">
        <v>70</v>
      </c>
      <c r="C6" s="39">
        <v>45512</v>
      </c>
      <c r="D6" s="38" t="s">
        <v>27</v>
      </c>
      <c r="E6" s="46" t="s">
        <v>50</v>
      </c>
      <c r="F6" s="46" t="s">
        <v>50</v>
      </c>
      <c r="G6" s="40">
        <v>3392870</v>
      </c>
      <c r="H6" s="40">
        <v>271430</v>
      </c>
      <c r="I6" s="40">
        <f t="shared" si="0"/>
        <v>3664300</v>
      </c>
    </row>
    <row r="7" spans="1:9" ht="39.75" customHeight="1" x14ac:dyDescent="0.25">
      <c r="A7" s="44">
        <v>6</v>
      </c>
      <c r="B7" s="38" t="s">
        <v>71</v>
      </c>
      <c r="C7" s="39">
        <v>45513</v>
      </c>
      <c r="D7" s="38" t="s">
        <v>27</v>
      </c>
      <c r="E7" s="46" t="s">
        <v>29</v>
      </c>
      <c r="F7" s="46" t="s">
        <v>29</v>
      </c>
      <c r="G7" s="40">
        <v>6447100</v>
      </c>
      <c r="H7" s="40">
        <v>515768</v>
      </c>
      <c r="I7" s="40">
        <f t="shared" si="0"/>
        <v>6962868</v>
      </c>
    </row>
    <row r="8" spans="1:9" ht="39.75" customHeight="1" x14ac:dyDescent="0.25">
      <c r="A8" s="44">
        <v>7</v>
      </c>
      <c r="B8" s="38" t="s">
        <v>72</v>
      </c>
      <c r="C8" s="39">
        <v>45519</v>
      </c>
      <c r="D8" s="38" t="s">
        <v>27</v>
      </c>
      <c r="E8" s="46" t="s">
        <v>29</v>
      </c>
      <c r="F8" s="46" t="s">
        <v>29</v>
      </c>
      <c r="G8" s="40">
        <v>5447580</v>
      </c>
      <c r="H8" s="40">
        <v>435806</v>
      </c>
      <c r="I8" s="40">
        <f t="shared" si="0"/>
        <v>5883386</v>
      </c>
    </row>
    <row r="9" spans="1:9" ht="39.75" customHeight="1" x14ac:dyDescent="0.25">
      <c r="A9" s="44">
        <v>8</v>
      </c>
      <c r="B9" s="38" t="s">
        <v>73</v>
      </c>
      <c r="C9" s="39">
        <v>45520</v>
      </c>
      <c r="D9" s="38" t="s">
        <v>27</v>
      </c>
      <c r="E9" s="46" t="s">
        <v>49</v>
      </c>
      <c r="F9" s="46" t="s">
        <v>49</v>
      </c>
      <c r="G9" s="40">
        <v>2062910</v>
      </c>
      <c r="H9" s="40">
        <v>165033</v>
      </c>
      <c r="I9" s="40">
        <f t="shared" si="0"/>
        <v>2227943</v>
      </c>
    </row>
    <row r="10" spans="1:9" ht="39.75" customHeight="1" x14ac:dyDescent="0.25">
      <c r="A10" s="44">
        <v>9</v>
      </c>
      <c r="B10" s="38" t="s">
        <v>74</v>
      </c>
      <c r="C10" s="39">
        <v>45520</v>
      </c>
      <c r="D10" s="38" t="s">
        <v>27</v>
      </c>
      <c r="E10" s="46" t="s">
        <v>29</v>
      </c>
      <c r="F10" s="46" t="s">
        <v>29</v>
      </c>
      <c r="G10" s="40">
        <v>1499280</v>
      </c>
      <c r="H10" s="40">
        <v>119942</v>
      </c>
      <c r="I10" s="40">
        <f t="shared" si="0"/>
        <v>1619222</v>
      </c>
    </row>
    <row r="11" spans="1:9" ht="39.75" customHeight="1" x14ac:dyDescent="0.25">
      <c r="A11" s="44">
        <v>10</v>
      </c>
      <c r="B11" s="38" t="s">
        <v>75</v>
      </c>
      <c r="C11" s="39">
        <v>45523</v>
      </c>
      <c r="D11" s="38" t="s">
        <v>27</v>
      </c>
      <c r="E11" s="46" t="s">
        <v>28</v>
      </c>
      <c r="F11" s="46" t="s">
        <v>28</v>
      </c>
      <c r="G11" s="40">
        <v>4053750</v>
      </c>
      <c r="H11" s="40">
        <v>324300</v>
      </c>
      <c r="I11" s="40">
        <f t="shared" si="0"/>
        <v>4378050</v>
      </c>
    </row>
    <row r="12" spans="1:9" ht="39.75" customHeight="1" x14ac:dyDescent="0.25">
      <c r="A12" s="44">
        <v>11</v>
      </c>
      <c r="B12" s="38" t="s">
        <v>76</v>
      </c>
      <c r="C12" s="39">
        <v>45524</v>
      </c>
      <c r="D12" s="38" t="s">
        <v>27</v>
      </c>
      <c r="E12" s="46" t="s">
        <v>29</v>
      </c>
      <c r="F12" s="46" t="s">
        <v>29</v>
      </c>
      <c r="G12" s="40">
        <v>4375990</v>
      </c>
      <c r="H12" s="40">
        <v>350079</v>
      </c>
      <c r="I12" s="40">
        <f t="shared" si="0"/>
        <v>4726069</v>
      </c>
    </row>
    <row r="13" spans="1:9" ht="39.75" customHeight="1" x14ac:dyDescent="0.25">
      <c r="A13" s="44">
        <v>12</v>
      </c>
      <c r="B13" s="38" t="s">
        <v>77</v>
      </c>
      <c r="C13" s="39">
        <v>45530</v>
      </c>
      <c r="D13" s="38" t="s">
        <v>27</v>
      </c>
      <c r="E13" s="46" t="s">
        <v>48</v>
      </c>
      <c r="F13" s="46" t="s">
        <v>48</v>
      </c>
      <c r="G13" s="40">
        <v>3464940</v>
      </c>
      <c r="H13" s="40">
        <v>277195</v>
      </c>
      <c r="I13" s="40">
        <f t="shared" si="0"/>
        <v>3742135</v>
      </c>
    </row>
    <row r="14" spans="1:9" ht="39.75" customHeight="1" x14ac:dyDescent="0.25">
      <c r="A14" s="44">
        <v>13</v>
      </c>
      <c r="B14" s="38" t="s">
        <v>78</v>
      </c>
      <c r="C14" s="39">
        <v>45531</v>
      </c>
      <c r="D14" s="38" t="s">
        <v>27</v>
      </c>
      <c r="E14" s="46" t="s">
        <v>29</v>
      </c>
      <c r="F14" s="46" t="s">
        <v>29</v>
      </c>
      <c r="G14" s="40">
        <v>6447100</v>
      </c>
      <c r="H14" s="40">
        <v>515768</v>
      </c>
      <c r="I14" s="40">
        <f t="shared" si="0"/>
        <v>6962868</v>
      </c>
    </row>
    <row r="15" spans="1:9" ht="39.75" customHeight="1" x14ac:dyDescent="0.25">
      <c r="A15" s="44">
        <v>14</v>
      </c>
      <c r="B15" s="38" t="s">
        <v>79</v>
      </c>
      <c r="C15" s="39">
        <v>45532</v>
      </c>
      <c r="D15" s="38" t="s">
        <v>27</v>
      </c>
      <c r="E15" s="46" t="s">
        <v>49</v>
      </c>
      <c r="F15" s="46" t="s">
        <v>49</v>
      </c>
      <c r="G15" s="40">
        <v>2893110</v>
      </c>
      <c r="H15" s="40">
        <v>231449</v>
      </c>
      <c r="I15" s="40">
        <f t="shared" si="0"/>
        <v>3124559</v>
      </c>
    </row>
    <row r="16" spans="1:9" ht="39.75" customHeight="1" x14ac:dyDescent="0.25">
      <c r="A16" s="44">
        <v>15</v>
      </c>
      <c r="B16" s="38" t="s">
        <v>80</v>
      </c>
      <c r="C16" s="39">
        <v>45533</v>
      </c>
      <c r="D16" s="38" t="s">
        <v>27</v>
      </c>
      <c r="E16" s="46" t="s">
        <v>29</v>
      </c>
      <c r="F16" s="46" t="s">
        <v>29</v>
      </c>
      <c r="G16" s="40">
        <v>4053750</v>
      </c>
      <c r="H16" s="40">
        <v>324300</v>
      </c>
      <c r="I16" s="40">
        <f t="shared" si="0"/>
        <v>4378050</v>
      </c>
    </row>
    <row r="17" spans="1:9" ht="39.75" customHeight="1" x14ac:dyDescent="0.25">
      <c r="A17" s="44">
        <v>16</v>
      </c>
      <c r="B17" s="38" t="s">
        <v>81</v>
      </c>
      <c r="C17" s="39">
        <v>45534</v>
      </c>
      <c r="D17" s="38" t="s">
        <v>27</v>
      </c>
      <c r="E17" s="46" t="s">
        <v>28</v>
      </c>
      <c r="F17" s="46" t="s">
        <v>28</v>
      </c>
      <c r="G17" s="40">
        <v>3553990</v>
      </c>
      <c r="H17" s="40">
        <v>284319</v>
      </c>
      <c r="I17" s="40">
        <f t="shared" si="0"/>
        <v>3838309</v>
      </c>
    </row>
    <row r="18" spans="1:9" ht="39.75" customHeight="1" x14ac:dyDescent="0.25">
      <c r="A18" s="44">
        <v>17</v>
      </c>
      <c r="B18" s="38" t="s">
        <v>82</v>
      </c>
      <c r="C18" s="39">
        <v>45534</v>
      </c>
      <c r="D18" s="38" t="s">
        <v>27</v>
      </c>
      <c r="E18" s="46" t="s">
        <v>49</v>
      </c>
      <c r="F18" s="46" t="s">
        <v>49</v>
      </c>
      <c r="G18" s="40">
        <v>499760</v>
      </c>
      <c r="H18" s="40">
        <v>39981</v>
      </c>
      <c r="I18" s="40">
        <f t="shared" si="0"/>
        <v>539741</v>
      </c>
    </row>
    <row r="19" spans="1:9" ht="20.25" customHeight="1" x14ac:dyDescent="0.25">
      <c r="A19" s="41"/>
      <c r="B19" s="41"/>
      <c r="C19" s="42"/>
      <c r="D19" s="41"/>
      <c r="E19" s="41"/>
      <c r="F19" s="41"/>
      <c r="G19" s="43">
        <f>SUM(G2:G18)</f>
        <v>64995960</v>
      </c>
      <c r="H19" s="43">
        <f>SUM(H2:H18)</f>
        <v>5199677</v>
      </c>
      <c r="I19" s="43">
        <f>SUM(I2:I18)</f>
        <v>70195637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Công nợ cũ</vt:lpstr>
      <vt:lpstr>T09.2024</vt:lpstr>
      <vt:lpstr>T08.2024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2024-10-01T09:31:14Z</dcterms:modified>
</cp:coreProperties>
</file>