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  <sheet name="Hàng trả" sheetId="21" r:id="rId4"/>
  </sheets>
  <definedNames>
    <definedName name="_xlnm._FilterDatabase" localSheetId="3" hidden="1">'Hàng trả'!$A$1:$G$3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7" l="1"/>
  <c r="E2" i="21" l="1"/>
  <c r="H8" i="17" l="1"/>
  <c r="G8" i="17"/>
  <c r="I22" i="23" l="1"/>
  <c r="I20" i="23"/>
  <c r="I19" i="23"/>
  <c r="I18" i="23" l="1"/>
  <c r="I6" i="17" l="1"/>
  <c r="E3" i="21" l="1"/>
  <c r="I14" i="23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2" i="17" l="1"/>
  <c r="G11" i="1" l="1"/>
  <c r="I3" i="17" l="1"/>
  <c r="I8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<sst xmlns="http://schemas.openxmlformats.org/spreadsheetml/2006/main" count="119" uniqueCount="68">
  <si>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</si>
  <si>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</si>
  <si>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</si>
  <si>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</si>
  <si>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</si>
  <si>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</si>
  <si>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</si>
  <si>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</si>
  <si>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</si>
  <si>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</si>
  <si>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</si>
  <si>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</si>
  <si>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</si>
  <si>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</si>
  <si>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</si>
  <si>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</si>
  <si>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</si>
  <si>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</si>
  <si>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</si>
  <si>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</si>
  <si>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</si>
  <si>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</si>
  <si>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</si>
  <si>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</si>
  <si>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</si>
  <si>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</si>
  <si>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</si>
  <si>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</si>
  <si>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</si>
  <si>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</si>
  <si>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</si>
  <si>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</si>
  <si>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</si>
  <si>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</si>
  <si>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</si>
  <si>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</si>
  <si>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</si>
  <si>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</si>
  <si>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</si>
  <si>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</si>
  <si>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</si>
  <si>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</si>
  <si>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</si>
  <si>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</si>
  <si>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</si>
  <si>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</si>
  <si>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</si>
  <si>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</si>
  <si>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</si>
  <si>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</si>
  <si>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</si>
  <si>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</si>
  <si>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</si>
  <si>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</si>
  <si>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THEO DÕI CÔNG NỢ / CTY MINH CẦU - 30/04/2024</t>
  </si>
  <si>
    <t>Hàng trả T04.2024</t>
  </si>
  <si>
    <t>Bảng kê hóa đơn tháng 04.2024</t>
  </si>
  <si>
    <t>00014974</t>
  </si>
  <si>
    <t>00015727</t>
  </si>
  <si>
    <t>00016095</t>
  </si>
  <si>
    <t>00018408</t>
  </si>
  <si>
    <t>00019796</t>
  </si>
  <si>
    <t>00019971</t>
  </si>
  <si>
    <t>HỦY HĐ 00014856 XUẤT LẠI 00014974, Minh Cầu 1 (Chị Hà), KM GÀ MUỐI 500GX 20% + CHÂN GIÒ MUỐI 500G X 15% TỪ NGÀY 1-4-2024 ĐẾN 3-5-2024</t>
  </si>
  <si>
    <t>Minh Cầu Gang Thép, KM GÀ MUỐI 500G X 20% VÀ CHÂN GIÒ MUỐI 500G X 15% TỪ NGÀY 1-4-2024 ĐẾN 3-5-2024</t>
  </si>
  <si>
    <t>Minh Cầu 1 (Chị Hà), KM GÀ MUỐI 500G X 20% VÀ CHÂN GIÒ MUỐI 500G X 15% TỪ NGÀY 1-4-2024 ĐẾN 3-5-2024</t>
  </si>
  <si>
    <t>Minh Cầu Thanh Xuyên ,  CK CỐ ĐỊNH 10% +  KM GÀ MUỐI 500G X 20% VÀ CHÂN GIÒ MUỐI 500G X 15% TỪ NGÀY 1-4-2024 ĐẾN 3-5-2024</t>
  </si>
  <si>
    <t>Hàng Trả - STMC - Thanh Xuyên - minhcau0003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</si>
</sst>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8" t="s">
        <v>54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53</v>
      </c>
      <c r="C4" s="64">
        <v>37278944</v>
      </c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56</v>
      </c>
      <c r="C5" s="14">
        <v>25729440</v>
      </c>
      <c r="D5" s="14">
        <v>2058355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25729440</v>
      </c>
      <c r="D6" s="19">
        <f>SUM(D4:D5)</f>
        <v>2058355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55</v>
      </c>
      <c r="C7" s="14"/>
      <c r="D7" s="14"/>
      <c r="E7" s="14">
        <v>-229109</v>
      </c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-229109</v>
      </c>
      <c r="F8" s="21"/>
      <c r="G8" s="22"/>
      <c r="H8"/>
      <c r="I8" s="29"/>
    </row>
    <row r="9" spans="1:9" ht="21" customHeight="1" x14ac:dyDescent="0.25">
      <c r="A9" s="45"/>
      <c r="B9" s="13" t="s">
        <v>33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64837630</v>
      </c>
      <c r="H12" s="31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47</v>
      </c>
      <c r="H1" s="37" t="s">
        <v>26</v>
      </c>
      <c r="I1" s="37" t="s">
        <v>27</v>
      </c>
      <c r="J1" s="37" t="s">
        <v>44</v>
      </c>
    </row>
    <row r="2" spans="1:10" ht="19.5" customHeight="1" x14ac:dyDescent="0.25">
      <c r="A2" s="44">
        <v>1</v>
      </c>
      <c r="B2" s="38" t="s">
        <v>41</v>
      </c>
      <c r="C2" s="39">
        <v>45093</v>
      </c>
      <c r="D2" s="38" t="s">
        <v>28</v>
      </c>
      <c r="E2" s="38" t="s">
        <v>42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43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45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38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46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40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46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40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46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38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48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38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49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40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49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43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49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40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49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50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49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50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51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52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51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B1" workbookViewId="0">
      <selection activeCell="I8" sqref="I8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ht="38.25" x14ac:dyDescent="0.25">
      <c r="A2" s="44">
        <v>1</v>
      </c>
      <c r="B2" s="38" t="s">
        <v>57</v>
      </c>
      <c r="C2" s="39">
        <v>45384</v>
      </c>
      <c r="D2" s="38" t="s">
        <v>28</v>
      </c>
      <c r="E2" s="53" t="s">
        <v>63</v>
      </c>
      <c r="F2" s="53" t="s">
        <v>30</v>
      </c>
      <c r="G2" s="40">
        <v>7347015</v>
      </c>
      <c r="H2" s="40">
        <v>587761</v>
      </c>
      <c r="I2" s="40">
        <f t="shared" ref="I2:I3" si="0">+G2+H2</f>
        <v>7934776</v>
      </c>
    </row>
    <row r="3" spans="1:9" ht="38.25" x14ac:dyDescent="0.25">
      <c r="A3" s="44">
        <v>2</v>
      </c>
      <c r="B3" s="38" t="s">
        <v>58</v>
      </c>
      <c r="C3" s="39">
        <v>45386</v>
      </c>
      <c r="D3" s="38" t="s">
        <v>28</v>
      </c>
      <c r="E3" s="53" t="s">
        <v>64</v>
      </c>
      <c r="F3" s="53" t="s">
        <v>29</v>
      </c>
      <c r="G3" s="40">
        <v>2521190</v>
      </c>
      <c r="H3" s="40">
        <v>201695</v>
      </c>
      <c r="I3" s="40">
        <f t="shared" si="0"/>
        <v>2722885</v>
      </c>
    </row>
    <row r="4" spans="1:9" ht="38.25" x14ac:dyDescent="0.25">
      <c r="A4" s="44">
        <v>3</v>
      </c>
      <c r="B4" s="38" t="s">
        <v>59</v>
      </c>
      <c r="C4" s="39">
        <v>45390</v>
      </c>
      <c r="D4" s="38" t="s">
        <v>28</v>
      </c>
      <c r="E4" s="53" t="s">
        <v>65</v>
      </c>
      <c r="F4" s="53" t="s">
        <v>30</v>
      </c>
      <c r="G4" s="40">
        <v>3348915</v>
      </c>
      <c r="H4" s="40">
        <v>267913</v>
      </c>
      <c r="I4" s="40">
        <f t="shared" ref="I4:I5" si="1">+G4+H4</f>
        <v>3616828</v>
      </c>
    </row>
    <row r="5" spans="1:9" ht="38.25" x14ac:dyDescent="0.25">
      <c r="A5" s="44">
        <v>4</v>
      </c>
      <c r="B5" s="38" t="s">
        <v>60</v>
      </c>
      <c r="C5" s="39">
        <v>45401</v>
      </c>
      <c r="D5" s="38" t="s">
        <v>28</v>
      </c>
      <c r="E5" s="53" t="s">
        <v>65</v>
      </c>
      <c r="F5" s="53" t="s">
        <v>30</v>
      </c>
      <c r="G5" s="40">
        <v>4215250</v>
      </c>
      <c r="H5" s="40">
        <v>337220</v>
      </c>
      <c r="I5" s="40">
        <f t="shared" si="1"/>
        <v>4552470</v>
      </c>
    </row>
    <row r="6" spans="1:9" ht="38.25" x14ac:dyDescent="0.25">
      <c r="A6" s="44">
        <v>5</v>
      </c>
      <c r="B6" s="38" t="s">
        <v>61</v>
      </c>
      <c r="C6" s="39">
        <v>45408</v>
      </c>
      <c r="D6" s="38" t="s">
        <v>28</v>
      </c>
      <c r="E6" s="53" t="s">
        <v>65</v>
      </c>
      <c r="F6" s="53" t="s">
        <v>30</v>
      </c>
      <c r="G6" s="40">
        <v>4603960</v>
      </c>
      <c r="H6" s="40">
        <v>368317</v>
      </c>
      <c r="I6" s="40">
        <f t="shared" ref="I6" si="2">+G6+H6</f>
        <v>4972277</v>
      </c>
    </row>
    <row r="7" spans="1:9" ht="38.25" x14ac:dyDescent="0.25">
      <c r="A7" s="44">
        <v>6</v>
      </c>
      <c r="B7" s="38" t="s">
        <v>62</v>
      </c>
      <c r="C7" s="39">
        <v>45408</v>
      </c>
      <c r="D7" s="38" t="s">
        <v>28</v>
      </c>
      <c r="E7" s="53" t="s">
        <v>66</v>
      </c>
      <c r="F7" s="53" t="s">
        <v>31</v>
      </c>
      <c r="G7" s="40">
        <v>3693110</v>
      </c>
      <c r="H7" s="40">
        <v>295449</v>
      </c>
      <c r="I7" s="40">
        <f t="shared" ref="I7" si="3">+G7+H7</f>
        <v>3988559</v>
      </c>
    </row>
    <row r="8" spans="1:9" ht="20.25" customHeight="1" x14ac:dyDescent="0.25">
      <c r="A8" s="41"/>
      <c r="B8" s="41"/>
      <c r="C8" s="42"/>
      <c r="D8" s="41"/>
      <c r="E8" s="41"/>
      <c r="F8" s="41"/>
      <c r="G8" s="43">
        <f>SUM(G2:G7)</f>
        <v>25729440</v>
      </c>
      <c r="H8" s="43">
        <f>SUM(H2:H7)</f>
        <v>2058355</v>
      </c>
      <c r="I8" s="43">
        <f>SUM(I2:I7)</f>
        <v>27787795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14.28515625" style="51" customWidth="1"/>
    <col min="2" max="2" width="34" bestFit="1" customWidth="1"/>
    <col min="3" max="3" width="17.140625" style="52" customWidth="1"/>
    <col min="4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34</v>
      </c>
      <c r="D1" s="47" t="s">
        <v>35</v>
      </c>
      <c r="E1" s="47" t="s">
        <v>20</v>
      </c>
      <c r="F1" s="47" t="s">
        <v>36</v>
      </c>
      <c r="G1" s="47" t="s">
        <v>37</v>
      </c>
    </row>
    <row r="2" spans="1:7" x14ac:dyDescent="0.25">
      <c r="A2" s="48">
        <v>45411</v>
      </c>
      <c r="B2" s="49" t="s">
        <v>67</v>
      </c>
      <c r="C2" s="50">
        <v>-212138</v>
      </c>
      <c r="D2" s="50">
        <v>-16971</v>
      </c>
      <c r="E2" s="50">
        <f t="shared" ref="E2" si="0">+C2+D2</f>
        <v>-229109</v>
      </c>
      <c r="F2" s="49" t="s">
        <v>28</v>
      </c>
      <c r="G2" s="49" t="s">
        <v>39</v>
      </c>
    </row>
    <row r="3" spans="1:7" x14ac:dyDescent="0.25">
      <c r="E3" s="50">
        <f>SUM(E2:E2)</f>
        <v>-229109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2024-05-16T07:11:15Z</dcterms:modified>
</cp:coreProperties>
</file>