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CHECK CHIẾT KHẤU MEGA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Sheet1!$A$1:$H$1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4" i="1" l="1"/>
  <c r="F129" i="1" l="1"/>
  <c r="G129" i="1" s="1"/>
  <c r="I129" i="1" s="1"/>
  <c r="F128" i="1"/>
  <c r="G128" i="1" s="1"/>
  <c r="I128" i="1" s="1"/>
  <c r="F127" i="1"/>
  <c r="F126" i="1"/>
  <c r="G126" i="1" s="1"/>
  <c r="I126" i="1" s="1"/>
  <c r="F131" i="1"/>
  <c r="F130" i="1"/>
  <c r="G130" i="1" l="1"/>
  <c r="I130" i="1" s="1"/>
  <c r="G131" i="1"/>
  <c r="I131" i="1"/>
  <c r="G127" i="1"/>
  <c r="I127" i="1"/>
</calcChain>
</file>

<file path=xl/sharedStrings.xml><?xml version="1.0" encoding="utf-8"?>
<sst xmlns="http://schemas.openxmlformats.org/spreadsheetml/2006/main" count="379" uniqueCount="259">
  <si>
    <t>Store</t>
  </si>
  <si>
    <t>Supplier Number</t>
  </si>
  <si>
    <t>GRT No &amp; Gor</t>
  </si>
  <si>
    <t>Invoice No &amp; PO.</t>
  </si>
  <si>
    <t>Base Amount</t>
  </si>
  <si>
    <t>Good Receiving Date</t>
  </si>
  <si>
    <t>10016I1301001642</t>
  </si>
  <si>
    <t>1C22TNT 00057638</t>
  </si>
  <si>
    <t>10024I1301000706</t>
  </si>
  <si>
    <t>1C22TNT_00057644</t>
  </si>
  <si>
    <t>10024I1301000707</t>
  </si>
  <si>
    <t>1C22TNT_00057645</t>
  </si>
  <si>
    <t>10016I1304000368</t>
  </si>
  <si>
    <t>1C23TNN_00016748</t>
  </si>
  <si>
    <t>10011I1303001851</t>
  </si>
  <si>
    <t>1C23TNN_00018692</t>
  </si>
  <si>
    <t>10011I1303001815</t>
  </si>
  <si>
    <t>1C23TNN_00018693</t>
  </si>
  <si>
    <t>10018I1303001291</t>
  </si>
  <si>
    <t>1C23TNN_00018694</t>
  </si>
  <si>
    <t>10015I1303001146</t>
  </si>
  <si>
    <t>1C23TNN_00018695</t>
  </si>
  <si>
    <t>10015I1303001147</t>
  </si>
  <si>
    <t>1C23TNN_00018697</t>
  </si>
  <si>
    <t>10017I1303001310</t>
  </si>
  <si>
    <t>1C23TNN_00018699</t>
  </si>
  <si>
    <t>10028I1303000852</t>
  </si>
  <si>
    <t>1C23TNN_00018700</t>
  </si>
  <si>
    <t>10020I1303001071</t>
  </si>
  <si>
    <t>1C23TNN_00018702</t>
  </si>
  <si>
    <t>10020I1303001072</t>
  </si>
  <si>
    <t>1C23TNN_00018703</t>
  </si>
  <si>
    <t>10016I1303001415</t>
  </si>
  <si>
    <t>1C23TNN_00018704</t>
  </si>
  <si>
    <t>10010I1303002587</t>
  </si>
  <si>
    <t>1C23TNN_00018705</t>
  </si>
  <si>
    <t>10010I1303002688</t>
  </si>
  <si>
    <t>1C23TNN_00018758</t>
  </si>
  <si>
    <t>10010I1303002689</t>
  </si>
  <si>
    <t>1C23TNN_00018759</t>
  </si>
  <si>
    <t>10016I1304000064</t>
  </si>
  <si>
    <t>1C23TNN_00018760</t>
  </si>
  <si>
    <t>10020I1304000020</t>
  </si>
  <si>
    <t>1C23TNN_00018761</t>
  </si>
  <si>
    <t>10025I1303000794</t>
  </si>
  <si>
    <t>1C23TNN_00018762</t>
  </si>
  <si>
    <t>10027I1304000025</t>
  </si>
  <si>
    <t>1C23TNN_00018763</t>
  </si>
  <si>
    <t>10028I1304000034</t>
  </si>
  <si>
    <t>1C23TNN_00018764</t>
  </si>
  <si>
    <t>10018I1303001333</t>
  </si>
  <si>
    <t>1C23TNN_00018765</t>
  </si>
  <si>
    <t>10013I1303002017</t>
  </si>
  <si>
    <t>1C23TNN_00018766</t>
  </si>
  <si>
    <t>10013I1303002018</t>
  </si>
  <si>
    <t>1C23TNN_00018767</t>
  </si>
  <si>
    <t>10014I1303001059</t>
  </si>
  <si>
    <t>1C23TNN_00019054</t>
  </si>
  <si>
    <t>10019I1304000129</t>
  </si>
  <si>
    <t>1C23TNN_00020177</t>
  </si>
  <si>
    <t>10015I1304000125</t>
  </si>
  <si>
    <t>1C23TNN_00020178</t>
  </si>
  <si>
    <t>10022I1304000077</t>
  </si>
  <si>
    <t>1C23TNN_00020179</t>
  </si>
  <si>
    <t>10017I1304000188</t>
  </si>
  <si>
    <t>1C23TNN_00020180</t>
  </si>
  <si>
    <t>10011I1304000188</t>
  </si>
  <si>
    <t>1C23TNN_00020181</t>
  </si>
  <si>
    <t>10013I1303002234</t>
  </si>
  <si>
    <t>1C23TNN_00020184</t>
  </si>
  <si>
    <t>10013I1304000220</t>
  </si>
  <si>
    <t>1C23TNN_00020185</t>
  </si>
  <si>
    <t>10026I1304000117</t>
  </si>
  <si>
    <t>1C23TNN_00020186</t>
  </si>
  <si>
    <t>10015I1304000366</t>
  </si>
  <si>
    <t>1C23TNN_00022180</t>
  </si>
  <si>
    <t>10017I1304000522</t>
  </si>
  <si>
    <t>1C23TNN_00022181</t>
  </si>
  <si>
    <t>10022I1304000301</t>
  </si>
  <si>
    <t>1C23TNN_00022182</t>
  </si>
  <si>
    <t>10022I1304000302</t>
  </si>
  <si>
    <t>1C23TNN_00022183</t>
  </si>
  <si>
    <t>10024I1304000380</t>
  </si>
  <si>
    <t>1C23TNN_00022184</t>
  </si>
  <si>
    <t>10025I1304000290</t>
  </si>
  <si>
    <t>1C23TNN_00022185</t>
  </si>
  <si>
    <t>10027I1304000248</t>
  </si>
  <si>
    <t>1C23TNN_00022186</t>
  </si>
  <si>
    <t>10028I1304000337</t>
  </si>
  <si>
    <t>1C23TNN_00022187</t>
  </si>
  <si>
    <t>10019I1304000772</t>
  </si>
  <si>
    <t>1C23TNN_00023405</t>
  </si>
  <si>
    <t>10010I1304001505</t>
  </si>
  <si>
    <t>1C23TNN_00023406</t>
  </si>
  <si>
    <t>10010I1304001470</t>
  </si>
  <si>
    <t>1C23TNN_00023407</t>
  </si>
  <si>
    <t>10019I1304000753</t>
  </si>
  <si>
    <t>1C23TNN_00023408</t>
  </si>
  <si>
    <t>10018I1304000691</t>
  </si>
  <si>
    <t>1C23TNN_00023409</t>
  </si>
  <si>
    <t>10011I1304001004</t>
  </si>
  <si>
    <t>1C23TNN_00023411</t>
  </si>
  <si>
    <t>10027I1304000350</t>
  </si>
  <si>
    <t>1C23TNN_00023412</t>
  </si>
  <si>
    <t>10023I1304000178</t>
  </si>
  <si>
    <t>1C23TNN_00023413</t>
  </si>
  <si>
    <t>10020I1304000672</t>
  </si>
  <si>
    <t>1C23TNN_00023414</t>
  </si>
  <si>
    <t>10016I1304001063</t>
  </si>
  <si>
    <t>1C23TNN_00023415</t>
  </si>
  <si>
    <t>10015I1304000648</t>
  </si>
  <si>
    <t>1C23TNN_00023416</t>
  </si>
  <si>
    <t>10022I1304000464</t>
  </si>
  <si>
    <t>1C23TNN_00023417</t>
  </si>
  <si>
    <t>20090I1304000274</t>
  </si>
  <si>
    <t>1C23TNN_00023420</t>
  </si>
  <si>
    <t>10026I1304001048</t>
  </si>
  <si>
    <t>1C23TNN_00023421</t>
  </si>
  <si>
    <t>20090I1304000275</t>
  </si>
  <si>
    <t>1C23TNN_00023422</t>
  </si>
  <si>
    <t>10014I1304000612</t>
  </si>
  <si>
    <t>1C23TNN_00023423</t>
  </si>
  <si>
    <t>10013I1304001072</t>
  </si>
  <si>
    <t>1C23TNN_00023424</t>
  </si>
  <si>
    <t>20090I1304000276</t>
  </si>
  <si>
    <t>1C23TNN_00023425</t>
  </si>
  <si>
    <t>10010I1304001793</t>
  </si>
  <si>
    <t>1C23TNN_00023577</t>
  </si>
  <si>
    <t>10010I1304001794</t>
  </si>
  <si>
    <t>1C23TNN_00023578</t>
  </si>
  <si>
    <t>10012I1304001362</t>
  </si>
  <si>
    <t>1C23TNN_00023580</t>
  </si>
  <si>
    <t>10050I1304000210</t>
  </si>
  <si>
    <t>1C23TNN_00023581</t>
  </si>
  <si>
    <t>10011I1304001249</t>
  </si>
  <si>
    <t>1C23TNN_00023582</t>
  </si>
  <si>
    <t>10012I1304001348</t>
  </si>
  <si>
    <t>1C23TNN_00023585</t>
  </si>
  <si>
    <t>10019I1304000937</t>
  </si>
  <si>
    <t>1C23TNN_00023586</t>
  </si>
  <si>
    <t>10019I1304000938</t>
  </si>
  <si>
    <t>1C23TNN_00023587</t>
  </si>
  <si>
    <t>10019I1304000939</t>
  </si>
  <si>
    <t>1C23TNN_00023588</t>
  </si>
  <si>
    <t>10019I1304000940</t>
  </si>
  <si>
    <t>1C23TNN_00023589</t>
  </si>
  <si>
    <t>10019I1304000941</t>
  </si>
  <si>
    <t>1C23TNN_00023590</t>
  </si>
  <si>
    <t>10016I1304001115</t>
  </si>
  <si>
    <t>1C23TNN_00023591</t>
  </si>
  <si>
    <t>10017I1304000988</t>
  </si>
  <si>
    <t>1C23TNN_00023592</t>
  </si>
  <si>
    <t>10020I1304000827</t>
  </si>
  <si>
    <t>1C23TNN_00023593</t>
  </si>
  <si>
    <t>10020I1304000842</t>
  </si>
  <si>
    <t>1C23TNN_00023594</t>
  </si>
  <si>
    <t>10022I1304000597</t>
  </si>
  <si>
    <t>1C23TNN_00023595</t>
  </si>
  <si>
    <t>10027I1304000429</t>
  </si>
  <si>
    <t>1C23TNN_00023596</t>
  </si>
  <si>
    <t>10025I1304000649</t>
  </si>
  <si>
    <t>1C23TNN_00023597</t>
  </si>
  <si>
    <t>10017I1304001011</t>
  </si>
  <si>
    <t>1C23TNN_00023598</t>
  </si>
  <si>
    <t>10028I1304000627</t>
  </si>
  <si>
    <t>1C23TNN_00023599</t>
  </si>
  <si>
    <t>10016I1301001729</t>
  </si>
  <si>
    <t>1C23TNN_00025154</t>
  </si>
  <si>
    <t>10018I1301001523</t>
  </si>
  <si>
    <t>1C23TNN_00025156</t>
  </si>
  <si>
    <t>10024I1301000731</t>
  </si>
  <si>
    <t>1C23TNN_00025157</t>
  </si>
  <si>
    <t>10015I1301001281</t>
  </si>
  <si>
    <t>1C23TNN_00025158</t>
  </si>
  <si>
    <t>10010I1304002408</t>
  </si>
  <si>
    <t>1C23TNN_00025220</t>
  </si>
  <si>
    <t>10018I1304001177</t>
  </si>
  <si>
    <t>1C23TNN_00025223</t>
  </si>
  <si>
    <t>10016I1304001479</t>
  </si>
  <si>
    <t>1C23TNN_00025224</t>
  </si>
  <si>
    <t>10016I1304001480</t>
  </si>
  <si>
    <t>1C23TNN_00025225</t>
  </si>
  <si>
    <t>10017I1304001331</t>
  </si>
  <si>
    <t>1C23TNN_00025226</t>
  </si>
  <si>
    <t>10020I1304001108</t>
  </si>
  <si>
    <t>1C23TNN_00025227</t>
  </si>
  <si>
    <t>10024I1304000781</t>
  </si>
  <si>
    <t>1C23TNN_00025228</t>
  </si>
  <si>
    <t>10028I1304000853</t>
  </si>
  <si>
    <t>1C23TNN_00025229</t>
  </si>
  <si>
    <t>10028I1304000844</t>
  </si>
  <si>
    <t>1C23TNN_00025230</t>
  </si>
  <si>
    <t>10011I1304001733</t>
  </si>
  <si>
    <t>1C23TNN_00025231</t>
  </si>
  <si>
    <t>10014I1304000985</t>
  </si>
  <si>
    <t>1C23TNN_00025232</t>
  </si>
  <si>
    <t>10015I1304001167</t>
  </si>
  <si>
    <t>1C23TNN_00025250</t>
  </si>
  <si>
    <t>10026I1304001147</t>
  </si>
  <si>
    <t>1C23TNN_00025253</t>
  </si>
  <si>
    <t>10026I1304001148</t>
  </si>
  <si>
    <t>1C23TNN_00025255</t>
  </si>
  <si>
    <t>10026I1304001136</t>
  </si>
  <si>
    <t>1C23TNN_00025256</t>
  </si>
  <si>
    <t>10014I1304001063</t>
  </si>
  <si>
    <t>1C23TNN_00025257</t>
  </si>
  <si>
    <t>10026I1304001137</t>
  </si>
  <si>
    <t>1C23TNN_00025258</t>
  </si>
  <si>
    <t>10013I1304001968</t>
  </si>
  <si>
    <t>1C23TNN_00025259</t>
  </si>
  <si>
    <t>10014I1304001089</t>
  </si>
  <si>
    <t>1C23TNN_00025260</t>
  </si>
  <si>
    <t>10026I1304001138</t>
  </si>
  <si>
    <t>1C23TNN_00025261</t>
  </si>
  <si>
    <t>10013I1304001939</t>
  </si>
  <si>
    <t>1C23TNN_00025262</t>
  </si>
  <si>
    <t>10013I1304001940</t>
  </si>
  <si>
    <t>1C23TNN_00025263</t>
  </si>
  <si>
    <t>20090I1304000511</t>
  </si>
  <si>
    <t>1C23TNN_00025264</t>
  </si>
  <si>
    <t>10018R1303000035</t>
  </si>
  <si>
    <t>1K23TNH 95</t>
  </si>
  <si>
    <t>10017R1303000026</t>
  </si>
  <si>
    <t>K23TDA 80</t>
  </si>
  <si>
    <t>10027R1304000010</t>
  </si>
  <si>
    <t>K23TDL 116</t>
  </si>
  <si>
    <t>10027R1304000016</t>
  </si>
  <si>
    <t>K23TDL 122</t>
  </si>
  <si>
    <t>10026R1304000021</t>
  </si>
  <si>
    <t>K23THA 161</t>
  </si>
  <si>
    <t>10026R1304000031</t>
  </si>
  <si>
    <t>K23THA 172</t>
  </si>
  <si>
    <t>10015R1303000064</t>
  </si>
  <si>
    <t>K23THL 181</t>
  </si>
  <si>
    <t>10015R1304000001</t>
  </si>
  <si>
    <t>K23THL 185</t>
  </si>
  <si>
    <t>10015R1304000032</t>
  </si>
  <si>
    <t>K23THL 234</t>
  </si>
  <si>
    <t>10015R1304000045</t>
  </si>
  <si>
    <t>K23THL 247</t>
  </si>
  <si>
    <t>10028R1304000022</t>
  </si>
  <si>
    <t>K23TKG 181</t>
  </si>
  <si>
    <t>10020R1304000015</t>
  </si>
  <si>
    <t>K23TLX 117</t>
  </si>
  <si>
    <t>10022R1303000044</t>
  </si>
  <si>
    <t>K23TVU 126</t>
  </si>
  <si>
    <t>10022R1303000053</t>
  </si>
  <si>
    <t>K23TVU 150</t>
  </si>
  <si>
    <t>10022R1304000015</t>
  </si>
  <si>
    <t>K23TVU 154</t>
  </si>
  <si>
    <t>Số hóa đơn</t>
  </si>
  <si>
    <t>OK</t>
  </si>
  <si>
    <t>2022 đã thanh toán 10.04, OK</t>
  </si>
  <si>
    <t>ADV - HO TRO TIEP THI 5.3%</t>
  </si>
  <si>
    <t>BUS - HO TRO CUNG HOP TAC 2.25%</t>
  </si>
  <si>
    <t>CTG - HO TRO NHOM HANG TRONG DIEM 3.5%</t>
  </si>
  <si>
    <t>DIS - HO TRO TRUNG BAY SAN PHAM 2%</t>
  </si>
  <si>
    <t>Ngày chứng từ</t>
  </si>
  <si>
    <t>181a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</si>
</sst>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-* #,##0\ _₫_-;\-* #,##0\ _₫_-;_-* &quot;-&quot;??\ _₫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Times New Roman"/>
      <family val="1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1" fontId="3" fillId="2" borderId="0" xfId="2" applyNumberFormat="1" applyFont="1" applyFill="1" applyAlignment="1">
      <alignment horizontal="center"/>
    </xf>
    <xf numFmtId="3" fontId="3" fillId="2" borderId="0" xfId="2" applyNumberFormat="1" applyFont="1" applyFill="1" applyAlignment="1">
      <alignment horizontal="center"/>
    </xf>
    <xf numFmtId="14" fontId="3" fillId="2" borderId="0" xfId="2" applyNumberFormat="1" applyFont="1" applyFill="1"/>
    <xf numFmtId="165" fontId="3" fillId="2" borderId="0" xfId="1" applyNumberFormat="1" applyFont="1" applyFill="1" applyAlignment="1">
      <alignment horizontal="center"/>
    </xf>
    <xf numFmtId="14" fontId="3" fillId="2" borderId="0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166" fontId="0" fillId="0" borderId="0" xfId="1" applyNumberFormat="1" applyFont="1"/>
    <xf numFmtId="14" fontId="0" fillId="0" borderId="0" xfId="0" applyNumberFormat="1"/>
    <xf numFmtId="166" fontId="0" fillId="0" borderId="0" xfId="0" applyNumberFormat="1"/>
    <xf numFmtId="10" fontId="0" fillId="0" borderId="0" xfId="0" applyNumberFormat="1"/>
    <xf numFmtId="165" fontId="0" fillId="0" borderId="0" xfId="1" applyNumberFormat="1" applyFont="1"/>
    <xf numFmtId="0" fontId="4" fillId="0" borderId="0" xfId="0" applyFont="1"/>
    <xf numFmtId="9" fontId="0" fillId="0" borderId="0" xfId="0" applyNumberFormat="1"/>
    <xf numFmtId="0" fontId="0" fillId="0" borderId="0" xfId="0" applyNumberFormat="1"/>
  </cellXfs>
  <cellStyles count="3">
    <cellStyle name="Comma" xfId="1" builtinId="3"/>
    <cellStyle name="Normal" xfId="0" builtinId="0"/>
    <cellStyle name="Normal 10" xfId="2"/>
  </cellStyles>
  <dxfs count="6"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1"/>
  <sheetViews>
    <sheetView tabSelected="1" workbookViewId="0"/>
  </sheetViews>
  <sheetFormatPr defaultRowHeight="15" x14ac:dyDescent="0.25"/>
  <cols>
    <col min="2" max="2" width="7" bestFit="1" customWidth="1"/>
    <col min="3" max="3" width="14.5703125" bestFit="1" customWidth="1"/>
    <col min="4" max="4" width="17.42578125" bestFit="1" customWidth="1"/>
    <col min="5" max="5" width="18.28515625" bestFit="1" customWidth="1"/>
    <col min="6" max="6" width="15.85546875" bestFit="1" customWidth="1"/>
    <col min="7" max="7" width="17.28515625" bestFit="1" customWidth="1"/>
    <col min="8" max="8" width="17.28515625" customWidth="1"/>
    <col min="9" max="9" width="13.28515625" bestFit="1" customWidth="1"/>
  </cols>
  <sheetData>
    <row r="1" spans="1:9" x14ac:dyDescent="0.25">
      <c r="A1" s="1" t="s">
        <v>250</v>
      </c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s="5" t="s">
        <v>257</v>
      </c>
    </row>
    <row r="2" spans="1:9" x14ac:dyDescent="0.25">
      <c r="A2" s="14">
        <v>57638</v>
      </c>
      <c r="B2">
        <v>510016</v>
      </c>
      <c r="C2">
        <v>25790</v>
      </c>
      <c r="D2" t="s">
        <v>6</v>
      </c>
      <c r="E2" s="6" t="s">
        <v>7</v>
      </c>
      <c r="F2" s="7">
        <v>1740870</v>
      </c>
      <c r="G2" s="8">
        <v>44928</v>
      </c>
      <c r="H2" s="8">
        <v>45051</v>
      </c>
      <c r="I2" t="s">
        <v>252</v>
      </c>
    </row>
    <row r="3" spans="1:9" x14ac:dyDescent="0.25">
      <c r="A3" s="14">
        <v>57644</v>
      </c>
      <c r="B3">
        <v>510024</v>
      </c>
      <c r="C3">
        <v>25790</v>
      </c>
      <c r="D3" t="s">
        <v>8</v>
      </c>
      <c r="E3" s="6" t="s">
        <v>9</v>
      </c>
      <c r="F3" s="7">
        <v>2024125</v>
      </c>
      <c r="G3" s="8">
        <v>44929</v>
      </c>
      <c r="H3" s="8">
        <v>45051</v>
      </c>
      <c r="I3" t="s">
        <v>252</v>
      </c>
    </row>
    <row r="4" spans="1:9" x14ac:dyDescent="0.25">
      <c r="A4" s="14">
        <v>57645</v>
      </c>
      <c r="B4">
        <v>510024</v>
      </c>
      <c r="C4">
        <v>25790</v>
      </c>
      <c r="D4" t="s">
        <v>10</v>
      </c>
      <c r="E4" s="6" t="s">
        <v>11</v>
      </c>
      <c r="F4" s="7">
        <v>250913</v>
      </c>
      <c r="G4" s="8">
        <v>44929</v>
      </c>
      <c r="H4" s="8">
        <v>45051</v>
      </c>
      <c r="I4" t="s">
        <v>252</v>
      </c>
    </row>
    <row r="5" spans="1:9" x14ac:dyDescent="0.25">
      <c r="A5" s="14">
        <v>16748</v>
      </c>
      <c r="B5">
        <v>510016</v>
      </c>
      <c r="C5">
        <v>25790</v>
      </c>
      <c r="D5" t="s">
        <v>12</v>
      </c>
      <c r="E5" s="6" t="s">
        <v>13</v>
      </c>
      <c r="F5" s="7">
        <v>2144100</v>
      </c>
      <c r="G5" s="8">
        <v>45028</v>
      </c>
      <c r="H5" s="8">
        <v>45051</v>
      </c>
      <c r="I5" t="s">
        <v>251</v>
      </c>
    </row>
    <row r="6" spans="1:9" x14ac:dyDescent="0.25">
      <c r="A6" s="14">
        <v>18692</v>
      </c>
      <c r="B6">
        <v>510011</v>
      </c>
      <c r="C6">
        <v>25790</v>
      </c>
      <c r="D6" t="s">
        <v>14</v>
      </c>
      <c r="E6" s="6" t="s">
        <v>15</v>
      </c>
      <c r="F6" s="7">
        <v>2507100</v>
      </c>
      <c r="G6" s="8">
        <v>45014</v>
      </c>
      <c r="H6" s="8">
        <v>45051</v>
      </c>
      <c r="I6" t="s">
        <v>251</v>
      </c>
    </row>
    <row r="7" spans="1:9" x14ac:dyDescent="0.25">
      <c r="A7" s="14">
        <v>18693</v>
      </c>
      <c r="B7">
        <v>510011</v>
      </c>
      <c r="C7">
        <v>25790</v>
      </c>
      <c r="D7" t="s">
        <v>16</v>
      </c>
      <c r="E7" s="6" t="s">
        <v>17</v>
      </c>
      <c r="F7" s="7">
        <v>2937240</v>
      </c>
      <c r="G7" s="8">
        <v>45014</v>
      </c>
      <c r="H7" s="8">
        <v>45051</v>
      </c>
      <c r="I7" t="s">
        <v>251</v>
      </c>
    </row>
    <row r="8" spans="1:9" x14ac:dyDescent="0.25">
      <c r="A8" s="14">
        <v>18694</v>
      </c>
      <c r="B8">
        <v>510018</v>
      </c>
      <c r="C8">
        <v>25790</v>
      </c>
      <c r="D8" t="s">
        <v>18</v>
      </c>
      <c r="E8" s="6" t="s">
        <v>19</v>
      </c>
      <c r="F8" s="7">
        <v>3849940</v>
      </c>
      <c r="G8" s="8">
        <v>45012</v>
      </c>
      <c r="H8" s="8">
        <v>45051</v>
      </c>
      <c r="I8" t="s">
        <v>251</v>
      </c>
    </row>
    <row r="9" spans="1:9" x14ac:dyDescent="0.25">
      <c r="A9" s="14">
        <v>18695</v>
      </c>
      <c r="B9">
        <v>510015</v>
      </c>
      <c r="C9">
        <v>25790</v>
      </c>
      <c r="D9" t="s">
        <v>20</v>
      </c>
      <c r="E9" s="6" t="s">
        <v>21</v>
      </c>
      <c r="F9" s="7">
        <v>943990</v>
      </c>
      <c r="G9" s="8">
        <v>45013</v>
      </c>
      <c r="H9" s="8">
        <v>45051</v>
      </c>
      <c r="I9" t="s">
        <v>251</v>
      </c>
    </row>
    <row r="10" spans="1:9" x14ac:dyDescent="0.25">
      <c r="A10" s="14">
        <v>18697</v>
      </c>
      <c r="B10">
        <v>510015</v>
      </c>
      <c r="C10">
        <v>25790</v>
      </c>
      <c r="D10" t="s">
        <v>22</v>
      </c>
      <c r="E10" s="6" t="s">
        <v>23</v>
      </c>
      <c r="F10" s="7">
        <v>7404240</v>
      </c>
      <c r="G10" s="8">
        <v>45013</v>
      </c>
      <c r="H10" s="8">
        <v>45051</v>
      </c>
      <c r="I10" t="s">
        <v>251</v>
      </c>
    </row>
    <row r="11" spans="1:9" x14ac:dyDescent="0.25">
      <c r="A11" s="14">
        <v>18699</v>
      </c>
      <c r="B11">
        <v>510017</v>
      </c>
      <c r="C11">
        <v>25790</v>
      </c>
      <c r="D11" t="s">
        <v>24</v>
      </c>
      <c r="E11" s="6" t="s">
        <v>25</v>
      </c>
      <c r="F11" s="7">
        <v>13709200</v>
      </c>
      <c r="G11" s="8">
        <v>45014</v>
      </c>
      <c r="H11" s="8">
        <v>45051</v>
      </c>
      <c r="I11" t="s">
        <v>251</v>
      </c>
    </row>
    <row r="12" spans="1:9" x14ac:dyDescent="0.25">
      <c r="A12" s="14">
        <v>18700</v>
      </c>
      <c r="B12">
        <v>510028</v>
      </c>
      <c r="C12">
        <v>25790</v>
      </c>
      <c r="D12" t="s">
        <v>26</v>
      </c>
      <c r="E12" s="6" t="s">
        <v>27</v>
      </c>
      <c r="F12" s="7">
        <v>5469410</v>
      </c>
      <c r="G12" s="8">
        <v>45014</v>
      </c>
      <c r="H12" s="8">
        <v>45051</v>
      </c>
      <c r="I12" t="s">
        <v>251</v>
      </c>
    </row>
    <row r="13" spans="1:9" x14ac:dyDescent="0.25">
      <c r="A13" s="14">
        <v>18702</v>
      </c>
      <c r="B13">
        <v>510020</v>
      </c>
      <c r="C13">
        <v>25790</v>
      </c>
      <c r="D13" t="s">
        <v>28</v>
      </c>
      <c r="E13" s="6" t="s">
        <v>29</v>
      </c>
      <c r="F13" s="7">
        <v>3612720</v>
      </c>
      <c r="G13" s="8">
        <v>45010</v>
      </c>
      <c r="H13" s="8">
        <v>45051</v>
      </c>
      <c r="I13" t="s">
        <v>251</v>
      </c>
    </row>
    <row r="14" spans="1:9" x14ac:dyDescent="0.25">
      <c r="A14" s="14">
        <v>18703</v>
      </c>
      <c r="B14">
        <v>510020</v>
      </c>
      <c r="C14">
        <v>25790</v>
      </c>
      <c r="D14" t="s">
        <v>30</v>
      </c>
      <c r="E14" s="6" t="s">
        <v>31</v>
      </c>
      <c r="F14" s="7">
        <v>943990</v>
      </c>
      <c r="G14" s="8">
        <v>45010</v>
      </c>
      <c r="H14" s="8">
        <v>45051</v>
      </c>
      <c r="I14" t="s">
        <v>251</v>
      </c>
    </row>
    <row r="15" spans="1:9" x14ac:dyDescent="0.25">
      <c r="A15" s="14">
        <v>18704</v>
      </c>
      <c r="B15">
        <v>510016</v>
      </c>
      <c r="C15">
        <v>25790</v>
      </c>
      <c r="D15" t="s">
        <v>32</v>
      </c>
      <c r="E15" s="6" t="s">
        <v>33</v>
      </c>
      <c r="F15" s="7">
        <v>1887980</v>
      </c>
      <c r="G15" s="8">
        <v>45012</v>
      </c>
      <c r="H15" s="8">
        <v>45051</v>
      </c>
      <c r="I15" t="s">
        <v>251</v>
      </c>
    </row>
    <row r="16" spans="1:9" x14ac:dyDescent="0.25">
      <c r="A16" s="14">
        <v>18705</v>
      </c>
      <c r="B16">
        <v>510010</v>
      </c>
      <c r="C16">
        <v>25790</v>
      </c>
      <c r="D16" t="s">
        <v>34</v>
      </c>
      <c r="E16" s="6" t="s">
        <v>35</v>
      </c>
      <c r="F16" s="7">
        <v>943990</v>
      </c>
      <c r="G16" s="8">
        <v>45010</v>
      </c>
      <c r="H16" s="8">
        <v>45051</v>
      </c>
      <c r="I16" t="s">
        <v>251</v>
      </c>
    </row>
    <row r="17" spans="1:9" x14ac:dyDescent="0.25">
      <c r="A17" s="14">
        <v>18758</v>
      </c>
      <c r="B17">
        <v>510010</v>
      </c>
      <c r="C17">
        <v>25790</v>
      </c>
      <c r="D17" t="s">
        <v>36</v>
      </c>
      <c r="E17" s="6" t="s">
        <v>37</v>
      </c>
      <c r="F17" s="7">
        <v>943990</v>
      </c>
      <c r="G17" s="8">
        <v>45015</v>
      </c>
      <c r="H17" s="8">
        <v>45051</v>
      </c>
      <c r="I17" t="s">
        <v>251</v>
      </c>
    </row>
    <row r="18" spans="1:9" x14ac:dyDescent="0.25">
      <c r="A18" s="14">
        <v>18759</v>
      </c>
      <c r="B18">
        <v>510010</v>
      </c>
      <c r="C18">
        <v>25790</v>
      </c>
      <c r="D18" t="s">
        <v>38</v>
      </c>
      <c r="E18" s="6" t="s">
        <v>39</v>
      </c>
      <c r="F18" s="7">
        <v>3439060</v>
      </c>
      <c r="G18" s="8">
        <v>45015</v>
      </c>
      <c r="H18" s="8">
        <v>45051</v>
      </c>
      <c r="I18" t="s">
        <v>251</v>
      </c>
    </row>
    <row r="19" spans="1:9" x14ac:dyDescent="0.25">
      <c r="A19" s="14">
        <v>18760</v>
      </c>
      <c r="B19">
        <v>510016</v>
      </c>
      <c r="C19">
        <v>25790</v>
      </c>
      <c r="D19" t="s">
        <v>40</v>
      </c>
      <c r="E19" s="6" t="s">
        <v>41</v>
      </c>
      <c r="F19" s="7">
        <v>2381320</v>
      </c>
      <c r="G19" s="8">
        <v>45019</v>
      </c>
      <c r="H19" s="8">
        <v>45051</v>
      </c>
      <c r="I19" t="s">
        <v>251</v>
      </c>
    </row>
    <row r="20" spans="1:9" x14ac:dyDescent="0.25">
      <c r="A20" s="14">
        <v>18761</v>
      </c>
      <c r="B20">
        <v>510020</v>
      </c>
      <c r="C20">
        <v>25790</v>
      </c>
      <c r="D20" t="s">
        <v>42</v>
      </c>
      <c r="E20" s="6" t="s">
        <v>43</v>
      </c>
      <c r="F20" s="7">
        <v>943990</v>
      </c>
      <c r="G20" s="8">
        <v>45017</v>
      </c>
      <c r="H20" s="8">
        <v>45051</v>
      </c>
      <c r="I20" t="s">
        <v>251</v>
      </c>
    </row>
    <row r="21" spans="1:9" x14ac:dyDescent="0.25">
      <c r="A21" s="14">
        <v>18762</v>
      </c>
      <c r="B21">
        <v>510025</v>
      </c>
      <c r="C21">
        <v>25790</v>
      </c>
      <c r="D21" t="s">
        <v>44</v>
      </c>
      <c r="E21" s="6" t="s">
        <v>45</v>
      </c>
      <c r="F21" s="7">
        <v>2156770</v>
      </c>
      <c r="G21" s="8">
        <v>45016</v>
      </c>
      <c r="H21" s="8">
        <v>45051</v>
      </c>
      <c r="I21" t="s">
        <v>251</v>
      </c>
    </row>
    <row r="22" spans="1:9" x14ac:dyDescent="0.25">
      <c r="A22" s="14">
        <v>18763</v>
      </c>
      <c r="B22">
        <v>510027</v>
      </c>
      <c r="C22">
        <v>25790</v>
      </c>
      <c r="D22" t="s">
        <v>46</v>
      </c>
      <c r="E22" s="6" t="s">
        <v>47</v>
      </c>
      <c r="F22" s="7">
        <v>3849940</v>
      </c>
      <c r="G22" s="8">
        <v>45017</v>
      </c>
      <c r="H22" s="8">
        <v>45051</v>
      </c>
      <c r="I22" t="s">
        <v>251</v>
      </c>
    </row>
    <row r="23" spans="1:9" x14ac:dyDescent="0.25">
      <c r="A23" s="14">
        <v>18764</v>
      </c>
      <c r="B23">
        <v>510028</v>
      </c>
      <c r="C23">
        <v>25790</v>
      </c>
      <c r="D23" t="s">
        <v>48</v>
      </c>
      <c r="E23" s="6" t="s">
        <v>49</v>
      </c>
      <c r="F23" s="7">
        <v>1661110</v>
      </c>
      <c r="G23" s="8">
        <v>45017</v>
      </c>
      <c r="H23" s="8">
        <v>45051</v>
      </c>
      <c r="I23" t="s">
        <v>251</v>
      </c>
    </row>
    <row r="24" spans="1:9" x14ac:dyDescent="0.25">
      <c r="A24" s="14">
        <v>18765</v>
      </c>
      <c r="B24">
        <v>510018</v>
      </c>
      <c r="C24">
        <v>25790</v>
      </c>
      <c r="D24" t="s">
        <v>50</v>
      </c>
      <c r="E24" s="6" t="s">
        <v>51</v>
      </c>
      <c r="F24" s="7">
        <v>453750</v>
      </c>
      <c r="G24" s="8">
        <v>45015</v>
      </c>
      <c r="H24" s="8">
        <v>45051</v>
      </c>
      <c r="I24" t="s">
        <v>251</v>
      </c>
    </row>
    <row r="25" spans="1:9" x14ac:dyDescent="0.25">
      <c r="A25" s="14">
        <v>18766</v>
      </c>
      <c r="B25">
        <v>510013</v>
      </c>
      <c r="C25">
        <v>25790</v>
      </c>
      <c r="D25" t="s">
        <v>52</v>
      </c>
      <c r="E25" s="6" t="s">
        <v>53</v>
      </c>
      <c r="F25" s="7">
        <v>2091940</v>
      </c>
      <c r="G25" s="8">
        <v>45014</v>
      </c>
      <c r="H25" s="8">
        <v>45051</v>
      </c>
      <c r="I25" t="s">
        <v>251</v>
      </c>
    </row>
    <row r="26" spans="1:9" x14ac:dyDescent="0.25">
      <c r="A26" s="14">
        <v>18767</v>
      </c>
      <c r="B26">
        <v>510013</v>
      </c>
      <c r="C26">
        <v>25790</v>
      </c>
      <c r="D26" t="s">
        <v>54</v>
      </c>
      <c r="E26" s="6" t="s">
        <v>55</v>
      </c>
      <c r="F26" s="7">
        <v>470070</v>
      </c>
      <c r="G26" s="8">
        <v>45014</v>
      </c>
      <c r="H26" s="8">
        <v>45051</v>
      </c>
      <c r="I26" t="s">
        <v>251</v>
      </c>
    </row>
    <row r="27" spans="1:9" x14ac:dyDescent="0.25">
      <c r="A27" s="14">
        <v>19054</v>
      </c>
      <c r="B27">
        <v>510014</v>
      </c>
      <c r="C27">
        <v>25790</v>
      </c>
      <c r="D27" t="s">
        <v>56</v>
      </c>
      <c r="E27" s="6" t="s">
        <v>57</v>
      </c>
      <c r="F27" s="7">
        <v>1887980</v>
      </c>
      <c r="G27" s="8">
        <v>45014</v>
      </c>
      <c r="H27" s="8">
        <v>45051</v>
      </c>
      <c r="I27" t="s">
        <v>251</v>
      </c>
    </row>
    <row r="28" spans="1:9" x14ac:dyDescent="0.25">
      <c r="A28" s="14">
        <v>20177</v>
      </c>
      <c r="B28">
        <v>510019</v>
      </c>
      <c r="C28">
        <v>25790</v>
      </c>
      <c r="D28" t="s">
        <v>58</v>
      </c>
      <c r="E28" s="6" t="s">
        <v>59</v>
      </c>
      <c r="F28" s="7">
        <v>1110580</v>
      </c>
      <c r="G28" s="8">
        <v>45017</v>
      </c>
      <c r="H28" s="8">
        <v>45051</v>
      </c>
      <c r="I28" t="s">
        <v>251</v>
      </c>
    </row>
    <row r="29" spans="1:9" x14ac:dyDescent="0.25">
      <c r="A29" s="14">
        <v>20178</v>
      </c>
      <c r="B29">
        <v>510015</v>
      </c>
      <c r="C29">
        <v>25790</v>
      </c>
      <c r="D29" t="s">
        <v>60</v>
      </c>
      <c r="E29" s="6" t="s">
        <v>61</v>
      </c>
      <c r="F29" s="7">
        <v>1780750</v>
      </c>
      <c r="G29" s="8">
        <v>45020</v>
      </c>
      <c r="H29" s="8">
        <v>45051</v>
      </c>
      <c r="I29" t="s">
        <v>251</v>
      </c>
    </row>
    <row r="30" spans="1:9" x14ac:dyDescent="0.25">
      <c r="A30" s="14">
        <v>20179</v>
      </c>
      <c r="B30">
        <v>510022</v>
      </c>
      <c r="C30">
        <v>25790</v>
      </c>
      <c r="D30" t="s">
        <v>62</v>
      </c>
      <c r="E30" s="6" t="s">
        <v>63</v>
      </c>
      <c r="F30" s="7">
        <v>3644690</v>
      </c>
      <c r="G30" s="8">
        <v>45020</v>
      </c>
      <c r="H30" s="8">
        <v>45051</v>
      </c>
      <c r="I30" t="s">
        <v>251</v>
      </c>
    </row>
    <row r="31" spans="1:9" x14ac:dyDescent="0.25">
      <c r="A31" s="14">
        <v>20180</v>
      </c>
      <c r="B31">
        <v>510017</v>
      </c>
      <c r="C31">
        <v>25790</v>
      </c>
      <c r="D31" t="s">
        <v>64</v>
      </c>
      <c r="E31" s="6" t="s">
        <v>65</v>
      </c>
      <c r="F31" s="7">
        <v>3330500</v>
      </c>
      <c r="G31" s="8">
        <v>45021</v>
      </c>
      <c r="H31" s="8">
        <v>45051</v>
      </c>
      <c r="I31" t="s">
        <v>251</v>
      </c>
    </row>
    <row r="32" spans="1:9" x14ac:dyDescent="0.25">
      <c r="A32" s="14">
        <v>20181</v>
      </c>
      <c r="B32">
        <v>510011</v>
      </c>
      <c r="C32">
        <v>25790</v>
      </c>
      <c r="D32" t="s">
        <v>66</v>
      </c>
      <c r="E32" s="6" t="s">
        <v>67</v>
      </c>
      <c r="F32" s="7">
        <v>3849940</v>
      </c>
      <c r="G32" s="8">
        <v>45020</v>
      </c>
      <c r="H32" s="8">
        <v>45051</v>
      </c>
      <c r="I32" t="s">
        <v>251</v>
      </c>
    </row>
    <row r="33" spans="1:9" x14ac:dyDescent="0.25">
      <c r="A33" s="14">
        <v>20184</v>
      </c>
      <c r="B33">
        <v>510013</v>
      </c>
      <c r="C33">
        <v>25790</v>
      </c>
      <c r="D33" t="s">
        <v>68</v>
      </c>
      <c r="E33" s="6" t="s">
        <v>69</v>
      </c>
      <c r="F33" s="7">
        <v>3534770</v>
      </c>
      <c r="G33" s="8">
        <v>45016</v>
      </c>
      <c r="H33" s="8">
        <v>45051</v>
      </c>
      <c r="I33" t="s">
        <v>251</v>
      </c>
    </row>
    <row r="34" spans="1:9" x14ac:dyDescent="0.25">
      <c r="A34" s="14">
        <v>20185</v>
      </c>
      <c r="B34">
        <v>510013</v>
      </c>
      <c r="C34">
        <v>25790</v>
      </c>
      <c r="D34" t="s">
        <v>70</v>
      </c>
      <c r="E34" s="6" t="s">
        <v>71</v>
      </c>
      <c r="F34" s="7">
        <v>3491900</v>
      </c>
      <c r="G34" s="8">
        <v>45017</v>
      </c>
      <c r="H34" s="8">
        <v>45051</v>
      </c>
      <c r="I34" t="s">
        <v>251</v>
      </c>
    </row>
    <row r="35" spans="1:9" x14ac:dyDescent="0.25">
      <c r="A35" s="14">
        <v>20186</v>
      </c>
      <c r="B35">
        <v>510026</v>
      </c>
      <c r="C35">
        <v>25790</v>
      </c>
      <c r="D35" t="s">
        <v>72</v>
      </c>
      <c r="E35" s="6" t="s">
        <v>73</v>
      </c>
      <c r="F35" s="7">
        <v>3742810</v>
      </c>
      <c r="G35" s="8">
        <v>45019</v>
      </c>
      <c r="H35" s="8">
        <v>45051</v>
      </c>
      <c r="I35" t="s">
        <v>251</v>
      </c>
    </row>
    <row r="36" spans="1:9" x14ac:dyDescent="0.25">
      <c r="A36" s="14">
        <v>22180</v>
      </c>
      <c r="B36">
        <v>510015</v>
      </c>
      <c r="C36">
        <v>25790</v>
      </c>
      <c r="D36" t="s">
        <v>74</v>
      </c>
      <c r="E36" s="6" t="s">
        <v>75</v>
      </c>
      <c r="F36" s="7">
        <v>888460</v>
      </c>
      <c r="G36" s="8">
        <v>45030</v>
      </c>
      <c r="H36" s="8">
        <v>45051</v>
      </c>
      <c r="I36" t="s">
        <v>251</v>
      </c>
    </row>
    <row r="37" spans="1:9" x14ac:dyDescent="0.25">
      <c r="A37" s="14">
        <v>22181</v>
      </c>
      <c r="B37">
        <v>510017</v>
      </c>
      <c r="C37">
        <v>25790</v>
      </c>
      <c r="D37" t="s">
        <v>76</v>
      </c>
      <c r="E37" s="6" t="s">
        <v>77</v>
      </c>
      <c r="F37" s="7">
        <v>4223930</v>
      </c>
      <c r="G37" s="8">
        <v>45031</v>
      </c>
      <c r="H37" s="8">
        <v>45051</v>
      </c>
      <c r="I37" t="s">
        <v>251</v>
      </c>
    </row>
    <row r="38" spans="1:9" x14ac:dyDescent="0.25">
      <c r="A38" s="14">
        <v>22182</v>
      </c>
      <c r="B38">
        <v>510022</v>
      </c>
      <c r="C38">
        <v>25790</v>
      </c>
      <c r="D38" t="s">
        <v>78</v>
      </c>
      <c r="E38" s="6" t="s">
        <v>79</v>
      </c>
      <c r="F38" s="7">
        <v>1189560</v>
      </c>
      <c r="G38" s="8">
        <v>45030</v>
      </c>
      <c r="H38" s="8">
        <v>45051</v>
      </c>
      <c r="I38" t="s">
        <v>251</v>
      </c>
    </row>
    <row r="39" spans="1:9" x14ac:dyDescent="0.25">
      <c r="A39" s="14">
        <v>22183</v>
      </c>
      <c r="B39">
        <v>510022</v>
      </c>
      <c r="C39">
        <v>25790</v>
      </c>
      <c r="D39" t="s">
        <v>80</v>
      </c>
      <c r="E39" s="6" t="s">
        <v>81</v>
      </c>
      <c r="F39" s="7">
        <v>888460</v>
      </c>
      <c r="G39" s="8">
        <v>45030</v>
      </c>
      <c r="H39" s="8">
        <v>45051</v>
      </c>
      <c r="I39" t="s">
        <v>251</v>
      </c>
    </row>
    <row r="40" spans="1:9" x14ac:dyDescent="0.25">
      <c r="A40" s="14">
        <v>22184</v>
      </c>
      <c r="B40">
        <v>510024</v>
      </c>
      <c r="C40">
        <v>25790</v>
      </c>
      <c r="D40" t="s">
        <v>82</v>
      </c>
      <c r="E40" s="6" t="s">
        <v>83</v>
      </c>
      <c r="F40" s="7">
        <v>1780750</v>
      </c>
      <c r="G40" s="8">
        <v>45033</v>
      </c>
      <c r="H40" s="8">
        <v>45051</v>
      </c>
      <c r="I40" t="s">
        <v>251</v>
      </c>
    </row>
    <row r="41" spans="1:9" x14ac:dyDescent="0.25">
      <c r="A41" s="14">
        <v>22185</v>
      </c>
      <c r="B41">
        <v>510025</v>
      </c>
      <c r="C41">
        <v>25790</v>
      </c>
      <c r="D41" t="s">
        <v>84</v>
      </c>
      <c r="E41" s="6" t="s">
        <v>85</v>
      </c>
      <c r="F41" s="7">
        <v>2632240</v>
      </c>
      <c r="G41" s="8">
        <v>45030</v>
      </c>
      <c r="H41" s="8">
        <v>45051</v>
      </c>
      <c r="I41" t="s">
        <v>251</v>
      </c>
    </row>
    <row r="42" spans="1:9" x14ac:dyDescent="0.25">
      <c r="A42" s="14">
        <v>22186</v>
      </c>
      <c r="B42">
        <v>510027</v>
      </c>
      <c r="C42">
        <v>25790</v>
      </c>
      <c r="D42" t="s">
        <v>86</v>
      </c>
      <c r="E42" s="6" t="s">
        <v>87</v>
      </c>
      <c r="F42" s="7">
        <v>501830</v>
      </c>
      <c r="G42" s="8">
        <v>45031</v>
      </c>
      <c r="H42" s="8">
        <v>45051</v>
      </c>
      <c r="I42" t="s">
        <v>251</v>
      </c>
    </row>
    <row r="43" spans="1:9" x14ac:dyDescent="0.25">
      <c r="A43" s="14">
        <v>22187</v>
      </c>
      <c r="B43">
        <v>510028</v>
      </c>
      <c r="C43">
        <v>25790</v>
      </c>
      <c r="D43" t="s">
        <v>88</v>
      </c>
      <c r="E43" s="6" t="s">
        <v>89</v>
      </c>
      <c r="F43" s="7">
        <v>3245540</v>
      </c>
      <c r="G43" s="8">
        <v>45031</v>
      </c>
      <c r="H43" s="8">
        <v>45051</v>
      </c>
      <c r="I43" t="s">
        <v>251</v>
      </c>
    </row>
    <row r="44" spans="1:9" x14ac:dyDescent="0.25">
      <c r="A44" s="14">
        <v>23405</v>
      </c>
      <c r="B44">
        <v>510019</v>
      </c>
      <c r="C44">
        <v>25790</v>
      </c>
      <c r="D44" t="s">
        <v>90</v>
      </c>
      <c r="E44" s="6" t="s">
        <v>91</v>
      </c>
      <c r="F44" s="7">
        <v>5179240</v>
      </c>
      <c r="G44" s="8">
        <v>45030</v>
      </c>
      <c r="H44" s="8">
        <v>45051</v>
      </c>
      <c r="I44" t="s">
        <v>251</v>
      </c>
    </row>
    <row r="45" spans="1:9" x14ac:dyDescent="0.25">
      <c r="A45" s="14">
        <v>23406</v>
      </c>
      <c r="B45">
        <v>510010</v>
      </c>
      <c r="C45">
        <v>25790</v>
      </c>
      <c r="D45" t="s">
        <v>92</v>
      </c>
      <c r="E45" s="6" t="s">
        <v>93</v>
      </c>
      <c r="F45" s="7">
        <v>1776920</v>
      </c>
      <c r="G45" s="8">
        <v>45030</v>
      </c>
      <c r="H45" s="8">
        <v>45051</v>
      </c>
      <c r="I45" t="s">
        <v>251</v>
      </c>
    </row>
    <row r="46" spans="1:9" x14ac:dyDescent="0.25">
      <c r="A46" s="14">
        <v>23407</v>
      </c>
      <c r="B46">
        <v>510010</v>
      </c>
      <c r="C46">
        <v>25790</v>
      </c>
      <c r="D46" t="s">
        <v>94</v>
      </c>
      <c r="E46" s="6" t="s">
        <v>95</v>
      </c>
      <c r="F46" s="7">
        <v>2858910</v>
      </c>
      <c r="G46" s="8">
        <v>45030</v>
      </c>
      <c r="H46" s="8">
        <v>45051</v>
      </c>
      <c r="I46" t="s">
        <v>251</v>
      </c>
    </row>
    <row r="47" spans="1:9" x14ac:dyDescent="0.25">
      <c r="A47" s="14">
        <v>23408</v>
      </c>
      <c r="B47">
        <v>510019</v>
      </c>
      <c r="C47">
        <v>25790</v>
      </c>
      <c r="D47" t="s">
        <v>96</v>
      </c>
      <c r="E47" s="6" t="s">
        <v>97</v>
      </c>
      <c r="F47" s="7">
        <v>2654050</v>
      </c>
      <c r="G47" s="8">
        <v>45030</v>
      </c>
      <c r="H47" s="8">
        <v>45051</v>
      </c>
      <c r="I47" t="s">
        <v>251</v>
      </c>
    </row>
    <row r="48" spans="1:9" x14ac:dyDescent="0.25">
      <c r="A48" s="14">
        <v>23409</v>
      </c>
      <c r="B48">
        <v>510018</v>
      </c>
      <c r="C48">
        <v>25790</v>
      </c>
      <c r="D48" t="s">
        <v>98</v>
      </c>
      <c r="E48" s="6" t="s">
        <v>99</v>
      </c>
      <c r="F48" s="7">
        <v>5022920</v>
      </c>
      <c r="G48" s="8">
        <v>45034</v>
      </c>
      <c r="H48" s="8">
        <v>45051</v>
      </c>
      <c r="I48" t="s">
        <v>251</v>
      </c>
    </row>
    <row r="49" spans="1:9" x14ac:dyDescent="0.25">
      <c r="A49" s="14">
        <v>23411</v>
      </c>
      <c r="B49">
        <v>510011</v>
      </c>
      <c r="C49">
        <v>25790</v>
      </c>
      <c r="D49" t="s">
        <v>100</v>
      </c>
      <c r="E49" s="6" t="s">
        <v>101</v>
      </c>
      <c r="F49" s="7">
        <v>708000</v>
      </c>
      <c r="G49" s="8">
        <v>45033</v>
      </c>
      <c r="H49" s="8">
        <v>45051</v>
      </c>
      <c r="I49" t="s">
        <v>251</v>
      </c>
    </row>
    <row r="50" spans="1:9" x14ac:dyDescent="0.25">
      <c r="A50" s="14">
        <v>23412</v>
      </c>
      <c r="B50">
        <v>510027</v>
      </c>
      <c r="C50">
        <v>25790</v>
      </c>
      <c r="D50" t="s">
        <v>102</v>
      </c>
      <c r="E50" s="6" t="s">
        <v>103</v>
      </c>
      <c r="F50" s="7">
        <v>3696830</v>
      </c>
      <c r="G50" s="8">
        <v>45034</v>
      </c>
      <c r="H50" s="8">
        <v>45051</v>
      </c>
      <c r="I50" t="s">
        <v>251</v>
      </c>
    </row>
    <row r="51" spans="1:9" x14ac:dyDescent="0.25">
      <c r="A51" s="14">
        <v>23413</v>
      </c>
      <c r="B51">
        <v>510023</v>
      </c>
      <c r="C51">
        <v>25790</v>
      </c>
      <c r="D51" t="s">
        <v>104</v>
      </c>
      <c r="E51" s="6" t="s">
        <v>105</v>
      </c>
      <c r="F51" s="7">
        <v>1468620</v>
      </c>
      <c r="G51" s="8">
        <v>45037</v>
      </c>
      <c r="H51" s="8">
        <v>45051</v>
      </c>
      <c r="I51" t="s">
        <v>251</v>
      </c>
    </row>
    <row r="52" spans="1:9" x14ac:dyDescent="0.25">
      <c r="A52" s="14">
        <v>23414</v>
      </c>
      <c r="B52">
        <v>510020</v>
      </c>
      <c r="C52">
        <v>25790</v>
      </c>
      <c r="D52" t="s">
        <v>106</v>
      </c>
      <c r="E52" s="6" t="s">
        <v>107</v>
      </c>
      <c r="F52" s="7">
        <v>5207390</v>
      </c>
      <c r="G52" s="8">
        <v>45034</v>
      </c>
      <c r="H52" s="8">
        <v>45051</v>
      </c>
      <c r="I52" t="s">
        <v>251</v>
      </c>
    </row>
    <row r="53" spans="1:9" x14ac:dyDescent="0.25">
      <c r="A53" s="14">
        <v>23415</v>
      </c>
      <c r="B53">
        <v>510016</v>
      </c>
      <c r="C53">
        <v>25790</v>
      </c>
      <c r="D53" t="s">
        <v>108</v>
      </c>
      <c r="E53" s="6" t="s">
        <v>109</v>
      </c>
      <c r="F53" s="7">
        <v>3450830</v>
      </c>
      <c r="G53" s="8">
        <v>45037</v>
      </c>
      <c r="H53" s="8">
        <v>45051</v>
      </c>
      <c r="I53" t="s">
        <v>251</v>
      </c>
    </row>
    <row r="54" spans="1:9" x14ac:dyDescent="0.25">
      <c r="A54" s="14">
        <v>23416</v>
      </c>
      <c r="B54">
        <v>510015</v>
      </c>
      <c r="C54">
        <v>25790</v>
      </c>
      <c r="D54" t="s">
        <v>110</v>
      </c>
      <c r="E54" s="6" t="s">
        <v>111</v>
      </c>
      <c r="F54" s="7">
        <v>888460</v>
      </c>
      <c r="G54" s="8">
        <v>45034</v>
      </c>
      <c r="H54" s="8">
        <v>45051</v>
      </c>
      <c r="I54" t="s">
        <v>251</v>
      </c>
    </row>
    <row r="55" spans="1:9" x14ac:dyDescent="0.25">
      <c r="A55" s="14">
        <v>23417</v>
      </c>
      <c r="B55">
        <v>510022</v>
      </c>
      <c r="C55">
        <v>25790</v>
      </c>
      <c r="D55" t="s">
        <v>112</v>
      </c>
      <c r="E55" s="6" t="s">
        <v>113</v>
      </c>
      <c r="F55" s="7">
        <v>2124000</v>
      </c>
      <c r="G55" s="8">
        <v>45034</v>
      </c>
      <c r="H55" s="8">
        <v>45051</v>
      </c>
      <c r="I55" t="s">
        <v>251</v>
      </c>
    </row>
    <row r="56" spans="1:9" x14ac:dyDescent="0.25">
      <c r="A56" s="14">
        <v>23420</v>
      </c>
      <c r="B56">
        <v>520090</v>
      </c>
      <c r="C56">
        <v>25790</v>
      </c>
      <c r="D56" t="s">
        <v>114</v>
      </c>
      <c r="E56" s="6" t="s">
        <v>115</v>
      </c>
      <c r="F56" s="7">
        <v>734310</v>
      </c>
      <c r="G56" s="8">
        <v>45024</v>
      </c>
      <c r="H56" s="8">
        <v>45051</v>
      </c>
      <c r="I56" t="s">
        <v>251</v>
      </c>
    </row>
    <row r="57" spans="1:9" x14ac:dyDescent="0.25">
      <c r="A57" s="14">
        <v>23421</v>
      </c>
      <c r="B57">
        <v>510026</v>
      </c>
      <c r="C57">
        <v>25790</v>
      </c>
      <c r="D57" t="s">
        <v>116</v>
      </c>
      <c r="E57" s="6" t="s">
        <v>117</v>
      </c>
      <c r="F57" s="7">
        <v>2351190</v>
      </c>
      <c r="G57" s="8">
        <v>45028</v>
      </c>
      <c r="H57" s="8">
        <v>45051</v>
      </c>
      <c r="I57" t="s">
        <v>251</v>
      </c>
    </row>
    <row r="58" spans="1:9" x14ac:dyDescent="0.25">
      <c r="A58" s="14">
        <v>23422</v>
      </c>
      <c r="B58">
        <v>520090</v>
      </c>
      <c r="C58">
        <v>25790</v>
      </c>
      <c r="D58" t="s">
        <v>118</v>
      </c>
      <c r="E58" s="6" t="s">
        <v>119</v>
      </c>
      <c r="F58" s="7">
        <v>3073220</v>
      </c>
      <c r="G58" s="8">
        <v>45024</v>
      </c>
      <c r="H58" s="8">
        <v>45051</v>
      </c>
      <c r="I58" t="s">
        <v>251</v>
      </c>
    </row>
    <row r="59" spans="1:9" x14ac:dyDescent="0.25">
      <c r="A59" s="14">
        <v>23423</v>
      </c>
      <c r="B59">
        <v>510014</v>
      </c>
      <c r="C59">
        <v>25790</v>
      </c>
      <c r="D59" t="s">
        <v>120</v>
      </c>
      <c r="E59" s="6" t="s">
        <v>121</v>
      </c>
      <c r="F59" s="7">
        <v>3032540</v>
      </c>
      <c r="G59" s="8">
        <v>45026</v>
      </c>
      <c r="H59" s="8">
        <v>45051</v>
      </c>
      <c r="I59" t="s">
        <v>251</v>
      </c>
    </row>
    <row r="60" spans="1:9" x14ac:dyDescent="0.25">
      <c r="A60" s="14">
        <v>23424</v>
      </c>
      <c r="B60">
        <v>510013</v>
      </c>
      <c r="C60">
        <v>25790</v>
      </c>
      <c r="D60" t="s">
        <v>122</v>
      </c>
      <c r="E60" s="6" t="s">
        <v>123</v>
      </c>
      <c r="F60" s="7">
        <v>3553840</v>
      </c>
      <c r="G60" s="8">
        <v>45028</v>
      </c>
      <c r="H60" s="8">
        <v>45051</v>
      </c>
      <c r="I60" t="s">
        <v>251</v>
      </c>
    </row>
    <row r="61" spans="1:9" x14ac:dyDescent="0.25">
      <c r="A61" s="14">
        <v>23425</v>
      </c>
      <c r="B61">
        <v>520090</v>
      </c>
      <c r="C61">
        <v>25790</v>
      </c>
      <c r="D61" t="s">
        <v>124</v>
      </c>
      <c r="E61" s="6" t="s">
        <v>125</v>
      </c>
      <c r="F61" s="7">
        <v>888460</v>
      </c>
      <c r="G61" s="8">
        <v>45030</v>
      </c>
      <c r="H61" s="8">
        <v>45051</v>
      </c>
      <c r="I61" t="s">
        <v>251</v>
      </c>
    </row>
    <row r="62" spans="1:9" x14ac:dyDescent="0.25">
      <c r="A62" s="14">
        <v>23577</v>
      </c>
      <c r="B62">
        <v>510010</v>
      </c>
      <c r="C62">
        <v>25790</v>
      </c>
      <c r="D62" t="s">
        <v>126</v>
      </c>
      <c r="E62" s="6" t="s">
        <v>127</v>
      </c>
      <c r="F62" s="7">
        <v>2221160</v>
      </c>
      <c r="G62" s="8">
        <v>45033</v>
      </c>
      <c r="H62" s="8">
        <v>45051</v>
      </c>
      <c r="I62" t="s">
        <v>251</v>
      </c>
    </row>
    <row r="63" spans="1:9" x14ac:dyDescent="0.25">
      <c r="A63" s="14">
        <v>23578</v>
      </c>
      <c r="B63">
        <v>510010</v>
      </c>
      <c r="C63">
        <v>25790</v>
      </c>
      <c r="D63" t="s">
        <v>128</v>
      </c>
      <c r="E63" s="6" t="s">
        <v>129</v>
      </c>
      <c r="F63" s="7">
        <v>8749570</v>
      </c>
      <c r="G63" s="8">
        <v>45037</v>
      </c>
      <c r="H63" s="8">
        <v>45051</v>
      </c>
      <c r="I63" t="s">
        <v>251</v>
      </c>
    </row>
    <row r="64" spans="1:9" x14ac:dyDescent="0.25">
      <c r="A64" s="14">
        <v>23580</v>
      </c>
      <c r="B64">
        <v>510012</v>
      </c>
      <c r="C64">
        <v>25790</v>
      </c>
      <c r="D64" t="s">
        <v>130</v>
      </c>
      <c r="E64" s="6" t="s">
        <v>131</v>
      </c>
      <c r="F64" s="7">
        <v>7123960</v>
      </c>
      <c r="G64" s="8">
        <v>45036</v>
      </c>
      <c r="H64" s="8">
        <v>45051</v>
      </c>
      <c r="I64" t="s">
        <v>251</v>
      </c>
    </row>
    <row r="65" spans="1:9" x14ac:dyDescent="0.25">
      <c r="A65" s="14">
        <v>23581</v>
      </c>
      <c r="B65">
        <v>510050</v>
      </c>
      <c r="C65">
        <v>25790</v>
      </c>
      <c r="D65" t="s">
        <v>132</v>
      </c>
      <c r="E65" s="6" t="s">
        <v>133</v>
      </c>
      <c r="F65" s="7">
        <v>1110580</v>
      </c>
      <c r="G65" s="8">
        <v>45035</v>
      </c>
      <c r="H65" s="8">
        <v>45051</v>
      </c>
      <c r="I65" t="s">
        <v>251</v>
      </c>
    </row>
    <row r="66" spans="1:9" x14ac:dyDescent="0.25">
      <c r="A66" s="14">
        <v>23582</v>
      </c>
      <c r="B66">
        <v>510011</v>
      </c>
      <c r="C66">
        <v>25790</v>
      </c>
      <c r="D66" t="s">
        <v>134</v>
      </c>
      <c r="E66" s="6" t="s">
        <v>135</v>
      </c>
      <c r="F66" s="7">
        <v>3540000</v>
      </c>
      <c r="G66" s="8">
        <v>45037</v>
      </c>
      <c r="H66" s="8">
        <v>45051</v>
      </c>
      <c r="I66" t="s">
        <v>251</v>
      </c>
    </row>
    <row r="67" spans="1:9" x14ac:dyDescent="0.25">
      <c r="A67" s="14">
        <v>23585</v>
      </c>
      <c r="B67">
        <v>510012</v>
      </c>
      <c r="C67">
        <v>25790</v>
      </c>
      <c r="D67" t="s">
        <v>136</v>
      </c>
      <c r="E67" s="6" t="s">
        <v>137</v>
      </c>
      <c r="F67" s="7">
        <v>2832000</v>
      </c>
      <c r="G67" s="8">
        <v>45036</v>
      </c>
      <c r="H67" s="8">
        <v>45051</v>
      </c>
      <c r="I67" t="s">
        <v>251</v>
      </c>
    </row>
    <row r="68" spans="1:9" x14ac:dyDescent="0.25">
      <c r="A68" s="14">
        <v>23586</v>
      </c>
      <c r="B68">
        <v>510019</v>
      </c>
      <c r="C68">
        <v>25790</v>
      </c>
      <c r="D68" t="s">
        <v>138</v>
      </c>
      <c r="E68" s="6" t="s">
        <v>139</v>
      </c>
      <c r="F68" s="7">
        <v>815910</v>
      </c>
      <c r="G68" s="8">
        <v>45035</v>
      </c>
      <c r="H68" s="8">
        <v>45051</v>
      </c>
      <c r="I68" t="s">
        <v>251</v>
      </c>
    </row>
    <row r="69" spans="1:9" x14ac:dyDescent="0.25">
      <c r="A69" s="14">
        <v>23587</v>
      </c>
      <c r="B69">
        <v>510019</v>
      </c>
      <c r="C69">
        <v>25790</v>
      </c>
      <c r="D69" t="s">
        <v>140</v>
      </c>
      <c r="E69" s="6" t="s">
        <v>141</v>
      </c>
      <c r="F69" s="7">
        <v>888460</v>
      </c>
      <c r="G69" s="8">
        <v>45035</v>
      </c>
      <c r="H69" s="8">
        <v>45051</v>
      </c>
      <c r="I69" t="s">
        <v>251</v>
      </c>
    </row>
    <row r="70" spans="1:9" x14ac:dyDescent="0.25">
      <c r="A70" s="14">
        <v>23588</v>
      </c>
      <c r="B70">
        <v>510019</v>
      </c>
      <c r="C70">
        <v>25790</v>
      </c>
      <c r="D70" t="s">
        <v>142</v>
      </c>
      <c r="E70" s="6" t="s">
        <v>143</v>
      </c>
      <c r="F70" s="7">
        <v>453750</v>
      </c>
      <c r="G70" s="8">
        <v>45035</v>
      </c>
      <c r="H70" s="8">
        <v>45051</v>
      </c>
      <c r="I70" t="s">
        <v>251</v>
      </c>
    </row>
    <row r="71" spans="1:9" x14ac:dyDescent="0.25">
      <c r="A71" s="14">
        <v>23589</v>
      </c>
      <c r="B71">
        <v>510019</v>
      </c>
      <c r="C71">
        <v>25790</v>
      </c>
      <c r="D71" t="s">
        <v>144</v>
      </c>
      <c r="E71" s="6" t="s">
        <v>145</v>
      </c>
      <c r="F71" s="7">
        <v>7767710</v>
      </c>
      <c r="G71" s="8">
        <v>45036</v>
      </c>
      <c r="H71" s="8">
        <v>45051</v>
      </c>
      <c r="I71" t="s">
        <v>251</v>
      </c>
    </row>
    <row r="72" spans="1:9" x14ac:dyDescent="0.25">
      <c r="A72" s="14">
        <v>23590</v>
      </c>
      <c r="B72">
        <v>510019</v>
      </c>
      <c r="C72">
        <v>25790</v>
      </c>
      <c r="D72" t="s">
        <v>146</v>
      </c>
      <c r="E72" s="6" t="s">
        <v>147</v>
      </c>
      <c r="F72" s="7">
        <v>470070</v>
      </c>
      <c r="G72" s="8">
        <v>45036</v>
      </c>
      <c r="H72" s="8">
        <v>45051</v>
      </c>
      <c r="I72" t="s">
        <v>251</v>
      </c>
    </row>
    <row r="73" spans="1:9" x14ac:dyDescent="0.25">
      <c r="A73" s="14">
        <v>23591</v>
      </c>
      <c r="B73">
        <v>510016</v>
      </c>
      <c r="C73">
        <v>25790</v>
      </c>
      <c r="D73" t="s">
        <v>148</v>
      </c>
      <c r="E73" s="6" t="s">
        <v>149</v>
      </c>
      <c r="F73" s="7">
        <v>4950910</v>
      </c>
      <c r="G73" s="8">
        <v>45040</v>
      </c>
      <c r="H73" s="8">
        <v>45051</v>
      </c>
      <c r="I73" t="s">
        <v>251</v>
      </c>
    </row>
    <row r="74" spans="1:9" x14ac:dyDescent="0.25">
      <c r="A74" s="14">
        <v>23592</v>
      </c>
      <c r="B74">
        <v>510017</v>
      </c>
      <c r="C74">
        <v>25790</v>
      </c>
      <c r="D74" t="s">
        <v>150</v>
      </c>
      <c r="E74" s="6" t="s">
        <v>151</v>
      </c>
      <c r="F74" s="7">
        <v>2579200</v>
      </c>
      <c r="G74" s="8">
        <v>45038</v>
      </c>
      <c r="H74" s="8">
        <v>45051</v>
      </c>
      <c r="I74" t="s">
        <v>251</v>
      </c>
    </row>
    <row r="75" spans="1:9" x14ac:dyDescent="0.25">
      <c r="A75" s="14">
        <v>23593</v>
      </c>
      <c r="B75">
        <v>510020</v>
      </c>
      <c r="C75">
        <v>25790</v>
      </c>
      <c r="D75" t="s">
        <v>152</v>
      </c>
      <c r="E75" s="6" t="s">
        <v>153</v>
      </c>
      <c r="F75" s="7">
        <v>3689780</v>
      </c>
      <c r="G75" s="8">
        <v>45038</v>
      </c>
      <c r="H75" s="8">
        <v>45051</v>
      </c>
      <c r="I75" t="s">
        <v>251</v>
      </c>
    </row>
    <row r="76" spans="1:9" x14ac:dyDescent="0.25">
      <c r="A76" s="14">
        <v>23594</v>
      </c>
      <c r="B76">
        <v>510020</v>
      </c>
      <c r="C76">
        <v>25790</v>
      </c>
      <c r="D76" t="s">
        <v>154</v>
      </c>
      <c r="E76" s="6" t="s">
        <v>155</v>
      </c>
      <c r="F76" s="7">
        <v>1416000</v>
      </c>
      <c r="G76" s="8">
        <v>45038</v>
      </c>
      <c r="H76" s="8">
        <v>45051</v>
      </c>
      <c r="I76" t="s">
        <v>251</v>
      </c>
    </row>
    <row r="77" spans="1:9" x14ac:dyDescent="0.25">
      <c r="A77" s="14">
        <v>23595</v>
      </c>
      <c r="B77">
        <v>510022</v>
      </c>
      <c r="C77">
        <v>25790</v>
      </c>
      <c r="D77" t="s">
        <v>156</v>
      </c>
      <c r="E77" s="6" t="s">
        <v>157</v>
      </c>
      <c r="F77" s="7">
        <v>2579200</v>
      </c>
      <c r="G77" s="8">
        <v>45038</v>
      </c>
      <c r="H77" s="8">
        <v>45051</v>
      </c>
      <c r="I77" t="s">
        <v>251</v>
      </c>
    </row>
    <row r="78" spans="1:9" x14ac:dyDescent="0.25">
      <c r="A78" s="14">
        <v>23596</v>
      </c>
      <c r="B78">
        <v>510027</v>
      </c>
      <c r="C78">
        <v>25790</v>
      </c>
      <c r="D78" t="s">
        <v>158</v>
      </c>
      <c r="E78" s="6" t="s">
        <v>159</v>
      </c>
      <c r="F78" s="7">
        <v>1213650</v>
      </c>
      <c r="G78" s="8">
        <v>45038</v>
      </c>
      <c r="H78" s="8">
        <v>45051</v>
      </c>
      <c r="I78" t="s">
        <v>251</v>
      </c>
    </row>
    <row r="79" spans="1:9" x14ac:dyDescent="0.25">
      <c r="A79" s="14">
        <v>23597</v>
      </c>
      <c r="B79">
        <v>510025</v>
      </c>
      <c r="C79">
        <v>25790</v>
      </c>
      <c r="D79" t="s">
        <v>160</v>
      </c>
      <c r="E79" s="6" t="s">
        <v>161</v>
      </c>
      <c r="F79" s="7">
        <v>2996650</v>
      </c>
      <c r="G79" s="8">
        <v>45038</v>
      </c>
      <c r="H79" s="8">
        <v>45051</v>
      </c>
      <c r="I79" t="s">
        <v>251</v>
      </c>
    </row>
    <row r="80" spans="1:9" x14ac:dyDescent="0.25">
      <c r="A80" s="14">
        <v>23598</v>
      </c>
      <c r="B80">
        <v>510017</v>
      </c>
      <c r="C80">
        <v>25790</v>
      </c>
      <c r="D80" t="s">
        <v>162</v>
      </c>
      <c r="E80" s="6" t="s">
        <v>163</v>
      </c>
      <c r="F80" s="7">
        <v>5664000</v>
      </c>
      <c r="G80" s="8">
        <v>45038</v>
      </c>
      <c r="H80" s="8">
        <v>45051</v>
      </c>
      <c r="I80" t="s">
        <v>251</v>
      </c>
    </row>
    <row r="81" spans="1:9" x14ac:dyDescent="0.25">
      <c r="A81" s="14">
        <v>23599</v>
      </c>
      <c r="B81">
        <v>510028</v>
      </c>
      <c r="C81">
        <v>25790</v>
      </c>
      <c r="D81" t="s">
        <v>164</v>
      </c>
      <c r="E81" s="6" t="s">
        <v>165</v>
      </c>
      <c r="F81" s="7">
        <v>1416000</v>
      </c>
      <c r="G81" s="8">
        <v>45038</v>
      </c>
      <c r="H81" s="8">
        <v>45051</v>
      </c>
      <c r="I81" t="s">
        <v>251</v>
      </c>
    </row>
    <row r="82" spans="1:9" x14ac:dyDescent="0.25">
      <c r="A82" s="14">
        <v>25154</v>
      </c>
      <c r="B82">
        <v>510016</v>
      </c>
      <c r="C82">
        <v>25790</v>
      </c>
      <c r="D82" t="s">
        <v>166</v>
      </c>
      <c r="E82" s="6" t="s">
        <v>167</v>
      </c>
      <c r="F82" s="7">
        <v>1449580</v>
      </c>
      <c r="G82" s="8">
        <v>44932</v>
      </c>
      <c r="H82" s="8">
        <v>45051</v>
      </c>
      <c r="I82" t="s">
        <v>251</v>
      </c>
    </row>
    <row r="83" spans="1:9" x14ac:dyDescent="0.25">
      <c r="A83" s="14">
        <v>25156</v>
      </c>
      <c r="B83">
        <v>510018</v>
      </c>
      <c r="C83">
        <v>25790</v>
      </c>
      <c r="D83" t="s">
        <v>168</v>
      </c>
      <c r="E83" s="6" t="s">
        <v>169</v>
      </c>
      <c r="F83" s="7">
        <v>3333790</v>
      </c>
      <c r="G83" s="8">
        <v>44932</v>
      </c>
      <c r="H83" s="8">
        <v>45051</v>
      </c>
      <c r="I83" t="s">
        <v>251</v>
      </c>
    </row>
    <row r="84" spans="1:9" x14ac:dyDescent="0.25">
      <c r="A84" s="14">
        <v>25157</v>
      </c>
      <c r="B84">
        <v>510024</v>
      </c>
      <c r="C84">
        <v>25790</v>
      </c>
      <c r="D84" t="s">
        <v>170</v>
      </c>
      <c r="E84" s="6" t="s">
        <v>171</v>
      </c>
      <c r="F84" s="7">
        <v>7468480</v>
      </c>
      <c r="G84" s="8">
        <v>44940</v>
      </c>
      <c r="H84" s="8">
        <v>45051</v>
      </c>
      <c r="I84" t="s">
        <v>251</v>
      </c>
    </row>
    <row r="85" spans="1:9" x14ac:dyDescent="0.25">
      <c r="A85" s="14">
        <v>25158</v>
      </c>
      <c r="B85">
        <v>510015</v>
      </c>
      <c r="C85">
        <v>25790</v>
      </c>
      <c r="D85" t="s">
        <v>172</v>
      </c>
      <c r="E85" s="6" t="s">
        <v>173</v>
      </c>
      <c r="F85" s="7">
        <v>10038510</v>
      </c>
      <c r="G85" s="8">
        <v>44939</v>
      </c>
      <c r="H85" s="8">
        <v>45051</v>
      </c>
      <c r="I85" t="s">
        <v>251</v>
      </c>
    </row>
    <row r="86" spans="1:9" x14ac:dyDescent="0.25">
      <c r="A86" s="14">
        <v>25220</v>
      </c>
      <c r="B86">
        <v>510010</v>
      </c>
      <c r="C86">
        <v>25790</v>
      </c>
      <c r="D86" t="s">
        <v>174</v>
      </c>
      <c r="E86" s="6" t="s">
        <v>175</v>
      </c>
      <c r="F86" s="7">
        <v>7080000</v>
      </c>
      <c r="G86" s="8">
        <v>45038</v>
      </c>
      <c r="H86" s="8">
        <v>45051</v>
      </c>
      <c r="I86" t="s">
        <v>251</v>
      </c>
    </row>
    <row r="87" spans="1:9" x14ac:dyDescent="0.25">
      <c r="A87" s="14">
        <v>25223</v>
      </c>
      <c r="B87">
        <v>510018</v>
      </c>
      <c r="C87">
        <v>25790</v>
      </c>
      <c r="D87" t="s">
        <v>176</v>
      </c>
      <c r="E87" s="6" t="s">
        <v>177</v>
      </c>
      <c r="F87" s="7">
        <v>2124000</v>
      </c>
      <c r="G87" s="8">
        <v>45038</v>
      </c>
      <c r="H87" s="8">
        <v>45051</v>
      </c>
      <c r="I87" t="s">
        <v>251</v>
      </c>
    </row>
    <row r="88" spans="1:9" x14ac:dyDescent="0.25">
      <c r="A88" s="14">
        <v>25224</v>
      </c>
      <c r="B88">
        <v>510016</v>
      </c>
      <c r="C88">
        <v>25790</v>
      </c>
      <c r="D88" t="s">
        <v>178</v>
      </c>
      <c r="E88" s="6" t="s">
        <v>179</v>
      </c>
      <c r="F88" s="7">
        <v>2124000</v>
      </c>
      <c r="G88" s="8">
        <v>45044</v>
      </c>
      <c r="H88" s="8">
        <v>45051</v>
      </c>
      <c r="I88" t="s">
        <v>251</v>
      </c>
    </row>
    <row r="89" spans="1:9" x14ac:dyDescent="0.25">
      <c r="A89" s="14">
        <v>25225</v>
      </c>
      <c r="B89">
        <v>510016</v>
      </c>
      <c r="C89">
        <v>25790</v>
      </c>
      <c r="D89" t="s">
        <v>180</v>
      </c>
      <c r="E89" s="6" t="s">
        <v>181</v>
      </c>
      <c r="F89" s="7">
        <v>1905040</v>
      </c>
      <c r="G89" s="8">
        <v>45044</v>
      </c>
      <c r="H89" s="8">
        <v>45051</v>
      </c>
      <c r="I89" t="s">
        <v>251</v>
      </c>
    </row>
    <row r="90" spans="1:9" x14ac:dyDescent="0.25">
      <c r="A90" s="14">
        <v>25226</v>
      </c>
      <c r="B90">
        <v>510017</v>
      </c>
      <c r="C90">
        <v>25790</v>
      </c>
      <c r="D90" t="s">
        <v>182</v>
      </c>
      <c r="E90" s="6" t="s">
        <v>183</v>
      </c>
      <c r="F90" s="7">
        <v>2244470</v>
      </c>
      <c r="G90" s="8">
        <v>45042</v>
      </c>
      <c r="H90" s="8">
        <v>45051</v>
      </c>
      <c r="I90" t="s">
        <v>251</v>
      </c>
    </row>
    <row r="91" spans="1:9" x14ac:dyDescent="0.25">
      <c r="A91" s="14">
        <v>25227</v>
      </c>
      <c r="B91">
        <v>510020</v>
      </c>
      <c r="C91">
        <v>25790</v>
      </c>
      <c r="D91" t="s">
        <v>184</v>
      </c>
      <c r="E91" s="6" t="s">
        <v>185</v>
      </c>
      <c r="F91" s="7">
        <v>4313540</v>
      </c>
      <c r="G91" s="8">
        <v>45041</v>
      </c>
      <c r="H91" s="8">
        <v>45051</v>
      </c>
      <c r="I91" t="s">
        <v>251</v>
      </c>
    </row>
    <row r="92" spans="1:9" x14ac:dyDescent="0.25">
      <c r="A92" s="14">
        <v>25228</v>
      </c>
      <c r="B92">
        <v>510024</v>
      </c>
      <c r="C92">
        <v>25790</v>
      </c>
      <c r="D92" t="s">
        <v>186</v>
      </c>
      <c r="E92" s="6" t="s">
        <v>187</v>
      </c>
      <c r="F92" s="7">
        <v>1416000</v>
      </c>
      <c r="G92" s="8">
        <v>45044</v>
      </c>
      <c r="H92" s="8">
        <v>45051</v>
      </c>
      <c r="I92" t="s">
        <v>251</v>
      </c>
    </row>
    <row r="93" spans="1:9" x14ac:dyDescent="0.25">
      <c r="A93" s="14">
        <v>25229</v>
      </c>
      <c r="B93">
        <v>510028</v>
      </c>
      <c r="C93">
        <v>25790</v>
      </c>
      <c r="D93" t="s">
        <v>188</v>
      </c>
      <c r="E93" s="6" t="s">
        <v>189</v>
      </c>
      <c r="F93" s="7">
        <v>1780750</v>
      </c>
      <c r="G93" s="8">
        <v>45041</v>
      </c>
      <c r="H93" s="8">
        <v>45051</v>
      </c>
      <c r="I93" t="s">
        <v>251</v>
      </c>
    </row>
    <row r="94" spans="1:9" x14ac:dyDescent="0.25">
      <c r="A94" s="14">
        <v>25230</v>
      </c>
      <c r="B94">
        <v>510028</v>
      </c>
      <c r="C94">
        <v>25790</v>
      </c>
      <c r="D94" t="s">
        <v>190</v>
      </c>
      <c r="E94" s="6" t="s">
        <v>191</v>
      </c>
      <c r="F94" s="7">
        <v>8213260</v>
      </c>
      <c r="G94" s="8">
        <v>45041</v>
      </c>
      <c r="H94" s="8">
        <v>45051</v>
      </c>
      <c r="I94" t="s">
        <v>251</v>
      </c>
    </row>
    <row r="95" spans="1:9" x14ac:dyDescent="0.25">
      <c r="A95" s="14">
        <v>25231</v>
      </c>
      <c r="B95">
        <v>510011</v>
      </c>
      <c r="C95">
        <v>25790</v>
      </c>
      <c r="D95" t="s">
        <v>192</v>
      </c>
      <c r="E95" s="6" t="s">
        <v>193</v>
      </c>
      <c r="F95" s="7">
        <v>3940900</v>
      </c>
      <c r="G95" s="8">
        <v>45041</v>
      </c>
      <c r="H95" s="8">
        <v>45051</v>
      </c>
      <c r="I95" t="s">
        <v>251</v>
      </c>
    </row>
    <row r="96" spans="1:9" x14ac:dyDescent="0.25">
      <c r="A96" s="14">
        <v>25232</v>
      </c>
      <c r="B96">
        <v>510014</v>
      </c>
      <c r="C96">
        <v>25790</v>
      </c>
      <c r="D96" t="s">
        <v>194</v>
      </c>
      <c r="E96" s="6" t="s">
        <v>195</v>
      </c>
      <c r="F96" s="7">
        <v>2665380</v>
      </c>
      <c r="G96" s="8">
        <v>45031</v>
      </c>
      <c r="H96" s="8">
        <v>45051</v>
      </c>
      <c r="I96" t="s">
        <v>251</v>
      </c>
    </row>
    <row r="97" spans="1:9" x14ac:dyDescent="0.25">
      <c r="A97" s="14">
        <v>25250</v>
      </c>
      <c r="B97">
        <v>510015</v>
      </c>
      <c r="C97">
        <v>25790</v>
      </c>
      <c r="D97" t="s">
        <v>196</v>
      </c>
      <c r="E97" s="6" t="s">
        <v>197</v>
      </c>
      <c r="F97" s="7">
        <v>2221160</v>
      </c>
      <c r="G97" s="8">
        <v>45044</v>
      </c>
      <c r="H97" s="8">
        <v>45051</v>
      </c>
      <c r="I97" t="s">
        <v>251</v>
      </c>
    </row>
    <row r="98" spans="1:9" x14ac:dyDescent="0.25">
      <c r="A98" s="14">
        <v>25253</v>
      </c>
      <c r="B98">
        <v>510026</v>
      </c>
      <c r="C98">
        <v>25790</v>
      </c>
      <c r="D98" t="s">
        <v>198</v>
      </c>
      <c r="E98" s="6" t="s">
        <v>199</v>
      </c>
      <c r="F98" s="7">
        <v>1204380</v>
      </c>
      <c r="G98" s="8">
        <v>45038</v>
      </c>
      <c r="H98" s="8">
        <v>45051</v>
      </c>
      <c r="I98" t="s">
        <v>251</v>
      </c>
    </row>
    <row r="99" spans="1:9" x14ac:dyDescent="0.25">
      <c r="A99" s="14">
        <v>25255</v>
      </c>
      <c r="B99">
        <v>510026</v>
      </c>
      <c r="C99">
        <v>25790</v>
      </c>
      <c r="D99" t="s">
        <v>200</v>
      </c>
      <c r="E99" s="6" t="s">
        <v>201</v>
      </c>
      <c r="F99" s="7">
        <v>1416000</v>
      </c>
      <c r="G99" s="8">
        <v>45038</v>
      </c>
      <c r="H99" s="8">
        <v>45051</v>
      </c>
      <c r="I99" t="s">
        <v>251</v>
      </c>
    </row>
    <row r="100" spans="1:9" x14ac:dyDescent="0.25">
      <c r="A100" s="14">
        <v>25256</v>
      </c>
      <c r="B100">
        <v>510026</v>
      </c>
      <c r="C100">
        <v>25790</v>
      </c>
      <c r="D100" t="s">
        <v>202</v>
      </c>
      <c r="E100" s="6" t="s">
        <v>203</v>
      </c>
      <c r="F100" s="7">
        <v>1765190</v>
      </c>
      <c r="G100" s="8">
        <v>45038</v>
      </c>
      <c r="H100" s="8">
        <v>45051</v>
      </c>
      <c r="I100" t="s">
        <v>251</v>
      </c>
    </row>
    <row r="101" spans="1:9" x14ac:dyDescent="0.25">
      <c r="A101" s="14">
        <v>25257</v>
      </c>
      <c r="B101">
        <v>510014</v>
      </c>
      <c r="C101">
        <v>25790</v>
      </c>
      <c r="D101" t="s">
        <v>204</v>
      </c>
      <c r="E101" s="6" t="s">
        <v>205</v>
      </c>
      <c r="F101" s="7">
        <v>2425140</v>
      </c>
      <c r="G101" s="8">
        <v>45038</v>
      </c>
      <c r="H101" s="8">
        <v>45051</v>
      </c>
      <c r="I101" t="s">
        <v>251</v>
      </c>
    </row>
    <row r="102" spans="1:9" x14ac:dyDescent="0.25">
      <c r="A102" s="14">
        <v>25258</v>
      </c>
      <c r="B102">
        <v>510026</v>
      </c>
      <c r="C102">
        <v>25790</v>
      </c>
      <c r="D102" t="s">
        <v>206</v>
      </c>
      <c r="E102" s="6" t="s">
        <v>207</v>
      </c>
      <c r="F102" s="7">
        <v>708000</v>
      </c>
      <c r="G102" s="8">
        <v>45043</v>
      </c>
      <c r="H102" s="8">
        <v>45051</v>
      </c>
      <c r="I102" t="s">
        <v>251</v>
      </c>
    </row>
    <row r="103" spans="1:9" x14ac:dyDescent="0.25">
      <c r="A103" s="14">
        <v>25259</v>
      </c>
      <c r="B103">
        <v>510013</v>
      </c>
      <c r="C103">
        <v>25790</v>
      </c>
      <c r="D103" t="s">
        <v>208</v>
      </c>
      <c r="E103" s="6" t="s">
        <v>209</v>
      </c>
      <c r="F103" s="7">
        <v>6310280</v>
      </c>
      <c r="G103" s="8">
        <v>45041</v>
      </c>
      <c r="H103" s="8">
        <v>45051</v>
      </c>
      <c r="I103" t="s">
        <v>251</v>
      </c>
    </row>
    <row r="104" spans="1:9" x14ac:dyDescent="0.25">
      <c r="A104" s="14">
        <v>25260</v>
      </c>
      <c r="B104">
        <v>510014</v>
      </c>
      <c r="C104">
        <v>25790</v>
      </c>
      <c r="D104" t="s">
        <v>210</v>
      </c>
      <c r="E104" s="6" t="s">
        <v>211</v>
      </c>
      <c r="F104" s="7">
        <v>2929160</v>
      </c>
      <c r="G104" s="8">
        <v>45038</v>
      </c>
      <c r="H104" s="8">
        <v>45051</v>
      </c>
      <c r="I104" t="s">
        <v>251</v>
      </c>
    </row>
    <row r="105" spans="1:9" x14ac:dyDescent="0.25">
      <c r="A105" s="14">
        <v>25261</v>
      </c>
      <c r="B105">
        <v>510026</v>
      </c>
      <c r="C105">
        <v>25790</v>
      </c>
      <c r="D105" t="s">
        <v>212</v>
      </c>
      <c r="E105" s="6" t="s">
        <v>213</v>
      </c>
      <c r="F105" s="7">
        <v>3233810</v>
      </c>
      <c r="G105" s="8">
        <v>45043</v>
      </c>
      <c r="H105" s="8">
        <v>45051</v>
      </c>
      <c r="I105" t="s">
        <v>251</v>
      </c>
    </row>
    <row r="106" spans="1:9" x14ac:dyDescent="0.25">
      <c r="A106" s="14">
        <v>25262</v>
      </c>
      <c r="B106">
        <v>510013</v>
      </c>
      <c r="C106">
        <v>25790</v>
      </c>
      <c r="D106" t="s">
        <v>214</v>
      </c>
      <c r="E106" s="6" t="s">
        <v>215</v>
      </c>
      <c r="F106" s="7">
        <v>1110580</v>
      </c>
      <c r="G106" s="8">
        <v>45043</v>
      </c>
      <c r="H106" s="8">
        <v>45051</v>
      </c>
      <c r="I106" t="s">
        <v>251</v>
      </c>
    </row>
    <row r="107" spans="1:9" x14ac:dyDescent="0.25">
      <c r="A107" s="14">
        <v>25263</v>
      </c>
      <c r="B107">
        <v>510013</v>
      </c>
      <c r="C107">
        <v>25790</v>
      </c>
      <c r="D107" t="s">
        <v>216</v>
      </c>
      <c r="E107" s="6" t="s">
        <v>217</v>
      </c>
      <c r="F107" s="7">
        <v>6372000</v>
      </c>
      <c r="G107" s="8">
        <v>45043</v>
      </c>
      <c r="H107" s="8">
        <v>45051</v>
      </c>
      <c r="I107" t="s">
        <v>251</v>
      </c>
    </row>
    <row r="108" spans="1:9" x14ac:dyDescent="0.25">
      <c r="A108" s="14">
        <v>25264</v>
      </c>
      <c r="B108">
        <v>520090</v>
      </c>
      <c r="C108">
        <v>25790</v>
      </c>
      <c r="D108" t="s">
        <v>218</v>
      </c>
      <c r="E108" s="6" t="s">
        <v>219</v>
      </c>
      <c r="F108" s="7">
        <v>1924970</v>
      </c>
      <c r="G108" s="8">
        <v>45042</v>
      </c>
      <c r="H108" s="8">
        <v>45051</v>
      </c>
      <c r="I108" t="s">
        <v>251</v>
      </c>
    </row>
    <row r="109" spans="1:9" x14ac:dyDescent="0.25">
      <c r="A109" s="14">
        <v>95</v>
      </c>
      <c r="B109">
        <v>510018</v>
      </c>
      <c r="C109">
        <v>25790</v>
      </c>
      <c r="D109" t="s">
        <v>220</v>
      </c>
      <c r="E109" s="6" t="s">
        <v>221</v>
      </c>
      <c r="F109" s="7">
        <v>-2579847</v>
      </c>
      <c r="G109" s="8">
        <v>45012</v>
      </c>
      <c r="H109" s="8">
        <v>45051</v>
      </c>
      <c r="I109" t="s">
        <v>251</v>
      </c>
    </row>
    <row r="110" spans="1:9" x14ac:dyDescent="0.25">
      <c r="A110" s="14">
        <v>80</v>
      </c>
      <c r="B110">
        <v>510017</v>
      </c>
      <c r="C110">
        <v>25790</v>
      </c>
      <c r="D110" t="s">
        <v>222</v>
      </c>
      <c r="E110" s="6" t="s">
        <v>223</v>
      </c>
      <c r="F110" s="7">
        <v>-11374192</v>
      </c>
      <c r="G110" s="8">
        <v>45015</v>
      </c>
      <c r="H110" s="8">
        <v>45051</v>
      </c>
      <c r="I110" t="s">
        <v>251</v>
      </c>
    </row>
    <row r="111" spans="1:9" x14ac:dyDescent="0.25">
      <c r="A111" s="14">
        <v>116</v>
      </c>
      <c r="B111">
        <v>510027</v>
      </c>
      <c r="C111">
        <v>25790</v>
      </c>
      <c r="D111" t="s">
        <v>224</v>
      </c>
      <c r="E111" s="6" t="s">
        <v>225</v>
      </c>
      <c r="F111" s="7">
        <v>-2545791</v>
      </c>
      <c r="G111" s="8">
        <v>45026</v>
      </c>
      <c r="H111" s="8">
        <v>45051</v>
      </c>
      <c r="I111" t="s">
        <v>251</v>
      </c>
    </row>
    <row r="112" spans="1:9" x14ac:dyDescent="0.25">
      <c r="A112" s="14">
        <v>122</v>
      </c>
      <c r="B112">
        <v>510027</v>
      </c>
      <c r="C112">
        <v>25790</v>
      </c>
      <c r="D112" t="s">
        <v>226</v>
      </c>
      <c r="E112" s="6" t="s">
        <v>227</v>
      </c>
      <c r="F112" s="7">
        <v>-750435</v>
      </c>
      <c r="G112" s="8">
        <v>45030</v>
      </c>
      <c r="H112" s="8">
        <v>45051</v>
      </c>
      <c r="I112" t="s">
        <v>251</v>
      </c>
    </row>
    <row r="113" spans="1:9" x14ac:dyDescent="0.25">
      <c r="A113" s="14">
        <v>161</v>
      </c>
      <c r="B113">
        <v>510026</v>
      </c>
      <c r="C113">
        <v>25790</v>
      </c>
      <c r="D113" t="s">
        <v>228</v>
      </c>
      <c r="E113" s="6" t="s">
        <v>229</v>
      </c>
      <c r="F113" s="7">
        <v>-2246015</v>
      </c>
      <c r="G113" s="8">
        <v>45031</v>
      </c>
      <c r="H113" s="8">
        <v>45051</v>
      </c>
      <c r="I113" t="s">
        <v>251</v>
      </c>
    </row>
    <row r="114" spans="1:9" x14ac:dyDescent="0.25">
      <c r="A114" s="14">
        <v>172</v>
      </c>
      <c r="B114">
        <v>510026</v>
      </c>
      <c r="C114">
        <v>25790</v>
      </c>
      <c r="D114" t="s">
        <v>230</v>
      </c>
      <c r="E114" s="6" t="s">
        <v>231</v>
      </c>
      <c r="F114" s="7">
        <v>-493993</v>
      </c>
      <c r="G114" s="8">
        <v>45037</v>
      </c>
      <c r="H114" s="8">
        <v>45051</v>
      </c>
      <c r="I114" t="s">
        <v>251</v>
      </c>
    </row>
    <row r="115" spans="1:9" x14ac:dyDescent="0.25">
      <c r="A115" s="14" t="s">
        <v>258</v>
      </c>
      <c r="B115">
        <v>510015</v>
      </c>
      <c r="C115">
        <v>25790</v>
      </c>
      <c r="D115" t="s">
        <v>232</v>
      </c>
      <c r="E115" s="6" t="s">
        <v>233</v>
      </c>
      <c r="F115" s="7">
        <v>-146862</v>
      </c>
      <c r="G115" s="8">
        <v>45016</v>
      </c>
      <c r="H115" s="8">
        <v>45051</v>
      </c>
      <c r="I115" t="s">
        <v>251</v>
      </c>
    </row>
    <row r="116" spans="1:9" x14ac:dyDescent="0.25">
      <c r="A116" s="14">
        <v>185</v>
      </c>
      <c r="B116">
        <v>510015</v>
      </c>
      <c r="C116">
        <v>25790</v>
      </c>
      <c r="D116" t="s">
        <v>234</v>
      </c>
      <c r="E116" s="6" t="s">
        <v>235</v>
      </c>
      <c r="F116" s="7">
        <v>-2300913</v>
      </c>
      <c r="G116" s="8">
        <v>45017</v>
      </c>
      <c r="H116" s="8">
        <v>45051</v>
      </c>
      <c r="I116" t="s">
        <v>251</v>
      </c>
    </row>
    <row r="117" spans="1:9" x14ac:dyDescent="0.25">
      <c r="A117" s="14">
        <v>234</v>
      </c>
      <c r="B117">
        <v>510015</v>
      </c>
      <c r="C117">
        <v>25790</v>
      </c>
      <c r="D117" t="s">
        <v>236</v>
      </c>
      <c r="E117" s="6" t="s">
        <v>237</v>
      </c>
      <c r="F117" s="7">
        <v>-418768</v>
      </c>
      <c r="G117" s="8">
        <v>45029</v>
      </c>
      <c r="H117" s="8">
        <v>45051</v>
      </c>
      <c r="I117" t="s">
        <v>251</v>
      </c>
    </row>
    <row r="118" spans="1:9" x14ac:dyDescent="0.25">
      <c r="A118" s="14">
        <v>247</v>
      </c>
      <c r="B118">
        <v>510015</v>
      </c>
      <c r="C118">
        <v>25790</v>
      </c>
      <c r="D118" t="s">
        <v>238</v>
      </c>
      <c r="E118" s="6" t="s">
        <v>239</v>
      </c>
      <c r="F118" s="7">
        <v>-119066</v>
      </c>
      <c r="G118" s="8">
        <v>45037</v>
      </c>
      <c r="H118" s="8">
        <v>45051</v>
      </c>
      <c r="I118" t="s">
        <v>251</v>
      </c>
    </row>
    <row r="119" spans="1:9" x14ac:dyDescent="0.25">
      <c r="A119" s="14">
        <v>181</v>
      </c>
      <c r="B119">
        <v>510028</v>
      </c>
      <c r="C119">
        <v>25790</v>
      </c>
      <c r="D119" t="s">
        <v>240</v>
      </c>
      <c r="E119" s="6" t="s">
        <v>241</v>
      </c>
      <c r="F119" s="7">
        <v>-1134880</v>
      </c>
      <c r="G119" s="8">
        <v>45035</v>
      </c>
      <c r="H119" s="8">
        <v>45051</v>
      </c>
      <c r="I119" t="s">
        <v>251</v>
      </c>
    </row>
    <row r="120" spans="1:9" x14ac:dyDescent="0.25">
      <c r="A120" s="14">
        <v>117</v>
      </c>
      <c r="B120">
        <v>510020</v>
      </c>
      <c r="C120">
        <v>25790</v>
      </c>
      <c r="D120" t="s">
        <v>242</v>
      </c>
      <c r="E120" s="6" t="s">
        <v>243</v>
      </c>
      <c r="F120" s="7">
        <v>-3266472</v>
      </c>
      <c r="G120" s="8">
        <v>45033</v>
      </c>
      <c r="H120" s="8">
        <v>45051</v>
      </c>
      <c r="I120" t="s">
        <v>251</v>
      </c>
    </row>
    <row r="121" spans="1:9" x14ac:dyDescent="0.25">
      <c r="A121" s="14">
        <v>126</v>
      </c>
      <c r="B121">
        <v>510022</v>
      </c>
      <c r="C121">
        <v>25790</v>
      </c>
      <c r="D121" t="s">
        <v>244</v>
      </c>
      <c r="E121" s="6" t="s">
        <v>245</v>
      </c>
      <c r="F121" s="7">
        <v>-816750</v>
      </c>
      <c r="G121" s="8">
        <v>45016</v>
      </c>
      <c r="H121" s="8">
        <v>45051</v>
      </c>
      <c r="I121" t="s">
        <v>251</v>
      </c>
    </row>
    <row r="122" spans="1:9" x14ac:dyDescent="0.25">
      <c r="A122" s="14">
        <v>150</v>
      </c>
      <c r="B122">
        <v>510022</v>
      </c>
      <c r="C122">
        <v>25790</v>
      </c>
      <c r="D122" t="s">
        <v>246</v>
      </c>
      <c r="E122" s="6" t="s">
        <v>247</v>
      </c>
      <c r="F122" s="7">
        <v>-1223868</v>
      </c>
      <c r="G122" s="8">
        <v>45016</v>
      </c>
      <c r="H122" s="8">
        <v>45051</v>
      </c>
      <c r="I122" t="s">
        <v>251</v>
      </c>
    </row>
    <row r="123" spans="1:9" x14ac:dyDescent="0.25">
      <c r="A123" s="14">
        <v>154</v>
      </c>
      <c r="B123">
        <v>510022</v>
      </c>
      <c r="C123">
        <v>25790</v>
      </c>
      <c r="D123" t="s">
        <v>248</v>
      </c>
      <c r="E123" s="6" t="s">
        <v>249</v>
      </c>
      <c r="F123" s="7">
        <v>-879812</v>
      </c>
      <c r="G123" s="8">
        <v>45023</v>
      </c>
      <c r="H123" s="8">
        <v>45051</v>
      </c>
      <c r="I123" t="s">
        <v>251</v>
      </c>
    </row>
    <row r="124" spans="1:9" x14ac:dyDescent="0.25">
      <c r="F124" s="9">
        <f>SUM(F2:F123)</f>
        <v>283055434</v>
      </c>
    </row>
    <row r="126" spans="1:9" x14ac:dyDescent="0.25">
      <c r="B126" t="s">
        <v>253</v>
      </c>
      <c r="E126" s="10">
        <v>5.2999999999999999E-2</v>
      </c>
      <c r="F126" s="9">
        <f>+E126*$F$124</f>
        <v>15001938.002</v>
      </c>
      <c r="G126" s="11">
        <f>+F126*10%</f>
        <v>1500193.8002000002</v>
      </c>
      <c r="H126" s="11"/>
      <c r="I126" s="7">
        <f>+F126+G126</f>
        <v>16502131.802200001</v>
      </c>
    </row>
    <row r="127" spans="1:9" x14ac:dyDescent="0.25">
      <c r="B127" t="s">
        <v>254</v>
      </c>
      <c r="E127" s="10">
        <v>2.2499999999999999E-2</v>
      </c>
      <c r="F127" s="9">
        <f t="shared" ref="F127:F131" si="0">+E127*$F$124</f>
        <v>6368747.2649999997</v>
      </c>
      <c r="G127" s="11">
        <f t="shared" ref="G127:G131" si="1">+F127*10%</f>
        <v>636874.72649999999</v>
      </c>
      <c r="H127" s="11"/>
      <c r="I127" s="7">
        <f t="shared" ref="I127:I131" si="2">+F127+G127</f>
        <v>7005621.9914999995</v>
      </c>
    </row>
    <row r="128" spans="1:9" x14ac:dyDescent="0.25">
      <c r="B128" s="12" t="s">
        <v>255</v>
      </c>
      <c r="E128" s="10">
        <v>3.5000000000000003E-2</v>
      </c>
      <c r="F128" s="9">
        <f t="shared" si="0"/>
        <v>9906940.1900000013</v>
      </c>
      <c r="G128" s="11">
        <f t="shared" si="1"/>
        <v>990694.0190000002</v>
      </c>
      <c r="H128" s="11"/>
      <c r="I128" s="7">
        <f t="shared" si="2"/>
        <v>10897634.209000001</v>
      </c>
    </row>
    <row r="129" spans="2:9" x14ac:dyDescent="0.25">
      <c r="B129" s="10" t="s">
        <v>256</v>
      </c>
      <c r="E129" s="13">
        <v>0.02</v>
      </c>
      <c r="F129" s="9">
        <f t="shared" si="0"/>
        <v>5661108.6799999997</v>
      </c>
      <c r="G129" s="11">
        <f t="shared" si="1"/>
        <v>566110.86800000002</v>
      </c>
      <c r="H129" s="11"/>
      <c r="I129" s="7">
        <f t="shared" si="2"/>
        <v>6227219.5479999995</v>
      </c>
    </row>
    <row r="130" spans="2:9" x14ac:dyDescent="0.25">
      <c r="B130" s="13">
        <v>0.01</v>
      </c>
      <c r="E130" s="13">
        <v>0.01</v>
      </c>
      <c r="F130" s="9">
        <f t="shared" si="0"/>
        <v>2830554.34</v>
      </c>
      <c r="G130" s="11">
        <f t="shared" si="1"/>
        <v>283055.43400000001</v>
      </c>
      <c r="H130" s="11"/>
      <c r="I130" s="7">
        <f t="shared" si="2"/>
        <v>3113609.7739999997</v>
      </c>
    </row>
    <row r="131" spans="2:9" x14ac:dyDescent="0.25">
      <c r="B131" s="10">
        <v>5.0000000000000001E-3</v>
      </c>
      <c r="E131" s="10">
        <v>5.0000000000000001E-3</v>
      </c>
      <c r="F131" s="9">
        <f t="shared" si="0"/>
        <v>1415277.17</v>
      </c>
      <c r="G131" s="11">
        <f t="shared" si="1"/>
        <v>141527.717</v>
      </c>
      <c r="H131" s="11"/>
      <c r="I131" s="7">
        <f t="shared" si="2"/>
        <v>1556804.8869999999</v>
      </c>
    </row>
  </sheetData>
  <autoFilter ref="A1:H1"/>
  <conditionalFormatting sqref="A1:A1048576">
    <cfRule type="duplicateValues" dxfId="3" priority="1"/>
    <cfRule type="duplicateValues" dxfId="2" priority="4"/>
  </conditionalFormatting>
  <conditionalFormatting sqref="A1:A1048576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Dung, Huynh Pham Hoang</dc:creator>
  <cp:lastModifiedBy>Admin</cp:lastModifiedBy>
  <dcterms:created xsi:type="dcterms:W3CDTF">2023-05-09T03:31:35Z</dcterms:created>
  <dcterms:modified xsi:type="dcterms:W3CDTF">2023-06-23T07:45:28Z</dcterms:modified>
</cp:coreProperties>
</file>