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\"/>
    </mc:Choice>
  </mc:AlternateContent>
  <xr:revisionPtr revIDLastSave="0" documentId="13_ncr:1_{AD61A332-D3F9-43ED-A10A-1EE2AE7874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G NO" sheetId="16" r:id="rId1"/>
    <sheet name="T03" sheetId="31" r:id="rId2"/>
    <sheet name="T02" sheetId="30" r:id="rId3"/>
    <sheet name="T01" sheetId="28" r:id="rId4"/>
    <sheet name="Chi tiết công nợ" sheetId="29" r:id="rId5"/>
  </sheets>
  <definedNames>
    <definedName name="_xlnm._FilterDatabase" localSheetId="3" hidden="1">'T01'!$A$1:$J$205</definedName>
    <definedName name="_xlnm._FilterDatabase" localSheetId="2" hidden="1">'T02'!$A$1:$J$128</definedName>
    <definedName name="_xlnm._FilterDatabase" localSheetId="1" hidden="1">'T03'!$A$1:$J$167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31" l="1"/>
  <c r="H132" i="31"/>
  <c r="H133" i="31"/>
  <c r="H134" i="31"/>
  <c r="H135" i="31"/>
  <c r="H136" i="31"/>
  <c r="H137" i="31"/>
  <c r="H138" i="31"/>
  <c r="H67" i="31"/>
  <c r="H68" i="31"/>
  <c r="H69" i="31"/>
  <c r="H70" i="31"/>
  <c r="H71" i="31"/>
  <c r="H72" i="31"/>
  <c r="H73" i="31"/>
  <c r="H74" i="31"/>
  <c r="H75" i="31"/>
  <c r="H76" i="31"/>
  <c r="H77" i="31"/>
  <c r="H78" i="31"/>
  <c r="H79" i="31"/>
  <c r="H80" i="31"/>
  <c r="H81" i="31"/>
  <c r="H82" i="31"/>
  <c r="H83" i="31"/>
  <c r="H84" i="31"/>
  <c r="H85" i="31"/>
  <c r="H86" i="31"/>
  <c r="H87" i="31"/>
  <c r="H88" i="31"/>
  <c r="H89" i="31"/>
  <c r="H90" i="31"/>
  <c r="H91" i="31"/>
  <c r="H92" i="31"/>
  <c r="H93" i="31"/>
  <c r="H94" i="31"/>
  <c r="H95" i="31"/>
  <c r="H96" i="31"/>
  <c r="H97" i="31"/>
  <c r="H167" i="31"/>
  <c r="H166" i="31"/>
  <c r="H165" i="31"/>
  <c r="H164" i="31"/>
  <c r="H163" i="31"/>
  <c r="H162" i="31"/>
  <c r="H161" i="31"/>
  <c r="H160" i="31"/>
  <c r="H159" i="31"/>
  <c r="H158" i="31"/>
  <c r="H157" i="31"/>
  <c r="H156" i="31"/>
  <c r="H155" i="31"/>
  <c r="H154" i="31"/>
  <c r="H153" i="31"/>
  <c r="H152" i="31"/>
  <c r="H151" i="31"/>
  <c r="H150" i="31"/>
  <c r="H149" i="31"/>
  <c r="H148" i="31"/>
  <c r="H147" i="31"/>
  <c r="H146" i="31"/>
  <c r="H145" i="31"/>
  <c r="H144" i="31"/>
  <c r="H143" i="31"/>
  <c r="H142" i="31"/>
  <c r="H141" i="31"/>
  <c r="H140" i="31"/>
  <c r="H139" i="31"/>
  <c r="H130" i="31"/>
  <c r="H129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66" i="31"/>
  <c r="H65" i="31"/>
  <c r="H64" i="31"/>
  <c r="H63" i="31"/>
  <c r="H62" i="31"/>
  <c r="H61" i="31"/>
  <c r="H60" i="31"/>
  <c r="H59" i="31"/>
  <c r="H58" i="31"/>
  <c r="H57" i="31"/>
  <c r="H56" i="31"/>
  <c r="H55" i="31"/>
  <c r="H54" i="31"/>
  <c r="H53" i="31"/>
  <c r="H52" i="31"/>
  <c r="H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2" i="31"/>
  <c r="H121" i="30"/>
  <c r="H122" i="30"/>
  <c r="H123" i="30"/>
  <c r="H124" i="30"/>
  <c r="H125" i="30"/>
  <c r="H126" i="30"/>
  <c r="H127" i="30"/>
  <c r="H128" i="30"/>
  <c r="H99" i="30"/>
  <c r="H100" i="30"/>
  <c r="H101" i="30"/>
  <c r="H102" i="30"/>
  <c r="H103" i="30"/>
  <c r="H104" i="30"/>
  <c r="H105" i="30"/>
  <c r="H106" i="30"/>
  <c r="H107" i="30"/>
  <c r="H108" i="30"/>
  <c r="H109" i="30"/>
  <c r="H110" i="30"/>
  <c r="H111" i="30"/>
  <c r="H112" i="30"/>
  <c r="H113" i="30"/>
  <c r="H114" i="30"/>
  <c r="H115" i="30"/>
  <c r="H116" i="30"/>
  <c r="H117" i="30"/>
  <c r="H118" i="30"/>
  <c r="H119" i="30"/>
  <c r="H120" i="30"/>
  <c r="H98" i="30"/>
  <c r="H97" i="30"/>
  <c r="H96" i="30"/>
  <c r="H95" i="30"/>
  <c r="H94" i="30"/>
  <c r="H93" i="30"/>
  <c r="H92" i="30"/>
  <c r="H91" i="30"/>
  <c r="H90" i="30"/>
  <c r="H89" i="30"/>
  <c r="H88" i="30"/>
  <c r="H87" i="30"/>
  <c r="H86" i="30"/>
  <c r="H85" i="30"/>
  <c r="H84" i="30"/>
  <c r="H83" i="30"/>
  <c r="H82" i="30"/>
  <c r="H81" i="30"/>
  <c r="H80" i="30"/>
  <c r="H79" i="30"/>
  <c r="H78" i="30"/>
  <c r="H77" i="30"/>
  <c r="H76" i="30"/>
  <c r="H75" i="30"/>
  <c r="H74" i="30"/>
  <c r="H73" i="30"/>
  <c r="H72" i="30"/>
  <c r="H71" i="30"/>
  <c r="H70" i="30"/>
  <c r="H69" i="30"/>
  <c r="H68" i="30"/>
  <c r="H67" i="30"/>
  <c r="H66" i="30"/>
  <c r="H65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3" i="30"/>
  <c r="H2" i="30"/>
  <c r="G132" i="30" s="1"/>
  <c r="H163" i="29"/>
  <c r="G171" i="31" l="1"/>
  <c r="G175" i="31" s="1"/>
  <c r="G136" i="30"/>
  <c r="H167" i="28"/>
  <c r="H168" i="28"/>
  <c r="H169" i="28"/>
  <c r="H170" i="28"/>
  <c r="H171" i="28"/>
  <c r="H172" i="28"/>
  <c r="H173" i="28"/>
  <c r="H174" i="28"/>
  <c r="H175" i="28"/>
  <c r="H176" i="28"/>
  <c r="H177" i="28"/>
  <c r="H178" i="28"/>
  <c r="H179" i="28"/>
  <c r="H180" i="28"/>
  <c r="H181" i="28"/>
  <c r="H182" i="28"/>
  <c r="H183" i="28"/>
  <c r="H184" i="28"/>
  <c r="H185" i="28"/>
  <c r="H186" i="28"/>
  <c r="H187" i="28"/>
  <c r="H136" i="28" l="1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152" i="28"/>
  <c r="H153" i="28"/>
  <c r="H154" i="28"/>
  <c r="H155" i="28"/>
  <c r="H156" i="28"/>
  <c r="H157" i="28"/>
  <c r="H158" i="28"/>
  <c r="H159" i="28"/>
  <c r="H160" i="28"/>
  <c r="H161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66" i="28"/>
  <c r="H165" i="28"/>
  <c r="H164" i="28"/>
  <c r="H163" i="28"/>
  <c r="H162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G207" i="28" l="1"/>
  <c r="G211" i="28" s="1"/>
  <c r="D31" i="16" l="1"/>
  <c r="C17" i="16"/>
  <c r="F59" i="16" l="1"/>
  <c r="E45" i="16"/>
  <c r="F60" i="16" l="1"/>
</calcChain>
</file>

<file path=xl/sharedStrings.xml><?xml version="1.0" encoding="utf-8"?>
<sst xmlns="http://schemas.openxmlformats.org/spreadsheetml/2006/main" count="3820" uniqueCount="980">
  <si>
    <t>Ngày tháng</t>
  </si>
  <si>
    <t>Nội dung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</si>
  <si>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</si>
  <si>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</si>
  <si>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</si>
  <si>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</si>
  <si>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</si>
  <si>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</si>
  <si>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Số tiền khách đã thanh toán</t>
  </si>
  <si>
    <t>Dư nợ phải thu MEGA</t>
  </si>
  <si>
    <t>Tổng hỗ trợ</t>
  </si>
  <si>
    <t>Hàng trả</t>
  </si>
  <si>
    <t>Hỗ trợ</t>
  </si>
  <si>
    <t>Số tiền bán hàng (+VAT)</t>
  </si>
  <si>
    <t>Hàng bán</t>
  </si>
  <si>
    <t>Thanh toán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</si>
  <si>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</si>
  <si>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</si>
  <si>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</si>
  <si>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</si>
  <si>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</si>
  <si>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</si>
  <si>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</si>
  <si>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</si>
  <si>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</si>
  <si>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</si>
  <si>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/>
  </si>
  <si>
    <t>8%</t>
  </si>
  <si>
    <t>CHI NHÁNH CÔNG TY TNHH MM MEGA MARKET (VIỆT NAM) TẠI TỈNH BÌNH DƯƠNG</t>
  </si>
  <si>
    <t>0302249586-008</t>
  </si>
  <si>
    <t>CÔNG TY TNHH MM MEGA MARKET (VIỆT NAM)</t>
  </si>
  <si>
    <t>0302249586</t>
  </si>
  <si>
    <t>CHI NHÁNH CÔNG TY TNHH MM MEGA MARKET (VIỆT NAM) TẠI THÀNH PHỐ NHA TRANG</t>
  </si>
  <si>
    <t>0302249586-011</t>
  </si>
  <si>
    <t>CHI NHÁNH CÔNG TY TNHH MM MEGA MARKET (VIỆT NAM) TẠI THÀNH PHỐ BIÊN HÒA</t>
  </si>
  <si>
    <t>0302249586-005</t>
  </si>
  <si>
    <t>CHI NHÁNH CÔNG TY TNHH MM MEGA MARKET (VIỆT NAM) TẠI HẢI PHÒNG</t>
  </si>
  <si>
    <t>0302249586-003</t>
  </si>
  <si>
    <t>CHI NHÁNH CÔNG TY TNHH MM MEGA MARKET (VIỆT NAM) TẠI TỈNH AN GIANG</t>
  </si>
  <si>
    <t>0302249586-006</t>
  </si>
  <si>
    <t>CHI NHÁNH CÔNG TY TNHH MM MEGA MARKET ( VIỆT NAM) TẠI TỈNH NGHỆ AN</t>
  </si>
  <si>
    <t>0302249586-013</t>
  </si>
  <si>
    <t>CHI NHÁNH CÔNG TY TNHH MM MEGA MARKET (VIỆT NAM) TẠI QUẢNG NINH</t>
  </si>
  <si>
    <t>0302249586-012</t>
  </si>
  <si>
    <t>CHI NHÁNH CÔNG TY TNHH MM MEGA MARKET (VIỆT NAM) TẠI THÀNH PHỐ HÀ NỘI</t>
  </si>
  <si>
    <t>0302249586-001</t>
  </si>
  <si>
    <t>KKKNT</t>
  </si>
  <si>
    <t>CHI NHÁNH CÔNG TY TNHH MM MEGA MARKET (VIỆT NAM) TẠI TỈNH ĐẮK LẮK</t>
  </si>
  <si>
    <t>0302249586-014</t>
  </si>
  <si>
    <t>CHI NHÁNH CÔNG TY TNHH MM MEGA MARKET (VIỆT NAM) TẠI TỈNH BÀ RỊA - VŨNG TÀU</t>
  </si>
  <si>
    <t>0302249586-009</t>
  </si>
  <si>
    <t>CHI NHÁNH CÔNG TY TNHH MM MEGA MARKET (VIỆT NAM) TẠI THÀNH PHỐ ĐÀ NẴNG</t>
  </si>
  <si>
    <t>0302249586-004</t>
  </si>
  <si>
    <t>CHI NHÁNH CÔNG TY TNHH MM MEGA MARKET (VIỆT NAM) TẠI KIÊN GIANG</t>
  </si>
  <si>
    <t>0302249586-015</t>
  </si>
  <si>
    <t>CHI NHÁNH CÔNG TY TNHH MM MEGA MARKET (VIỆT NAM) TẠI THÀNH PHỐ CẦN THƠ</t>
  </si>
  <si>
    <t>0302249586-002</t>
  </si>
  <si>
    <t>CHI NHÁNH CÔNG TY TNHH MM MEGA MARKET (VIỆT NAM) TẠI TỈNH BÌNH ĐỊNH</t>
  </si>
  <si>
    <t>0302249586-007</t>
  </si>
  <si>
    <t>00003117</t>
  </si>
  <si>
    <t>00003120</t>
  </si>
  <si>
    <t>00005302</t>
  </si>
  <si>
    <t>00005303</t>
  </si>
  <si>
    <t>00005304</t>
  </si>
  <si>
    <t>00005305</t>
  </si>
  <si>
    <t>00005306</t>
  </si>
  <si>
    <t>00005307</t>
  </si>
  <si>
    <t>00005308</t>
  </si>
  <si>
    <t>00005309</t>
  </si>
  <si>
    <t>00005310</t>
  </si>
  <si>
    <t>00005316</t>
  </si>
  <si>
    <t>00005317</t>
  </si>
  <si>
    <t>00005318</t>
  </si>
  <si>
    <t>00005319</t>
  </si>
  <si>
    <t>00005320</t>
  </si>
  <si>
    <t>00005321</t>
  </si>
  <si>
    <t>00000139</t>
  </si>
  <si>
    <t>00000029</t>
  </si>
  <si>
    <t>Ngày đến hạn thanh toán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</si>
  <si>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</si>
  <si>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</si>
  <si>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</si>
  <si>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</si>
  <si>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</si>
  <si>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</si>
  <si>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</si>
  <si>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</si>
  <si>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</si>
  <si>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</si>
  <si>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</si>
  <si>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</si>
  <si>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00000138</t>
  </si>
  <si>
    <t>00001378</t>
  </si>
  <si>
    <t>00001379</t>
  </si>
  <si>
    <t>00001380</t>
  </si>
  <si>
    <t>00001381</t>
  </si>
  <si>
    <t>00001382</t>
  </si>
  <si>
    <t>00001383</t>
  </si>
  <si>
    <t>00001384</t>
  </si>
  <si>
    <t>00001385</t>
  </si>
  <si>
    <t>00001386</t>
  </si>
  <si>
    <t>00001387</t>
  </si>
  <si>
    <t>00001388</t>
  </si>
  <si>
    <t>00001389</t>
  </si>
  <si>
    <t>00001390</t>
  </si>
  <si>
    <t>00001391</t>
  </si>
  <si>
    <t>00001392</t>
  </si>
  <si>
    <t>00001393</t>
  </si>
  <si>
    <t>00001394</t>
  </si>
  <si>
    <t>00001955</t>
  </si>
  <si>
    <t>00001956</t>
  </si>
  <si>
    <t>00001957</t>
  </si>
  <si>
    <t>00001958</t>
  </si>
  <si>
    <t>00001959</t>
  </si>
  <si>
    <t>00001960</t>
  </si>
  <si>
    <t>00002010</t>
  </si>
  <si>
    <t>00002011</t>
  </si>
  <si>
    <t>00002012</t>
  </si>
  <si>
    <t>00002013</t>
  </si>
  <si>
    <t>00002014</t>
  </si>
  <si>
    <t>00002015</t>
  </si>
  <si>
    <t>00002016</t>
  </si>
  <si>
    <t>00002017</t>
  </si>
  <si>
    <t>00002018</t>
  </si>
  <si>
    <t>00002019</t>
  </si>
  <si>
    <t>00002020</t>
  </si>
  <si>
    <t>00002021</t>
  </si>
  <si>
    <t>00002022</t>
  </si>
  <si>
    <t>00002023</t>
  </si>
  <si>
    <t>00002024</t>
  </si>
  <si>
    <t>00002695</t>
  </si>
  <si>
    <t>00002696</t>
  </si>
  <si>
    <t>00002697</t>
  </si>
  <si>
    <t>00002698</t>
  </si>
  <si>
    <t>00002699</t>
  </si>
  <si>
    <t>00002700</t>
  </si>
  <si>
    <t>00002701</t>
  </si>
  <si>
    <t>00002702</t>
  </si>
  <si>
    <t>00003107</t>
  </si>
  <si>
    <t>00003108</t>
  </si>
  <si>
    <t>00003109</t>
  </si>
  <si>
    <t>00003110</t>
  </si>
  <si>
    <t>00003111</t>
  </si>
  <si>
    <t>00003112</t>
  </si>
  <si>
    <t>00003113</t>
  </si>
  <si>
    <t>00003114</t>
  </si>
  <si>
    <t>00003115</t>
  </si>
  <si>
    <t>00003116</t>
  </si>
  <si>
    <t>00003118</t>
  </si>
  <si>
    <t>00003119</t>
  </si>
  <si>
    <t>00003121</t>
  </si>
  <si>
    <t>00003193</t>
  </si>
  <si>
    <t>00003194</t>
  </si>
  <si>
    <t>00003928</t>
  </si>
  <si>
    <t>00003929</t>
  </si>
  <si>
    <t>00003931</t>
  </si>
  <si>
    <t>00003932</t>
  </si>
  <si>
    <t>00003933</t>
  </si>
  <si>
    <t>00003934</t>
  </si>
  <si>
    <t>00003935</t>
  </si>
  <si>
    <t>00003936</t>
  </si>
  <si>
    <t>00003937</t>
  </si>
  <si>
    <t>00003938</t>
  </si>
  <si>
    <t>00003939</t>
  </si>
  <si>
    <t>00003940</t>
  </si>
  <si>
    <t>00003941</t>
  </si>
  <si>
    <t>00003943</t>
  </si>
  <si>
    <t>00003946</t>
  </si>
  <si>
    <t>00004078</t>
  </si>
  <si>
    <t>00004794</t>
  </si>
  <si>
    <t>00005160</t>
  </si>
  <si>
    <t>00005161</t>
  </si>
  <si>
    <t>00005162</t>
  </si>
  <si>
    <t>00005163</t>
  </si>
  <si>
    <t>00005164</t>
  </si>
  <si>
    <t>00005165</t>
  </si>
  <si>
    <t>00005166</t>
  </si>
  <si>
    <t>00005167</t>
  </si>
  <si>
    <t>00005168</t>
  </si>
  <si>
    <t>00005169</t>
  </si>
  <si>
    <t>00005170</t>
  </si>
  <si>
    <t>00005171</t>
  </si>
  <si>
    <t>00005172</t>
  </si>
  <si>
    <t>00005250</t>
  </si>
  <si>
    <t>00005251</t>
  </si>
  <si>
    <t>00005252</t>
  </si>
  <si>
    <t>00005299</t>
  </si>
  <si>
    <t>00005301</t>
  </si>
  <si>
    <t>00005313</t>
  </si>
  <si>
    <t>00005314</t>
  </si>
  <si>
    <t>00005315</t>
  </si>
  <si>
    <t>00006132</t>
  </si>
  <si>
    <t>00006134</t>
  </si>
  <si>
    <t>00006135</t>
  </si>
  <si>
    <t>00006136</t>
  </si>
  <si>
    <t>00006726</t>
  </si>
  <si>
    <t>00006727</t>
  </si>
  <si>
    <t>00006729</t>
  </si>
  <si>
    <t>00006730</t>
  </si>
  <si>
    <t>00006731</t>
  </si>
  <si>
    <t>00006732</t>
  </si>
  <si>
    <t>00006733</t>
  </si>
  <si>
    <t>00006734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</si>
  <si>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</si>
  <si>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</si>
  <si>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</si>
  <si>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</si>
  <si>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</si>
  <si>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</si>
  <si>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</si>
  <si>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</si>
  <si>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</si>
  <si>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</si>
  <si>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</si>
  <si>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</si>
  <si>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</si>
  <si>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</si>
  <si>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</si>
  <si>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</si>
  <si>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</si>
  <si>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</si>
  <si>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</si>
  <si>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00007284</t>
  </si>
  <si>
    <t>00007285</t>
  </si>
  <si>
    <t>00007286</t>
  </si>
  <si>
    <t>00007287</t>
  </si>
  <si>
    <t>00008286</t>
  </si>
  <si>
    <t>00008287</t>
  </si>
  <si>
    <t>00008288</t>
  </si>
  <si>
    <t>00008289</t>
  </si>
  <si>
    <t>00008290</t>
  </si>
  <si>
    <t>00008291</t>
  </si>
  <si>
    <t>00008292</t>
  </si>
  <si>
    <t>00008293</t>
  </si>
  <si>
    <t>00008294</t>
  </si>
  <si>
    <t>00008295</t>
  </si>
  <si>
    <t>00008296</t>
  </si>
  <si>
    <t>00008297</t>
  </si>
  <si>
    <t>00008298</t>
  </si>
  <si>
    <t>00008299</t>
  </si>
  <si>
    <t>00008300</t>
  </si>
  <si>
    <t>00008301</t>
  </si>
  <si>
    <t>00008302</t>
  </si>
  <si>
    <t>00008303</t>
  </si>
  <si>
    <t>00008304</t>
  </si>
  <si>
    <t>00008305</t>
  </si>
  <si>
    <t>00000002</t>
  </si>
  <si>
    <t>00000003</t>
  </si>
  <si>
    <t>00000005</t>
  </si>
  <si>
    <t>00000009</t>
  </si>
  <si>
    <t>00000011</t>
  </si>
  <si>
    <t>00000012</t>
  </si>
  <si>
    <t>00000013</t>
  </si>
  <si>
    <t>00000015</t>
  </si>
  <si>
    <t>00000018</t>
  </si>
  <si>
    <t>00000021</t>
  </si>
  <si>
    <t>00000024</t>
  </si>
  <si>
    <t>00000025</t>
  </si>
  <si>
    <t>00000026</t>
  </si>
  <si>
    <t>00000027</t>
  </si>
  <si>
    <t>00000035</t>
  </si>
  <si>
    <t>00000040</t>
  </si>
  <si>
    <t>00000081</t>
  </si>
  <si>
    <t>228</t>
  </si>
  <si>
    <t>2408,3051,3123,3149,3166,3273</t>
  </si>
  <si>
    <t>00000017</t>
  </si>
  <si>
    <t>00001346</t>
  </si>
  <si>
    <t>00001347</t>
  </si>
  <si>
    <t>00001348</t>
  </si>
  <si>
    <t>00001349</t>
  </si>
  <si>
    <t>1C26TTN</t>
  </si>
  <si>
    <t>12188845 - Mega Hiệp Phú</t>
  </si>
  <si>
    <t>19071619</t>
  </si>
  <si>
    <t>TC15090054</t>
  </si>
  <si>
    <t>TC16133050</t>
  </si>
  <si>
    <t>TC16133149</t>
  </si>
  <si>
    <t>TC16133333</t>
  </si>
  <si>
    <t>TC17340834</t>
  </si>
  <si>
    <t>TC17341892</t>
  </si>
  <si>
    <t>TC20018949</t>
  </si>
  <si>
    <t>TC20020598</t>
  </si>
  <si>
    <t>TC20020689</t>
  </si>
  <si>
    <t>TC22688667</t>
  </si>
  <si>
    <t>TC24626042</t>
  </si>
  <si>
    <t>TC27689316</t>
  </si>
  <si>
    <t>TC91013600 - Trung tâm thương mại MM Mega Market Đà Nẵng</t>
  </si>
  <si>
    <t>12191912 - Mega Hiệp Phú</t>
  </si>
  <si>
    <t>12191162 - Mega Hiệp Phú</t>
  </si>
  <si>
    <t>12192329 - Mega Hiệp Phú</t>
  </si>
  <si>
    <t>11332341 - Mega Bình Phú</t>
  </si>
  <si>
    <t>13034895</t>
  </si>
  <si>
    <t>13035209</t>
  </si>
  <si>
    <t>13032425</t>
  </si>
  <si>
    <t>14083035</t>
  </si>
  <si>
    <t>14083300</t>
  </si>
  <si>
    <t>14082737</t>
  </si>
  <si>
    <t>19072447</t>
  </si>
  <si>
    <t>TC27690068</t>
  </si>
  <si>
    <t>TC23407000</t>
  </si>
  <si>
    <t>TC22690353</t>
  </si>
  <si>
    <t>TC17342774</t>
  </si>
  <si>
    <t>TC17342134</t>
  </si>
  <si>
    <t>TC16134493</t>
  </si>
  <si>
    <t>TC15092871</t>
  </si>
  <si>
    <t>TC15092568</t>
  </si>
  <si>
    <t>19074701</t>
  </si>
  <si>
    <t>19074800</t>
  </si>
  <si>
    <t>12193045 - Mega Hiệp Phú</t>
  </si>
  <si>
    <t>10100092 - Mega An Phú</t>
  </si>
  <si>
    <t>10099774 - Mega An Phú</t>
  </si>
  <si>
    <t>10098630 - Mega An Phú</t>
  </si>
  <si>
    <t>26077864</t>
  </si>
  <si>
    <t>26078244</t>
  </si>
  <si>
    <t>26077944</t>
  </si>
  <si>
    <t>14081573</t>
  </si>
  <si>
    <t>14081476</t>
  </si>
  <si>
    <t>14085030</t>
  </si>
  <si>
    <t>14081832</t>
  </si>
  <si>
    <t>13033831</t>
  </si>
  <si>
    <t>TC15095014</t>
  </si>
  <si>
    <t>TC15094832</t>
  </si>
  <si>
    <t>TC91016035 - Trung tâm thương mại MM Mega Market Đà Nẵng</t>
  </si>
  <si>
    <t>TC28683121</t>
  </si>
  <si>
    <t>TC28682538</t>
  </si>
  <si>
    <t>TC27692404</t>
  </si>
  <si>
    <t>TC27692334</t>
  </si>
  <si>
    <t>TC24629550</t>
  </si>
  <si>
    <t>TC20023634</t>
  </si>
  <si>
    <t>TC17345073</t>
  </si>
  <si>
    <t>12195319 - Mega Hiệp Phú</t>
  </si>
  <si>
    <t>18599874</t>
  </si>
  <si>
    <t>18600192</t>
  </si>
  <si>
    <t>18597836</t>
  </si>
  <si>
    <t>19076074</t>
  </si>
  <si>
    <t>26080096</t>
  </si>
  <si>
    <t>26080201</t>
  </si>
  <si>
    <t>11336976 - Mega Bình Phú</t>
  </si>
  <si>
    <t>11337456 - Mega Bình Phú</t>
  </si>
  <si>
    <t>29352849 - Mega Hưng Phú</t>
  </si>
  <si>
    <t>29353935 - Mega Hưng Phú</t>
  </si>
  <si>
    <t>TC91016973 - Trung tâm thương mại MM Mega Market Đà Nẵng</t>
  </si>
  <si>
    <t>TC91016383 - Trung tâm thương mại MM Mega Market Đà Nẵng</t>
  </si>
  <si>
    <t>TC24630893</t>
  </si>
  <si>
    <t>TC22693440</t>
  </si>
  <si>
    <t>TC22693419</t>
  </si>
  <si>
    <t>TC17345915</t>
  </si>
  <si>
    <t>TC16139718</t>
  </si>
  <si>
    <t>TC16138061</t>
  </si>
  <si>
    <t>TC15096287</t>
  </si>
  <si>
    <t>10108549 - Mega An Phú</t>
  </si>
  <si>
    <t>10108874 - Mega An Phú</t>
  </si>
  <si>
    <t>13037850</t>
  </si>
  <si>
    <t>26081442</t>
  </si>
  <si>
    <t>TC16140576</t>
  </si>
  <si>
    <t>TC16140684</t>
  </si>
  <si>
    <t>TC21460994</t>
  </si>
  <si>
    <t>TC22694776</t>
  </si>
  <si>
    <t>TC22695316</t>
  </si>
  <si>
    <t>TC25669520</t>
  </si>
  <si>
    <t>TC28685165</t>
  </si>
  <si>
    <t>19078194</t>
  </si>
  <si>
    <t>18602539</t>
  </si>
  <si>
    <t>18602508</t>
  </si>
  <si>
    <t>18603379</t>
  </si>
  <si>
    <t>18602524</t>
  </si>
  <si>
    <t>TC25668644</t>
  </si>
  <si>
    <t>90589832</t>
  </si>
  <si>
    <t>90588067</t>
  </si>
  <si>
    <t>14086185</t>
  </si>
  <si>
    <t>14086329</t>
  </si>
  <si>
    <t>TC28687048</t>
  </si>
  <si>
    <t>TC27696642</t>
  </si>
  <si>
    <t>TC25671588</t>
  </si>
  <si>
    <t>TC23410727</t>
  </si>
  <si>
    <t>TC23410449</t>
  </si>
  <si>
    <t>TC22696912</t>
  </si>
  <si>
    <t>TC20027379</t>
  </si>
  <si>
    <t>TC17350724</t>
  </si>
  <si>
    <t>TC17349481</t>
  </si>
  <si>
    <t>TC16143806</t>
  </si>
  <si>
    <t>TC16142255</t>
  </si>
  <si>
    <t>TC16141931</t>
  </si>
  <si>
    <t>TC15100079</t>
  </si>
  <si>
    <t>12199675 - Mega Hiệp Phú</t>
  </si>
  <si>
    <t>12201444</t>
  </si>
  <si>
    <t>12199752 - Mega Hiệp Phú</t>
  </si>
  <si>
    <t>11338627 - Mega Bình Phú</t>
  </si>
  <si>
    <t>11339809 - Mega Bình Phú</t>
  </si>
  <si>
    <t>11339487 - Mega Bình Phú</t>
  </si>
  <si>
    <t>10115894 - Mega An Phú</t>
  </si>
  <si>
    <t>10117215 - Mega An Phú</t>
  </si>
  <si>
    <t>10117545 - Mega An Phú</t>
  </si>
  <si>
    <t>TC16142963</t>
  </si>
  <si>
    <t>13043028</t>
  </si>
  <si>
    <t>14090742</t>
  </si>
  <si>
    <t>14086812</t>
  </si>
  <si>
    <t>14091180</t>
  </si>
  <si>
    <t>26085179</t>
  </si>
  <si>
    <t>13044646</t>
  </si>
  <si>
    <t>14091183</t>
  </si>
  <si>
    <t>14090159</t>
  </si>
  <si>
    <t>19082711</t>
  </si>
  <si>
    <t>19082178</t>
  </si>
  <si>
    <t>11343009 - Mega Bình Phú</t>
  </si>
  <si>
    <t>11344165 - Mega Bình Phú</t>
  </si>
  <si>
    <t>18606928</t>
  </si>
  <si>
    <t>18607246</t>
  </si>
  <si>
    <t>TC91019807 - Trung tâm thương mại MM Mega Market Đà Nẵng</t>
  </si>
  <si>
    <t>TC91019586 - Trung tâm thương mại MM Mega Market Đà Nẵng</t>
  </si>
  <si>
    <t>TC28688375</t>
  </si>
  <si>
    <t>TC24637414</t>
  </si>
  <si>
    <t>TC24637316</t>
  </si>
  <si>
    <t>TC22697721</t>
  </si>
  <si>
    <t>TC20029466</t>
  </si>
  <si>
    <t>TC20029323</t>
  </si>
  <si>
    <t>TC16144686</t>
  </si>
  <si>
    <t>TC16144578</t>
  </si>
  <si>
    <t>TC15101328</t>
  </si>
  <si>
    <t>TC15101228</t>
  </si>
  <si>
    <t>TC15100643</t>
  </si>
  <si>
    <t>90591470</t>
  </si>
  <si>
    <t>14093951</t>
  </si>
  <si>
    <t>13045773</t>
  </si>
  <si>
    <t>14090469</t>
  </si>
  <si>
    <t>90593042</t>
  </si>
  <si>
    <t>13042895</t>
  </si>
  <si>
    <t>13042565</t>
  </si>
  <si>
    <t>26088051</t>
  </si>
  <si>
    <t>26087829</t>
  </si>
  <si>
    <t>14093952</t>
  </si>
  <si>
    <t>10121231 - Mega An Phú</t>
  </si>
  <si>
    <t>10126381 - Mega An Phú</t>
  </si>
  <si>
    <t>29355228 - Mega Hưng Phú</t>
  </si>
  <si>
    <t>11344613 - Mega Bình Phú</t>
  </si>
  <si>
    <t>12204378 - Mega Hiệp Phú</t>
  </si>
  <si>
    <t>12203135 - Mega Hiệp Phú</t>
  </si>
  <si>
    <t>50956570 - Mega An Phú. Food Delivery Service Center</t>
  </si>
  <si>
    <t>19084522</t>
  </si>
  <si>
    <t>TC27699612</t>
  </si>
  <si>
    <t>TC22699341</t>
  </si>
  <si>
    <t>TC20030393</t>
  </si>
  <si>
    <t>TC17353249</t>
  </si>
  <si>
    <t>TC16146228</t>
  </si>
  <si>
    <t>TC16145911</t>
  </si>
  <si>
    <t>Hàng trả - Mega Bình Định - MEGA-GLI-00--007</t>
  </si>
  <si>
    <t>Hàng trả - Mega Nghệ An - MEGA-NAN-01--013</t>
  </si>
  <si>
    <t>Hàng trả - Mega Bình Dương - MEGA-HCM-00--008</t>
  </si>
  <si>
    <t>Hàng trả - Mega Nha Trang - MEGA-KHA-00--011</t>
  </si>
  <si>
    <t>Hàng trả - Mega Vũng Tàu - MEGA-HCM-00--009</t>
  </si>
  <si>
    <t>Hàng trả - Mega Hưng Phú - MEGA-HCM-TDC-0003</t>
  </si>
  <si>
    <t>Hàng trả - Mega Cần Thơ - MEGA-CTO-00--002</t>
  </si>
  <si>
    <t>Hàng trả - Mega Đắk Lắk - MEGA-DLK-00--014</t>
  </si>
  <si>
    <t>Hàng trả - Mega Hà Đông - MEGA-HNI-HDG-0007</t>
  </si>
  <si>
    <t>Hàng trả - Mega Hải Phòng - MEGA-HPG-01--003</t>
  </si>
  <si>
    <t>Hàng trả - Mega Thăng Long - MEGA-HNI-BTL-0006</t>
  </si>
  <si>
    <t>Hàng trả - Mega Kiên Giang - MEGA-AGG-00--015</t>
  </si>
  <si>
    <t>Hàng trả - Mega Hiệp Phú - MEGA-HCM-Q12-0004</t>
  </si>
  <si>
    <t>Ho tro phi van chuyen T12/2025</t>
  </si>
  <si>
    <t>Các khoản hỗ trợ T12/2025</t>
  </si>
  <si>
    <t>LOB - Thưởng khách hàng thân thiết 3.3%</t>
  </si>
  <si>
    <t>IRB - Thưởng theo doanh số 0.2% năm 2025</t>
  </si>
  <si>
    <t>13030066</t>
  </si>
  <si>
    <t>14080283</t>
  </si>
  <si>
    <t>14079042</t>
  </si>
  <si>
    <t>14077182</t>
  </si>
  <si>
    <t>90584993</t>
  </si>
  <si>
    <t>00009566</t>
  </si>
  <si>
    <t>00009515</t>
  </si>
  <si>
    <t>00009516</t>
  </si>
  <si>
    <t>00009517</t>
  </si>
  <si>
    <t>00009518</t>
  </si>
  <si>
    <t>00009519</t>
  </si>
  <si>
    <t>00009520</t>
  </si>
  <si>
    <t>00009521</t>
  </si>
  <si>
    <t>00009522</t>
  </si>
  <si>
    <t>00009523</t>
  </si>
  <si>
    <t>00009524</t>
  </si>
  <si>
    <t>00009525</t>
  </si>
  <si>
    <t>00009528</t>
  </si>
  <si>
    <t>00009640</t>
  </si>
  <si>
    <t>00010653</t>
  </si>
  <si>
    <t>00010655</t>
  </si>
  <si>
    <t>00009511</t>
  </si>
  <si>
    <t>00009512</t>
  </si>
  <si>
    <t>00009513</t>
  </si>
  <si>
    <t>00009514</t>
  </si>
  <si>
    <t>00009565</t>
  </si>
  <si>
    <t>00012052</t>
  </si>
  <si>
    <t>00012051</t>
  </si>
  <si>
    <t>00012053</t>
  </si>
  <si>
    <t>00012054</t>
  </si>
  <si>
    <t>00012055</t>
  </si>
  <si>
    <t>00012056</t>
  </si>
  <si>
    <t>00012057</t>
  </si>
  <si>
    <t>00012058</t>
  </si>
  <si>
    <t>00012059</t>
  </si>
  <si>
    <t>00012060</t>
  </si>
  <si>
    <t>00012061</t>
  </si>
  <si>
    <t>00012062</t>
  </si>
  <si>
    <t>00012063</t>
  </si>
  <si>
    <t>00012064</t>
  </si>
  <si>
    <t>00009677</t>
  </si>
  <si>
    <t>00010656</t>
  </si>
  <si>
    <t>00010657</t>
  </si>
  <si>
    <t>00010654</t>
  </si>
  <si>
    <t>00012047</t>
  </si>
  <si>
    <t>00012048</t>
  </si>
  <si>
    <t>00012049</t>
  </si>
  <si>
    <t>00012050</t>
  </si>
  <si>
    <t>00009453</t>
  </si>
  <si>
    <t>00009454</t>
  </si>
  <si>
    <t>00012104</t>
  </si>
  <si>
    <t>00012179</t>
  </si>
  <si>
    <t>00012180</t>
  </si>
  <si>
    <t>00012105</t>
  </si>
  <si>
    <t>00012165</t>
  </si>
  <si>
    <t>00012166</t>
  </si>
  <si>
    <t>00012167</t>
  </si>
  <si>
    <t>00012168</t>
  </si>
  <si>
    <t>00012169</t>
  </si>
  <si>
    <t>00012170</t>
  </si>
  <si>
    <t>00012171</t>
  </si>
  <si>
    <t>00012172</t>
  </si>
  <si>
    <t>00012173</t>
  </si>
  <si>
    <t>00012174</t>
  </si>
  <si>
    <t>00012065</t>
  </si>
  <si>
    <t>00012066</t>
  </si>
  <si>
    <t>00012175</t>
  </si>
  <si>
    <t>00012176</t>
  </si>
  <si>
    <t>00012177</t>
  </si>
  <si>
    <t>00012178</t>
  </si>
  <si>
    <t>00012067</t>
  </si>
  <si>
    <t>00012068</t>
  </si>
  <si>
    <t>00012069</t>
  </si>
  <si>
    <t>00012070</t>
  </si>
  <si>
    <t>00012071</t>
  </si>
  <si>
    <t>00013165</t>
  </si>
  <si>
    <t>00013166</t>
  </si>
  <si>
    <t>00013169</t>
  </si>
  <si>
    <t>00013170</t>
  </si>
  <si>
    <t>00013171</t>
  </si>
  <si>
    <t>00013172</t>
  </si>
  <si>
    <t>00013164</t>
  </si>
  <si>
    <t>00013167</t>
  </si>
  <si>
    <t>00013168</t>
  </si>
  <si>
    <t>00014039</t>
  </si>
  <si>
    <t>00014568</t>
  </si>
  <si>
    <t>00014555</t>
  </si>
  <si>
    <t>00014556</t>
  </si>
  <si>
    <t>00014557</t>
  </si>
  <si>
    <t>00014558</t>
  </si>
  <si>
    <t>00014559</t>
  </si>
  <si>
    <t>00014560</t>
  </si>
  <si>
    <t>00014561</t>
  </si>
  <si>
    <t>00014562</t>
  </si>
  <si>
    <t>00014563</t>
  </si>
  <si>
    <t>00014564</t>
  </si>
  <si>
    <t>00014565</t>
  </si>
  <si>
    <t>00014566</t>
  </si>
  <si>
    <t>00014569</t>
  </si>
  <si>
    <t>00014567</t>
  </si>
  <si>
    <t>00014570</t>
  </si>
  <si>
    <t>00014571</t>
  </si>
  <si>
    <t>26087520</t>
  </si>
  <si>
    <t>TC25675225</t>
  </si>
  <si>
    <t>TC24641012</t>
  </si>
  <si>
    <t>TC24640792</t>
  </si>
  <si>
    <t>TC20032231</t>
  </si>
  <si>
    <t>TC17356642</t>
  </si>
  <si>
    <t>TC17355889</t>
  </si>
  <si>
    <t>TC16148431</t>
  </si>
  <si>
    <t>TC16148320</t>
  </si>
  <si>
    <t>TC15105522</t>
  </si>
  <si>
    <t>TC15105345</t>
  </si>
  <si>
    <t>TC15104384</t>
  </si>
  <si>
    <t>TC15104487</t>
  </si>
  <si>
    <t>13051123</t>
  </si>
  <si>
    <t>14098321</t>
  </si>
  <si>
    <t>14096953</t>
  </si>
  <si>
    <t>19085808</t>
  </si>
  <si>
    <t>19085499</t>
  </si>
  <si>
    <t>10129717 - Mega An Phú</t>
  </si>
  <si>
    <t>10131792 - Mega An Phú</t>
  </si>
  <si>
    <t>26089573</t>
  </si>
  <si>
    <t>12206932 - Mega Hiệp Phú</t>
  </si>
  <si>
    <t>19086026</t>
  </si>
  <si>
    <t>TC28692986</t>
  </si>
  <si>
    <t>TC28692984</t>
  </si>
  <si>
    <t>TC25677309</t>
  </si>
  <si>
    <t>TC27003529</t>
  </si>
  <si>
    <t>TC27002864</t>
  </si>
  <si>
    <t>TC24642986</t>
  </si>
  <si>
    <t>TC23413878</t>
  </si>
  <si>
    <t>TC20033553</t>
  </si>
  <si>
    <t>TC17357524</t>
  </si>
  <si>
    <t>TC16150826</t>
  </si>
  <si>
    <t>TC16150020</t>
  </si>
  <si>
    <t>TC16149694</t>
  </si>
  <si>
    <t>26090922</t>
  </si>
  <si>
    <t>14099215</t>
  </si>
  <si>
    <t>14101254</t>
  </si>
  <si>
    <t>14100478</t>
  </si>
  <si>
    <t>10135133</t>
  </si>
  <si>
    <t>18610852</t>
  </si>
  <si>
    <t>18611162</t>
  </si>
  <si>
    <t>18612315</t>
  </si>
  <si>
    <t>13366764</t>
  </si>
  <si>
    <t>13367813</t>
  </si>
  <si>
    <t>13051459</t>
  </si>
  <si>
    <t>50957293</t>
  </si>
  <si>
    <t>50957292 - Mega An Phú. Food Delivery Service Center</t>
  </si>
  <si>
    <t>26092706</t>
  </si>
  <si>
    <t>TC91023326 - Trung tâm thương mại MM Mega Market Đà Nẵng</t>
  </si>
  <si>
    <t>TC28694003</t>
  </si>
  <si>
    <t>TC22003665</t>
  </si>
  <si>
    <t>TC22004593</t>
  </si>
  <si>
    <t>TC22003577</t>
  </si>
  <si>
    <t>TC20035302</t>
  </si>
  <si>
    <t>TC20034789</t>
  </si>
  <si>
    <t>TC17359349</t>
  </si>
  <si>
    <t>TC16152406</t>
  </si>
  <si>
    <t>TC15108354</t>
  </si>
  <si>
    <t>13054371</t>
  </si>
  <si>
    <t>13051748</t>
  </si>
  <si>
    <t>11350289 - Mega Bình Phú</t>
  </si>
  <si>
    <t>11350509 - Mega Bình Phú</t>
  </si>
  <si>
    <t>10144297 - Mega An Phú</t>
  </si>
  <si>
    <t>10138584 - Mega An Phú</t>
  </si>
  <si>
    <t>26093895</t>
  </si>
  <si>
    <t>26092815</t>
  </si>
  <si>
    <t>26089683</t>
  </si>
  <si>
    <t>14103197</t>
  </si>
  <si>
    <t>14102767</t>
  </si>
  <si>
    <t>18614820</t>
  </si>
  <si>
    <t>18616241</t>
  </si>
  <si>
    <t>12210539 - Mega Hiệp Phú</t>
  </si>
  <si>
    <t>TC91024042 - Trung tâm thương mại MM Mega Market Đà Nẵng</t>
  </si>
  <si>
    <t>TC21467610</t>
  </si>
  <si>
    <t>TC17361031</t>
  </si>
  <si>
    <t>18616903</t>
  </si>
  <si>
    <t>11351873 - Mega Bình Phú</t>
  </si>
  <si>
    <t>12212326 - Mega Hiệp Phú</t>
  </si>
  <si>
    <t>12212491 - Mega Hiệp Phú</t>
  </si>
  <si>
    <t>11352695 - Mega Bình Phú</t>
  </si>
  <si>
    <t>TC91025411 - Trung tâm thương mại MM Mega Market Đà Nẵng</t>
  </si>
  <si>
    <t>TC28697126</t>
  </si>
  <si>
    <t>TC27007649</t>
  </si>
  <si>
    <t>TC25681108</t>
  </si>
  <si>
    <t>TC24650640</t>
  </si>
  <si>
    <t>TC23416103</t>
  </si>
  <si>
    <t>TC22008112</t>
  </si>
  <si>
    <t>TC22006824</t>
  </si>
  <si>
    <t>TC17364089</t>
  </si>
  <si>
    <t>TC16157534</t>
  </si>
  <si>
    <t>TC16156795</t>
  </si>
  <si>
    <t>10156709 - Mega An Phú</t>
  </si>
  <si>
    <t>19092728</t>
  </si>
  <si>
    <t>11353359 - Mega Bình Phú</t>
  </si>
  <si>
    <t>18617495</t>
  </si>
  <si>
    <t>18617391</t>
  </si>
  <si>
    <t>00000060</t>
  </si>
  <si>
    <t>00000052</t>
  </si>
  <si>
    <t>00000059</t>
  </si>
  <si>
    <t>00000044</t>
  </si>
  <si>
    <t>00000064</t>
  </si>
  <si>
    <t>00000087</t>
  </si>
  <si>
    <t>00000072</t>
  </si>
  <si>
    <t>00000078</t>
  </si>
  <si>
    <t>00000134</t>
  </si>
  <si>
    <t>00000042</t>
  </si>
  <si>
    <t>00000032</t>
  </si>
  <si>
    <t>00000349</t>
  </si>
  <si>
    <t>00000082</t>
  </si>
  <si>
    <t>00000066</t>
  </si>
  <si>
    <t>00000048</t>
  </si>
  <si>
    <t>00000070</t>
  </si>
  <si>
    <t>00000022</t>
  </si>
  <si>
    <t>00000038</t>
  </si>
  <si>
    <t>Hàng trả - Mega An Giang - MEGA-AGG-00--006</t>
  </si>
  <si>
    <t>Hàng trả - Mega Hoàng Mai - MEGA-HNI-HMI-0005</t>
  </si>
  <si>
    <t>Hàng trả - Mega Đà Nẵng - MEGA-DNG-00--004</t>
  </si>
  <si>
    <t>Hàng trả - Mega Thanh Xuân - MEGA-HNI-TXN-0008</t>
  </si>
  <si>
    <t>9318</t>
  </si>
  <si>
    <t>11377</t>
  </si>
  <si>
    <t>11353</t>
  </si>
  <si>
    <t>9422</t>
  </si>
  <si>
    <t>11355</t>
  </si>
  <si>
    <t>11326</t>
  </si>
  <si>
    <t>1286</t>
  </si>
  <si>
    <t>NIT-HO TRO SAN PHAM MOI 2%</t>
  </si>
  <si>
    <t>CTG - HO TRO NHOM HANG TRONG DIEM 4%</t>
  </si>
  <si>
    <t>DIS - HO TRO TRUNG BAY SAN PHAM 2.3%</t>
  </si>
  <si>
    <t>DTS-HO TRO CUNG CAP THONG TIN 0.5%</t>
  </si>
  <si>
    <t>BUS - HO TRO CUNG HOP TAC 2.25%</t>
  </si>
  <si>
    <t>ADS - HO TRO THEM 1%</t>
  </si>
  <si>
    <t>THEO DÕI CÔNG NỢ / CTY MEGA - 31/03/2026</t>
  </si>
  <si>
    <t>00014793</t>
  </si>
  <si>
    <t>00014794</t>
  </si>
  <si>
    <t>00014795</t>
  </si>
  <si>
    <t>00017201</t>
  </si>
  <si>
    <t>00014776</t>
  </si>
  <si>
    <t>00017334</t>
  </si>
  <si>
    <t>00017578</t>
  </si>
  <si>
    <t>00017335</t>
  </si>
  <si>
    <t>00017421</t>
  </si>
  <si>
    <t>00017485</t>
  </si>
  <si>
    <t>00017378</t>
  </si>
  <si>
    <t>00017556</t>
  </si>
  <si>
    <t>00016239</t>
  </si>
  <si>
    <t>00016240</t>
  </si>
  <si>
    <t>00016241</t>
  </si>
  <si>
    <t>00016242</t>
  </si>
  <si>
    <t>00016243</t>
  </si>
  <si>
    <t>00016244</t>
  </si>
  <si>
    <t>00016245</t>
  </si>
  <si>
    <t>00016246</t>
  </si>
  <si>
    <t>00016247</t>
  </si>
  <si>
    <t>00016248</t>
  </si>
  <si>
    <t>00017188</t>
  </si>
  <si>
    <t>00017189</t>
  </si>
  <si>
    <t>00017190</t>
  </si>
  <si>
    <t>00017191</t>
  </si>
  <si>
    <t>00017508</t>
  </si>
  <si>
    <t>00017464</t>
  </si>
  <si>
    <t>00019121</t>
  </si>
  <si>
    <t>00017192</t>
  </si>
  <si>
    <t>00017194</t>
  </si>
  <si>
    <t>00017195</t>
  </si>
  <si>
    <t>00018459</t>
  </si>
  <si>
    <t>00017197</t>
  </si>
  <si>
    <t>00017198</t>
  </si>
  <si>
    <t>00017199</t>
  </si>
  <si>
    <t>00020740</t>
  </si>
  <si>
    <t>00017193</t>
  </si>
  <si>
    <t>00019122</t>
  </si>
  <si>
    <t>00019123</t>
  </si>
  <si>
    <t>00019124</t>
  </si>
  <si>
    <t>00017349</t>
  </si>
  <si>
    <t>00017350</t>
  </si>
  <si>
    <t>00017351</t>
  </si>
  <si>
    <t>00017352</t>
  </si>
  <si>
    <t>00017348</t>
  </si>
  <si>
    <t>00018460</t>
  </si>
  <si>
    <t>00018461</t>
  </si>
  <si>
    <t>00018462</t>
  </si>
  <si>
    <t>00018463</t>
  </si>
  <si>
    <t>00018464</t>
  </si>
  <si>
    <t>00018465</t>
  </si>
  <si>
    <t>00019272</t>
  </si>
  <si>
    <t>00019080</t>
  </si>
  <si>
    <t>00019081</t>
  </si>
  <si>
    <t>00019082</t>
  </si>
  <si>
    <t>00019252</t>
  </si>
  <si>
    <t>00019253</t>
  </si>
  <si>
    <t>00019254</t>
  </si>
  <si>
    <t>00019255</t>
  </si>
  <si>
    <t>00019271</t>
  </si>
  <si>
    <t>00020779</t>
  </si>
  <si>
    <t>00020780</t>
  </si>
  <si>
    <t>00021640</t>
  </si>
  <si>
    <t>00020781</t>
  </si>
  <si>
    <t>00020782</t>
  </si>
  <si>
    <t>00020783</t>
  </si>
  <si>
    <t>00021639</t>
  </si>
  <si>
    <t>00021637</t>
  </si>
  <si>
    <t>00021635</t>
  </si>
  <si>
    <t>00021641</t>
  </si>
  <si>
    <t>00021636</t>
  </si>
  <si>
    <t>00021638</t>
  </si>
  <si>
    <t>00000376</t>
  </si>
  <si>
    <t>00020681</t>
  </si>
  <si>
    <t>00021587</t>
  </si>
  <si>
    <t>00021588</t>
  </si>
  <si>
    <t>00021589</t>
  </si>
  <si>
    <t>00021590</t>
  </si>
  <si>
    <t>00021591</t>
  </si>
  <si>
    <t>00021592</t>
  </si>
  <si>
    <t>00021593</t>
  </si>
  <si>
    <t>00021594</t>
  </si>
  <si>
    <t>00021595</t>
  </si>
  <si>
    <t>00021596</t>
  </si>
  <si>
    <t>00021597</t>
  </si>
  <si>
    <t>00022770</t>
  </si>
  <si>
    <t>00021692</t>
  </si>
  <si>
    <t>00021693</t>
  </si>
  <si>
    <t>00022888</t>
  </si>
  <si>
    <t>00022889</t>
  </si>
  <si>
    <t>00022890</t>
  </si>
  <si>
    <t>00023309</t>
  </si>
  <si>
    <t>00023310</t>
  </si>
  <si>
    <t>00022891</t>
  </si>
  <si>
    <t>00024176</t>
  </si>
  <si>
    <t>00024177</t>
  </si>
  <si>
    <t>00023250</t>
  </si>
  <si>
    <t>00023980</t>
  </si>
  <si>
    <t>00023252</t>
  </si>
  <si>
    <t>00023251</t>
  </si>
  <si>
    <t>00023256</t>
  </si>
  <si>
    <t>00023257</t>
  </si>
  <si>
    <t>00023258</t>
  </si>
  <si>
    <t>00023259</t>
  </si>
  <si>
    <t>00023260</t>
  </si>
  <si>
    <t>00023261</t>
  </si>
  <si>
    <t>00023262</t>
  </si>
  <si>
    <t>00023263</t>
  </si>
  <si>
    <t>00023264</t>
  </si>
  <si>
    <t>00023265</t>
  </si>
  <si>
    <t>00023266</t>
  </si>
  <si>
    <t>00023267</t>
  </si>
  <si>
    <t>00023268</t>
  </si>
  <si>
    <t>00023269</t>
  </si>
  <si>
    <t>00023270</t>
  </si>
  <si>
    <t>00023271</t>
  </si>
  <si>
    <t>00023272</t>
  </si>
  <si>
    <t>00023273</t>
  </si>
  <si>
    <t>00023274</t>
  </si>
  <si>
    <t>00023276</t>
  </si>
  <si>
    <t>00023277</t>
  </si>
  <si>
    <t>00023278</t>
  </si>
  <si>
    <t>00023279</t>
  </si>
  <si>
    <t>00023280</t>
  </si>
  <si>
    <t>00023281</t>
  </si>
  <si>
    <t>00024178</t>
  </si>
  <si>
    <t>00024179</t>
  </si>
  <si>
    <t>12214965 - Mega Hiệp Phú</t>
  </si>
  <si>
    <t>12213482 - Mega Hiệp Phú</t>
  </si>
  <si>
    <t>12212939 - Mega Hiệp Phú</t>
  </si>
  <si>
    <t>29359797 - Mega Hưng Phú</t>
  </si>
  <si>
    <t>26094112</t>
  </si>
  <si>
    <t>90599441</t>
  </si>
  <si>
    <t>14110122</t>
  </si>
  <si>
    <t>90599389</t>
  </si>
  <si>
    <t>13061673</t>
  </si>
  <si>
    <t>26096504</t>
  </si>
  <si>
    <t>14107261</t>
  </si>
  <si>
    <t>14107060</t>
  </si>
  <si>
    <t>TC91026772 - Trung tâm thương mại MM Mega Market Đà Nẵng</t>
  </si>
  <si>
    <t>TC28699159</t>
  </si>
  <si>
    <t>TC27009555</t>
  </si>
  <si>
    <t>TC24652882</t>
  </si>
  <si>
    <t>TC22008785</t>
  </si>
  <si>
    <t>TC21469336</t>
  </si>
  <si>
    <t>TC20040354</t>
  </si>
  <si>
    <t>TC17365407</t>
  </si>
  <si>
    <t>TC16159142</t>
  </si>
  <si>
    <t>18619444</t>
  </si>
  <si>
    <t>19093421</t>
  </si>
  <si>
    <t>10160128 - Mega An Phú</t>
  </si>
  <si>
    <t>29360603 - Mega Hưng Phú</t>
  </si>
  <si>
    <t>29360424 - Mega Hưng Phú</t>
  </si>
  <si>
    <t>14113023</t>
  </si>
  <si>
    <t>14109561</t>
  </si>
  <si>
    <t>13059134</t>
  </si>
  <si>
    <t>12216816 - Mega Hiệp Phú</t>
  </si>
  <si>
    <t>TC15116500</t>
  </si>
  <si>
    <t>TC15116584</t>
  </si>
  <si>
    <t>TC17368374</t>
  </si>
  <si>
    <t>TC20041272</t>
  </si>
  <si>
    <t>TC22010019</t>
  </si>
  <si>
    <t>TC24654452</t>
  </si>
  <si>
    <t>TC91027293 - Trung tâm thương mại MM Mega Market Đà Nẵng</t>
  </si>
  <si>
    <t>11356927 - Mega Bình Phú</t>
  </si>
  <si>
    <t>26100655</t>
  </si>
  <si>
    <t>26099797</t>
  </si>
  <si>
    <t>13064651</t>
  </si>
  <si>
    <t>19096494</t>
  </si>
  <si>
    <t>19094480</t>
  </si>
  <si>
    <t>10165444 - Mega An Phú</t>
  </si>
  <si>
    <t>10165142 - Mega An Phú</t>
  </si>
  <si>
    <t>18623627</t>
  </si>
  <si>
    <t>TC17369429</t>
  </si>
  <si>
    <t>TC17370484</t>
  </si>
  <si>
    <t>TC24656222</t>
  </si>
  <si>
    <t>TC24656368</t>
  </si>
  <si>
    <t>11359992 - Mega Bình Phú</t>
  </si>
  <si>
    <t>11359696 - Mega Bình Phú</t>
  </si>
  <si>
    <t>26099299 - Mega Hà Đông</t>
  </si>
  <si>
    <t>10173607 - Mega An Phú</t>
  </si>
  <si>
    <t>10173305 - Mega An Phú</t>
  </si>
  <si>
    <t>10169885 - Mega An Phú</t>
  </si>
  <si>
    <t>TC25687387</t>
  </si>
  <si>
    <t>TC24657953</t>
  </si>
  <si>
    <t>TC22014075</t>
  </si>
  <si>
    <t>TC17371240</t>
  </si>
  <si>
    <t>13066346 - Mega Thăng Long</t>
  </si>
  <si>
    <t>TC17372642</t>
  </si>
  <si>
    <t>TC22015402</t>
  </si>
  <si>
    <t>14118101</t>
  </si>
  <si>
    <t>11362775 - Mega Bình Phú</t>
  </si>
  <si>
    <t>11363073 - Mega Bình Phú</t>
  </si>
  <si>
    <t>19100098</t>
  </si>
  <si>
    <t>13070406</t>
  </si>
  <si>
    <t>13071785</t>
  </si>
  <si>
    <t>13072253</t>
  </si>
  <si>
    <t>90603384</t>
  </si>
  <si>
    <t>26105283</t>
  </si>
  <si>
    <t>26104986</t>
  </si>
  <si>
    <t>Điều chỉnh giảm hóa đơn 00012069 12/02/2026 về 0 do xuất sai số lượng</t>
  </si>
  <si>
    <t>TC91030690 - Trung tâm thương mại MM Mega Market Đà Nẵng</t>
  </si>
  <si>
    <t>TC91030553 - Trung tâm thương mại MM Mega Market Đà Nẵng</t>
  </si>
  <si>
    <t>TC91030418 - Trung tâm thương mại MM Mega Market Đà Nẵng</t>
  </si>
  <si>
    <t>TC28005831</t>
  </si>
  <si>
    <t>TC27016583</t>
  </si>
  <si>
    <t>TC24661191</t>
  </si>
  <si>
    <t>TC16169432</t>
  </si>
  <si>
    <t>TC15123560</t>
  </si>
  <si>
    <t>12224398 - Mega Hiệp Phú</t>
  </si>
  <si>
    <t>12223717 - Mega Hiệp Phú</t>
  </si>
  <si>
    <t>18628217</t>
  </si>
  <si>
    <t>26105931</t>
  </si>
  <si>
    <t>10181454 - Mega An Phú</t>
  </si>
  <si>
    <t>10181761 - Mega An Phú</t>
  </si>
  <si>
    <t>TC25690280</t>
  </si>
  <si>
    <t>TC22018002</t>
  </si>
  <si>
    <t>TC20048239</t>
  </si>
  <si>
    <t>26107073</t>
  </si>
  <si>
    <t>26106973</t>
  </si>
  <si>
    <t>19103563</t>
  </si>
  <si>
    <t>11366216 - Mega Bình Phú</t>
  </si>
  <si>
    <t>11365832 - Mega Bình Phú</t>
  </si>
  <si>
    <t>14123439</t>
  </si>
  <si>
    <t>14123441</t>
  </si>
  <si>
    <t>14122431</t>
  </si>
  <si>
    <t>14124419</t>
  </si>
  <si>
    <t>TC24665177</t>
  </si>
  <si>
    <t>TC91032234 - Trung tâm thương mại MM Mega Market Đà Nẵng</t>
  </si>
  <si>
    <t>TC28009137</t>
  </si>
  <si>
    <t>TC27019350</t>
  </si>
  <si>
    <t>TC24664885</t>
  </si>
  <si>
    <t>TC23422510</t>
  </si>
  <si>
    <t>TC22019366</t>
  </si>
  <si>
    <t>TC20049351</t>
  </si>
  <si>
    <t>TC20049067</t>
  </si>
  <si>
    <t>TC16174467</t>
  </si>
  <si>
    <t>TC16174163</t>
  </si>
  <si>
    <t>TC17377858</t>
  </si>
  <si>
    <t>TC17377750</t>
  </si>
  <si>
    <t>12227518 - Mega Hiệp Phú</t>
  </si>
  <si>
    <t>12227218 - Mega Hiệp Phú</t>
  </si>
  <si>
    <t>19105229</t>
  </si>
  <si>
    <t>18630038</t>
  </si>
  <si>
    <t>18629923</t>
  </si>
  <si>
    <t>18631710</t>
  </si>
  <si>
    <t>10189697 - Mega An Phú</t>
  </si>
  <si>
    <t>TC21476525</t>
  </si>
  <si>
    <t>TC17379368</t>
  </si>
  <si>
    <t>TC17378745</t>
  </si>
  <si>
    <t>TC16177178</t>
  </si>
  <si>
    <t>TC16177081</t>
  </si>
  <si>
    <t>11368958 - Mega Bình Phú</t>
  </si>
  <si>
    <t>11369263 - Mega Bình Phú</t>
  </si>
  <si>
    <t>00000192</t>
  </si>
  <si>
    <t>00000085</t>
  </si>
  <si>
    <t>00000106</t>
  </si>
  <si>
    <t>00000101</t>
  </si>
  <si>
    <t>00000135</t>
  </si>
  <si>
    <t>00000136</t>
  </si>
  <si>
    <t>00000164</t>
  </si>
  <si>
    <t>00000117</t>
  </si>
  <si>
    <t>00000100</t>
  </si>
  <si>
    <t>00000031</t>
  </si>
  <si>
    <t>00000058</t>
  </si>
  <si>
    <t>00000920</t>
  </si>
  <si>
    <t>00000921</t>
  </si>
  <si>
    <t>00000207</t>
  </si>
  <si>
    <t>00000126</t>
  </si>
  <si>
    <t>00000128</t>
  </si>
  <si>
    <t>00000133</t>
  </si>
  <si>
    <t>00000089</t>
  </si>
  <si>
    <t>00000271</t>
  </si>
  <si>
    <t>Hàng trả - Mega An Phú - MEGA-HCM-Q2-0001</t>
  </si>
  <si>
    <t>Hàng trả - Mega Bình Phú - MEGA-HCM-Q6-0002</t>
  </si>
  <si>
    <t>14261</t>
  </si>
  <si>
    <t>14264</t>
  </si>
  <si>
    <t>14217</t>
  </si>
  <si>
    <t>17840</t>
  </si>
  <si>
    <t>17740</t>
  </si>
  <si>
    <t>16799</t>
  </si>
  <si>
    <t>2191</t>
  </si>
  <si>
    <t>Ho tro phi van chuyen T2/2026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</si>
</sst>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6" fontId="3" fillId="0" borderId="0" xfId="1" applyNumberFormat="1" applyFont="1" applyBorder="1" applyAlignment="1">
      <alignment horizontal="left" vertical="center"/>
    </xf>
    <xf numFmtId="166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" xfId="1" applyNumberFormat="1" applyFont="1" applyBorder="1" applyAlignment="1">
      <alignment horizontal="center"/>
    </xf>
    <xf numFmtId="166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left" vertical="center"/>
    </xf>
    <xf numFmtId="166" fontId="5" fillId="2" borderId="1" xfId="1" applyNumberFormat="1" applyFont="1" applyFill="1" applyBorder="1"/>
    <xf numFmtId="0" fontId="5" fillId="2" borderId="1" xfId="0" applyFont="1" applyFill="1" applyBorder="1"/>
    <xf numFmtId="166" fontId="7" fillId="2" borderId="1" xfId="1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6" fontId="2" fillId="0" borderId="0" xfId="0" applyNumberFormat="1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166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9" fillId="3" borderId="1" xfId="0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2" fillId="0" borderId="0" xfId="0" applyNumberFormat="1" applyFont="1" applyAlignment="1">
      <alignment horizontal="center" vertical="center"/>
    </xf>
    <xf numFmtId="3" fontId="0" fillId="0" borderId="0" xfId="0" applyNumberFormat="1"/>
    <xf numFmtId="166" fontId="5" fillId="0" borderId="2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6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38" fontId="11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0" fillId="3" borderId="5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7" xfId="0" quotePrefix="1" applyFont="1" applyBorder="1" applyAlignment="1">
      <alignment horizontal="left" vertic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topLeftCell="A32" workbookViewId="0">
      <selection activeCell="F48" sqref="F48"/>
    </sheetView>
  </sheetViews>
  <sheetFormatPr defaultRowHeight="14.25" x14ac:dyDescent="0.2"/>
  <cols>
    <col min="1" max="1" width="11.25" customWidth="1"/>
    <col min="2" max="2" width="32" customWidth="1"/>
    <col min="3" max="3" width="15.375" customWidth="1"/>
    <col min="4" max="4" width="13.875" customWidth="1"/>
    <col min="5" max="5" width="16.125" customWidth="1"/>
    <col min="6" max="6" width="20.875" customWidth="1"/>
    <col min="7" max="7" width="10.625" customWidth="1"/>
    <col min="8" max="8" width="15.75" customWidth="1"/>
    <col min="9" max="9" width="16.875" bestFit="1" customWidth="1"/>
    <col min="11" max="11" width="15.25" bestFit="1" customWidth="1"/>
  </cols>
  <sheetData>
    <row r="1" spans="1:9" ht="19.5" x14ac:dyDescent="0.3">
      <c r="A1" s="43" t="s">
        <v>695</v>
      </c>
      <c r="B1" s="43"/>
      <c r="C1" s="43"/>
      <c r="D1" s="43"/>
      <c r="E1" s="43"/>
      <c r="F1" s="43"/>
    </row>
    <row r="2" spans="1:9" ht="36" customHeight="1" x14ac:dyDescent="0.2">
      <c r="A2" s="12" t="s">
        <v>0</v>
      </c>
      <c r="B2" s="13" t="s">
        <v>1</v>
      </c>
      <c r="C2" s="22" t="s">
        <v>13</v>
      </c>
      <c r="D2" s="13" t="s">
        <v>2</v>
      </c>
      <c r="E2" s="13" t="s">
        <v>3</v>
      </c>
      <c r="F2" s="13" t="s">
        <v>8</v>
      </c>
      <c r="G2" s="6"/>
      <c r="H2" s="30"/>
    </row>
    <row r="3" spans="1:9" ht="15.75" x14ac:dyDescent="0.2">
      <c r="A3" s="25"/>
      <c r="B3" s="26" t="s">
        <v>7</v>
      </c>
      <c r="C3" s="32">
        <v>634962109</v>
      </c>
      <c r="D3" s="26"/>
      <c r="E3" s="26"/>
      <c r="F3" s="26"/>
      <c r="G3" s="30"/>
      <c r="H3" s="30"/>
      <c r="I3" s="29"/>
    </row>
    <row r="4" spans="1:9" ht="15.75" x14ac:dyDescent="0.25">
      <c r="A4" s="11" t="s">
        <v>79</v>
      </c>
      <c r="B4" s="7" t="s">
        <v>14</v>
      </c>
      <c r="C4" s="8">
        <v>969200128</v>
      </c>
      <c r="D4" s="8"/>
      <c r="E4" s="9"/>
      <c r="F4" s="9"/>
      <c r="H4" s="30"/>
    </row>
    <row r="5" spans="1:9" ht="15.75" x14ac:dyDescent="0.25">
      <c r="A5" s="11" t="s">
        <v>80</v>
      </c>
      <c r="B5" s="7" t="s">
        <v>14</v>
      </c>
      <c r="C5" s="8">
        <v>1079648034</v>
      </c>
      <c r="D5" s="8"/>
      <c r="E5" s="9"/>
      <c r="F5" s="9"/>
      <c r="H5" s="30"/>
    </row>
    <row r="6" spans="1:9" ht="15.75" x14ac:dyDescent="0.25">
      <c r="A6" s="11" t="s">
        <v>81</v>
      </c>
      <c r="B6" s="7" t="s">
        <v>14</v>
      </c>
      <c r="C6" s="8">
        <v>441629736</v>
      </c>
      <c r="D6" s="8"/>
      <c r="E6" s="9"/>
      <c r="F6" s="9"/>
      <c r="H6" s="30"/>
    </row>
    <row r="7" spans="1:9" ht="15.75" hidden="1" x14ac:dyDescent="0.25">
      <c r="A7" s="11" t="s">
        <v>82</v>
      </c>
      <c r="B7" s="7" t="s">
        <v>14</v>
      </c>
      <c r="C7" s="8"/>
      <c r="D7" s="8"/>
      <c r="E7" s="9"/>
      <c r="F7" s="9"/>
      <c r="H7" s="30"/>
    </row>
    <row r="8" spans="1:9" ht="15.75" hidden="1" x14ac:dyDescent="0.25">
      <c r="A8" s="11" t="s">
        <v>83</v>
      </c>
      <c r="B8" s="7" t="s">
        <v>14</v>
      </c>
      <c r="C8" s="8"/>
      <c r="D8" s="8"/>
      <c r="E8" s="9"/>
      <c r="F8" s="9"/>
      <c r="H8" s="30"/>
    </row>
    <row r="9" spans="1:9" ht="15.75" hidden="1" x14ac:dyDescent="0.25">
      <c r="A9" s="11" t="s">
        <v>84</v>
      </c>
      <c r="B9" s="7" t="s">
        <v>14</v>
      </c>
      <c r="C9" s="8"/>
      <c r="D9" s="8"/>
      <c r="E9" s="9"/>
      <c r="F9" s="9"/>
      <c r="H9" s="30"/>
    </row>
    <row r="10" spans="1:9" ht="15.75" hidden="1" x14ac:dyDescent="0.25">
      <c r="A10" s="11" t="s">
        <v>85</v>
      </c>
      <c r="B10" s="7" t="s">
        <v>14</v>
      </c>
      <c r="C10" s="8"/>
      <c r="D10" s="8"/>
      <c r="E10" s="9"/>
      <c r="F10" s="9"/>
      <c r="H10" s="30"/>
    </row>
    <row r="11" spans="1:9" ht="15.75" hidden="1" x14ac:dyDescent="0.25">
      <c r="A11" s="11" t="s">
        <v>86</v>
      </c>
      <c r="B11" s="7" t="s">
        <v>14</v>
      </c>
      <c r="C11" s="8"/>
      <c r="D11" s="8"/>
      <c r="E11" s="9"/>
      <c r="F11" s="9"/>
      <c r="H11" s="30"/>
    </row>
    <row r="12" spans="1:9" ht="15.75" hidden="1" x14ac:dyDescent="0.25">
      <c r="A12" s="11" t="s">
        <v>87</v>
      </c>
      <c r="B12" s="7" t="s">
        <v>14</v>
      </c>
      <c r="C12" s="8"/>
      <c r="D12" s="8"/>
      <c r="E12" s="9"/>
      <c r="F12" s="9"/>
      <c r="H12" s="30"/>
    </row>
    <row r="13" spans="1:9" ht="15.75" hidden="1" x14ac:dyDescent="0.25">
      <c r="A13" s="11" t="s">
        <v>88</v>
      </c>
      <c r="B13" s="7" t="s">
        <v>14</v>
      </c>
      <c r="C13" s="8"/>
      <c r="D13" s="8"/>
      <c r="E13" s="9"/>
      <c r="F13" s="9"/>
      <c r="H13" s="30"/>
    </row>
    <row r="14" spans="1:9" ht="15.75" hidden="1" x14ac:dyDescent="0.25">
      <c r="A14" s="11" t="s">
        <v>89</v>
      </c>
      <c r="B14" s="7" t="s">
        <v>14</v>
      </c>
      <c r="C14" s="8"/>
      <c r="D14" s="8"/>
      <c r="E14" s="9"/>
      <c r="F14" s="9"/>
      <c r="H14" s="30"/>
    </row>
    <row r="15" spans="1:9" ht="15.75" hidden="1" x14ac:dyDescent="0.25">
      <c r="A15" s="11" t="s">
        <v>90</v>
      </c>
      <c r="B15" s="7" t="s">
        <v>14</v>
      </c>
      <c r="C15" s="8"/>
      <c r="D15" s="8"/>
      <c r="E15" s="9"/>
      <c r="F15" s="9"/>
      <c r="H15" s="30"/>
    </row>
    <row r="16" spans="1:9" ht="15.75" x14ac:dyDescent="0.25">
      <c r="A16" s="11"/>
      <c r="B16" s="11"/>
      <c r="C16" s="8"/>
      <c r="D16" s="8"/>
      <c r="E16" s="9"/>
      <c r="F16" s="10"/>
      <c r="H16" s="6"/>
    </row>
    <row r="17" spans="1:10" ht="15.75" x14ac:dyDescent="0.25">
      <c r="A17" s="44" t="s">
        <v>4</v>
      </c>
      <c r="B17" s="45"/>
      <c r="C17" s="14">
        <f>SUM(C4:C16)</f>
        <v>2490477898</v>
      </c>
      <c r="D17" s="14"/>
      <c r="E17" s="16"/>
      <c r="F17" s="14"/>
      <c r="H17" s="29"/>
      <c r="J17" s="29"/>
    </row>
    <row r="18" spans="1:10" ht="15.75" x14ac:dyDescent="0.25">
      <c r="A18" s="11" t="s">
        <v>79</v>
      </c>
      <c r="B18" s="20" t="s">
        <v>11</v>
      </c>
      <c r="C18" s="8"/>
      <c r="D18" s="8">
        <v>27116265</v>
      </c>
      <c r="E18" s="9"/>
      <c r="F18" s="10"/>
      <c r="H18" s="29"/>
    </row>
    <row r="19" spans="1:10" ht="15.75" x14ac:dyDescent="0.25">
      <c r="A19" s="11" t="s">
        <v>80</v>
      </c>
      <c r="B19" s="20" t="s">
        <v>11</v>
      </c>
      <c r="C19" s="8"/>
      <c r="D19" s="8">
        <v>41913995</v>
      </c>
      <c r="E19" s="9"/>
      <c r="F19" s="10"/>
      <c r="H19" s="29"/>
    </row>
    <row r="20" spans="1:10" ht="15.75" x14ac:dyDescent="0.25">
      <c r="A20" s="11" t="s">
        <v>81</v>
      </c>
      <c r="B20" s="20" t="s">
        <v>11</v>
      </c>
      <c r="C20" s="8"/>
      <c r="D20" s="8">
        <v>51159581</v>
      </c>
      <c r="E20" s="9"/>
      <c r="F20" s="10"/>
      <c r="H20" s="29"/>
    </row>
    <row r="21" spans="1:10" ht="15.75" hidden="1" x14ac:dyDescent="0.25">
      <c r="A21" s="11" t="s">
        <v>82</v>
      </c>
      <c r="B21" s="20" t="s">
        <v>11</v>
      </c>
      <c r="C21" s="8"/>
      <c r="D21" s="8"/>
      <c r="E21" s="9"/>
      <c r="F21" s="10"/>
      <c r="H21" s="29"/>
    </row>
    <row r="22" spans="1:10" ht="15.75" hidden="1" x14ac:dyDescent="0.25">
      <c r="A22" s="11" t="s">
        <v>83</v>
      </c>
      <c r="B22" s="20" t="s">
        <v>11</v>
      </c>
      <c r="C22" s="8"/>
      <c r="D22" s="8"/>
      <c r="E22" s="9"/>
      <c r="F22" s="10"/>
      <c r="H22" s="29"/>
    </row>
    <row r="23" spans="1:10" ht="15.75" hidden="1" x14ac:dyDescent="0.25">
      <c r="A23" s="11" t="s">
        <v>84</v>
      </c>
      <c r="B23" s="20" t="s">
        <v>11</v>
      </c>
      <c r="C23" s="8"/>
      <c r="D23" s="8"/>
      <c r="E23" s="9"/>
      <c r="F23" s="10"/>
      <c r="H23" s="29"/>
    </row>
    <row r="24" spans="1:10" ht="15.75" hidden="1" x14ac:dyDescent="0.25">
      <c r="A24" s="11" t="s">
        <v>85</v>
      </c>
      <c r="B24" s="20" t="s">
        <v>11</v>
      </c>
      <c r="C24" s="8"/>
      <c r="D24" s="8"/>
      <c r="E24" s="9"/>
      <c r="F24" s="10"/>
      <c r="H24" s="29"/>
    </row>
    <row r="25" spans="1:10" ht="15.75" hidden="1" x14ac:dyDescent="0.25">
      <c r="A25" s="11" t="s">
        <v>86</v>
      </c>
      <c r="B25" s="20" t="s">
        <v>11</v>
      </c>
      <c r="C25" s="8"/>
      <c r="D25" s="8"/>
      <c r="E25" s="9"/>
      <c r="F25" s="10"/>
      <c r="H25" s="29"/>
    </row>
    <row r="26" spans="1:10" ht="15.75" hidden="1" x14ac:dyDescent="0.25">
      <c r="A26" s="11" t="s">
        <v>87</v>
      </c>
      <c r="B26" s="20" t="s">
        <v>11</v>
      </c>
      <c r="C26" s="8"/>
      <c r="D26" s="8"/>
      <c r="E26" s="9"/>
      <c r="F26" s="10"/>
      <c r="H26" s="29"/>
    </row>
    <row r="27" spans="1:10" ht="15.75" hidden="1" x14ac:dyDescent="0.25">
      <c r="A27" s="11" t="s">
        <v>88</v>
      </c>
      <c r="B27" s="20" t="s">
        <v>11</v>
      </c>
      <c r="C27" s="8"/>
      <c r="D27" s="8"/>
      <c r="E27" s="9"/>
      <c r="F27" s="10"/>
      <c r="H27" s="29"/>
    </row>
    <row r="28" spans="1:10" ht="15.75" hidden="1" x14ac:dyDescent="0.25">
      <c r="A28" s="11" t="s">
        <v>89</v>
      </c>
      <c r="B28" s="20" t="s">
        <v>11</v>
      </c>
      <c r="C28" s="8"/>
      <c r="D28" s="8"/>
      <c r="E28" s="9"/>
      <c r="F28" s="10"/>
      <c r="H28" s="29"/>
    </row>
    <row r="29" spans="1:10" ht="15.75" hidden="1" x14ac:dyDescent="0.25">
      <c r="A29" s="11" t="s">
        <v>90</v>
      </c>
      <c r="B29" s="20" t="s">
        <v>11</v>
      </c>
      <c r="C29" s="8"/>
      <c r="D29" s="8"/>
      <c r="E29" s="9"/>
      <c r="F29" s="10"/>
      <c r="H29" s="29"/>
    </row>
    <row r="30" spans="1:10" ht="15.75" x14ac:dyDescent="0.25">
      <c r="A30" s="11"/>
      <c r="B30" s="20"/>
      <c r="C30" s="8"/>
      <c r="D30" s="8"/>
      <c r="E30" s="9"/>
      <c r="F30" s="10"/>
    </row>
    <row r="31" spans="1:10" ht="15.75" x14ac:dyDescent="0.25">
      <c r="A31" s="44" t="s">
        <v>5</v>
      </c>
      <c r="B31" s="45"/>
      <c r="C31" s="14"/>
      <c r="D31" s="14">
        <f>SUM(D18:D30)</f>
        <v>120189841</v>
      </c>
      <c r="E31" s="16"/>
      <c r="F31" s="17"/>
      <c r="H31" s="29"/>
    </row>
    <row r="32" spans="1:10" ht="15.75" x14ac:dyDescent="0.25">
      <c r="A32" s="11" t="s">
        <v>79</v>
      </c>
      <c r="B32" s="20" t="s">
        <v>12</v>
      </c>
      <c r="C32" s="8"/>
      <c r="D32" s="8"/>
      <c r="E32" s="9">
        <v>95764587</v>
      </c>
      <c r="F32" s="10"/>
      <c r="H32" s="29"/>
    </row>
    <row r="33" spans="1:8" ht="15.75" x14ac:dyDescent="0.25">
      <c r="A33" s="11" t="s">
        <v>80</v>
      </c>
      <c r="B33" s="20" t="s">
        <v>12</v>
      </c>
      <c r="C33" s="8"/>
      <c r="D33" s="8"/>
      <c r="E33" s="9">
        <v>110721791</v>
      </c>
      <c r="F33" s="10"/>
      <c r="H33" s="29"/>
    </row>
    <row r="34" spans="1:8" ht="15.75" x14ac:dyDescent="0.25">
      <c r="A34" s="11" t="s">
        <v>81</v>
      </c>
      <c r="B34" s="20" t="s">
        <v>12</v>
      </c>
      <c r="C34" s="8"/>
      <c r="D34" s="8"/>
      <c r="E34" s="9">
        <v>148165844</v>
      </c>
      <c r="F34" s="10"/>
      <c r="H34" s="29"/>
    </row>
    <row r="35" spans="1:8" ht="15.75" hidden="1" x14ac:dyDescent="0.25">
      <c r="A35" s="11" t="s">
        <v>82</v>
      </c>
      <c r="B35" s="20" t="s">
        <v>12</v>
      </c>
      <c r="C35" s="8"/>
      <c r="D35" s="8"/>
      <c r="E35" s="9"/>
      <c r="F35" s="10"/>
      <c r="H35" s="29"/>
    </row>
    <row r="36" spans="1:8" ht="15.75" hidden="1" x14ac:dyDescent="0.25">
      <c r="A36" s="11" t="s">
        <v>83</v>
      </c>
      <c r="B36" s="20" t="s">
        <v>12</v>
      </c>
      <c r="C36" s="8"/>
      <c r="D36" s="8"/>
      <c r="E36" s="9"/>
      <c r="F36" s="10"/>
      <c r="H36" s="29"/>
    </row>
    <row r="37" spans="1:8" ht="15.75" hidden="1" x14ac:dyDescent="0.25">
      <c r="A37" s="11" t="s">
        <v>84</v>
      </c>
      <c r="B37" s="20" t="s">
        <v>12</v>
      </c>
      <c r="C37" s="8"/>
      <c r="D37" s="8"/>
      <c r="E37" s="9"/>
      <c r="F37" s="10"/>
      <c r="H37" s="29"/>
    </row>
    <row r="38" spans="1:8" ht="15.75" hidden="1" x14ac:dyDescent="0.25">
      <c r="A38" s="11" t="s">
        <v>85</v>
      </c>
      <c r="B38" s="20" t="s">
        <v>12</v>
      </c>
      <c r="C38" s="8"/>
      <c r="D38" s="8"/>
      <c r="E38" s="9"/>
      <c r="F38" s="10"/>
      <c r="H38" s="29"/>
    </row>
    <row r="39" spans="1:8" ht="15.75" hidden="1" x14ac:dyDescent="0.25">
      <c r="A39" s="11" t="s">
        <v>86</v>
      </c>
      <c r="B39" s="20" t="s">
        <v>12</v>
      </c>
      <c r="C39" s="8"/>
      <c r="D39" s="8"/>
      <c r="E39" s="9"/>
      <c r="F39" s="10"/>
      <c r="H39" s="29"/>
    </row>
    <row r="40" spans="1:8" ht="15.75" hidden="1" x14ac:dyDescent="0.25">
      <c r="A40" s="11" t="s">
        <v>87</v>
      </c>
      <c r="B40" s="20" t="s">
        <v>12</v>
      </c>
      <c r="C40" s="8"/>
      <c r="D40" s="8"/>
      <c r="E40" s="9"/>
      <c r="F40" s="10"/>
      <c r="H40" s="29"/>
    </row>
    <row r="41" spans="1:8" ht="15.75" hidden="1" x14ac:dyDescent="0.25">
      <c r="A41" s="11" t="s">
        <v>88</v>
      </c>
      <c r="B41" s="20" t="s">
        <v>12</v>
      </c>
      <c r="C41" s="8"/>
      <c r="D41" s="8"/>
      <c r="E41" s="9"/>
      <c r="F41" s="10"/>
      <c r="H41" s="29"/>
    </row>
    <row r="42" spans="1:8" ht="15.75" hidden="1" x14ac:dyDescent="0.25">
      <c r="A42" s="11" t="s">
        <v>89</v>
      </c>
      <c r="B42" s="20" t="s">
        <v>12</v>
      </c>
      <c r="C42" s="8"/>
      <c r="D42" s="8"/>
      <c r="E42" s="9"/>
      <c r="F42" s="10"/>
      <c r="H42" s="29"/>
    </row>
    <row r="43" spans="1:8" ht="15.75" hidden="1" x14ac:dyDescent="0.25">
      <c r="A43" s="11" t="s">
        <v>90</v>
      </c>
      <c r="B43" s="20" t="s">
        <v>12</v>
      </c>
      <c r="C43" s="8"/>
      <c r="D43" s="8"/>
      <c r="E43" s="9"/>
      <c r="F43" s="10"/>
      <c r="H43" s="29"/>
    </row>
    <row r="44" spans="1:8" ht="15.75" x14ac:dyDescent="0.25">
      <c r="A44" s="11"/>
      <c r="B44" s="20"/>
      <c r="C44" s="8"/>
      <c r="D44" s="8"/>
      <c r="E44" s="9"/>
      <c r="F44" s="10"/>
    </row>
    <row r="45" spans="1:8" ht="15.75" x14ac:dyDescent="0.25">
      <c r="A45" s="44" t="s">
        <v>10</v>
      </c>
      <c r="B45" s="45"/>
      <c r="C45" s="14"/>
      <c r="D45" s="14"/>
      <c r="E45" s="14">
        <f>SUM(E32:E44)</f>
        <v>354652222</v>
      </c>
      <c r="F45" s="17"/>
    </row>
    <row r="46" spans="1:8" ht="15.75" x14ac:dyDescent="0.25">
      <c r="A46" s="11" t="s">
        <v>79</v>
      </c>
      <c r="B46" s="7" t="s">
        <v>15</v>
      </c>
      <c r="C46" s="8"/>
      <c r="D46" s="8"/>
      <c r="E46" s="9"/>
      <c r="F46" s="9">
        <v>317883407</v>
      </c>
      <c r="G46" s="29"/>
    </row>
    <row r="47" spans="1:8" ht="15.75" x14ac:dyDescent="0.25">
      <c r="A47" s="11" t="s">
        <v>80</v>
      </c>
      <c r="B47" s="7" t="s">
        <v>15</v>
      </c>
      <c r="C47" s="8"/>
      <c r="D47" s="8"/>
      <c r="E47" s="9"/>
      <c r="F47" s="9">
        <v>462828042</v>
      </c>
      <c r="G47" s="29"/>
    </row>
    <row r="48" spans="1:8" ht="15.75" x14ac:dyDescent="0.25">
      <c r="A48" s="11" t="s">
        <v>81</v>
      </c>
      <c r="B48" s="7" t="s">
        <v>15</v>
      </c>
      <c r="C48" s="8"/>
      <c r="D48" s="8"/>
      <c r="E48" s="9"/>
      <c r="F48" s="9">
        <v>1294246224</v>
      </c>
      <c r="G48" s="29"/>
    </row>
    <row r="49" spans="1:9" ht="15.75" hidden="1" x14ac:dyDescent="0.25">
      <c r="A49" s="11" t="s">
        <v>82</v>
      </c>
      <c r="B49" s="7" t="s">
        <v>15</v>
      </c>
      <c r="C49" s="8"/>
      <c r="D49" s="8"/>
      <c r="E49" s="9"/>
      <c r="F49" s="9"/>
      <c r="G49" s="29"/>
    </row>
    <row r="50" spans="1:9" ht="15.75" hidden="1" x14ac:dyDescent="0.25">
      <c r="A50" s="11" t="s">
        <v>83</v>
      </c>
      <c r="B50" s="7" t="s">
        <v>15</v>
      </c>
      <c r="C50" s="8"/>
      <c r="D50" s="8"/>
      <c r="E50" s="9"/>
      <c r="F50" s="9"/>
      <c r="G50" s="29"/>
    </row>
    <row r="51" spans="1:9" ht="15.75" hidden="1" x14ac:dyDescent="0.25">
      <c r="A51" s="11" t="s">
        <v>84</v>
      </c>
      <c r="B51" s="7" t="s">
        <v>15</v>
      </c>
      <c r="C51" s="8"/>
      <c r="D51" s="8"/>
      <c r="E51" s="9"/>
      <c r="F51" s="9"/>
      <c r="G51" s="29"/>
    </row>
    <row r="52" spans="1:9" ht="15.75" hidden="1" x14ac:dyDescent="0.25">
      <c r="A52" s="11" t="s">
        <v>85</v>
      </c>
      <c r="B52" s="7" t="s">
        <v>15</v>
      </c>
      <c r="C52" s="8"/>
      <c r="D52" s="8"/>
      <c r="E52" s="9"/>
      <c r="F52" s="9"/>
      <c r="G52" s="29"/>
    </row>
    <row r="53" spans="1:9" ht="15.75" hidden="1" x14ac:dyDescent="0.25">
      <c r="A53" s="11" t="s">
        <v>86</v>
      </c>
      <c r="B53" s="7" t="s">
        <v>15</v>
      </c>
      <c r="C53" s="8"/>
      <c r="D53" s="8"/>
      <c r="E53" s="9"/>
      <c r="F53" s="9"/>
      <c r="G53" s="29"/>
    </row>
    <row r="54" spans="1:9" ht="15.75" hidden="1" x14ac:dyDescent="0.25">
      <c r="A54" s="11" t="s">
        <v>87</v>
      </c>
      <c r="B54" s="7" t="s">
        <v>15</v>
      </c>
      <c r="C54" s="8"/>
      <c r="D54" s="8"/>
      <c r="E54" s="9"/>
      <c r="F54" s="9"/>
      <c r="G54" s="29"/>
    </row>
    <row r="55" spans="1:9" ht="15.75" hidden="1" x14ac:dyDescent="0.25">
      <c r="A55" s="11" t="s">
        <v>88</v>
      </c>
      <c r="B55" s="7" t="s">
        <v>15</v>
      </c>
      <c r="C55" s="8"/>
      <c r="D55" s="8"/>
      <c r="E55" s="9"/>
      <c r="F55" s="9"/>
      <c r="G55" s="29"/>
    </row>
    <row r="56" spans="1:9" ht="15.75" hidden="1" x14ac:dyDescent="0.25">
      <c r="A56" s="11" t="s">
        <v>89</v>
      </c>
      <c r="B56" s="7" t="s">
        <v>15</v>
      </c>
      <c r="C56" s="8"/>
      <c r="D56" s="8"/>
      <c r="E56" s="9"/>
      <c r="F56" s="9"/>
      <c r="G56" s="29"/>
    </row>
    <row r="57" spans="1:9" ht="15.75" hidden="1" x14ac:dyDescent="0.25">
      <c r="A57" s="11" t="s">
        <v>90</v>
      </c>
      <c r="B57" s="7" t="s">
        <v>15</v>
      </c>
      <c r="C57" s="8"/>
      <c r="D57" s="8"/>
      <c r="E57" s="9"/>
      <c r="F57" s="9"/>
      <c r="G57" s="29"/>
    </row>
    <row r="58" spans="1:9" ht="15.75" x14ac:dyDescent="0.25">
      <c r="A58" s="11"/>
      <c r="B58" s="7"/>
      <c r="C58" s="8"/>
      <c r="D58" s="8"/>
      <c r="E58" s="9"/>
      <c r="F58" s="9"/>
    </row>
    <row r="59" spans="1:9" ht="15.75" x14ac:dyDescent="0.25">
      <c r="A59" s="44" t="s">
        <v>6</v>
      </c>
      <c r="B59" s="45"/>
      <c r="C59" s="18"/>
      <c r="D59" s="15"/>
      <c r="E59" s="17"/>
      <c r="F59" s="19">
        <f>SUM(F46:F58)</f>
        <v>2074957673</v>
      </c>
    </row>
    <row r="60" spans="1:9" ht="21.75" customHeight="1" x14ac:dyDescent="0.3">
      <c r="A60" s="46" t="s">
        <v>9</v>
      </c>
      <c r="B60" s="47"/>
      <c r="C60" s="47"/>
      <c r="D60" s="47"/>
      <c r="E60" s="48"/>
      <c r="F60" s="27">
        <f>C3+C17-D31-E45-F59</f>
        <v>575640271</v>
      </c>
      <c r="H60" s="21"/>
      <c r="I60" s="29"/>
    </row>
    <row r="61" spans="1:9" ht="15.75" x14ac:dyDescent="0.25">
      <c r="A61" s="1"/>
      <c r="B61" s="4"/>
      <c r="C61" s="23"/>
      <c r="D61" s="2"/>
      <c r="F61" s="31"/>
      <c r="H61" s="21"/>
      <c r="I61" s="29"/>
    </row>
    <row r="62" spans="1:9" ht="15.75" x14ac:dyDescent="0.25">
      <c r="A62" s="1"/>
      <c r="B62" s="4"/>
      <c r="C62" s="23"/>
      <c r="D62" s="2"/>
      <c r="F62" s="31"/>
      <c r="H62" s="21"/>
    </row>
    <row r="63" spans="1:9" ht="15.75" x14ac:dyDescent="0.25">
      <c r="A63" s="1"/>
      <c r="B63" s="4"/>
      <c r="C63" s="23"/>
      <c r="D63" s="2"/>
      <c r="F63" s="31"/>
      <c r="H63" s="21"/>
    </row>
    <row r="64" spans="1:9" ht="15.75" x14ac:dyDescent="0.25">
      <c r="A64" s="5"/>
      <c r="C64" s="24"/>
      <c r="D64" s="3"/>
      <c r="F64" s="31"/>
      <c r="H64" s="21"/>
    </row>
    <row r="65" spans="6:8" x14ac:dyDescent="0.2">
      <c r="F65" s="31"/>
    </row>
    <row r="66" spans="6:8" x14ac:dyDescent="0.2">
      <c r="F66" s="29"/>
      <c r="H66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E0F0D-CACB-48C1-80DE-E87C143796BA}">
  <sheetPr>
    <outlinePr summaryBelow="0"/>
  </sheetPr>
  <dimension ref="A1:J175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  <col min="11" max="11" width="10.5" bestFit="1" customWidth="1"/>
    <col min="12" max="13" width="9.5" bestFit="1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46084</v>
      </c>
      <c r="B2" s="37" t="s">
        <v>696</v>
      </c>
      <c r="C2" s="37" t="s">
        <v>270</v>
      </c>
      <c r="D2" s="37" t="s">
        <v>824</v>
      </c>
      <c r="E2" s="38">
        <v>9168500</v>
      </c>
      <c r="F2" s="39" t="s">
        <v>27</v>
      </c>
      <c r="G2" s="38">
        <v>733480</v>
      </c>
      <c r="H2" s="38">
        <f t="shared" ref="H2:H65" si="0">+E2+G2</f>
        <v>9901980</v>
      </c>
      <c r="I2" s="37" t="s">
        <v>30</v>
      </c>
      <c r="J2" s="37" t="s">
        <v>31</v>
      </c>
    </row>
    <row r="3" spans="1:10" outlineLevel="1" x14ac:dyDescent="0.2">
      <c r="A3" s="36">
        <v>46084</v>
      </c>
      <c r="B3" s="37" t="s">
        <v>697</v>
      </c>
      <c r="C3" s="37" t="s">
        <v>270</v>
      </c>
      <c r="D3" s="37" t="s">
        <v>825</v>
      </c>
      <c r="E3" s="38">
        <v>1003660</v>
      </c>
      <c r="F3" s="39" t="s">
        <v>27</v>
      </c>
      <c r="G3" s="38">
        <v>80293</v>
      </c>
      <c r="H3" s="38">
        <f t="shared" si="0"/>
        <v>1083953</v>
      </c>
      <c r="I3" s="37" t="s">
        <v>30</v>
      </c>
      <c r="J3" s="37" t="s">
        <v>31</v>
      </c>
    </row>
    <row r="4" spans="1:10" outlineLevel="1" x14ac:dyDescent="0.2">
      <c r="A4" s="36">
        <v>46084</v>
      </c>
      <c r="B4" s="37" t="s">
        <v>698</v>
      </c>
      <c r="C4" s="37" t="s">
        <v>270</v>
      </c>
      <c r="D4" s="37" t="s">
        <v>826</v>
      </c>
      <c r="E4" s="38">
        <v>6495870</v>
      </c>
      <c r="F4" s="39" t="s">
        <v>27</v>
      </c>
      <c r="G4" s="38">
        <v>519670</v>
      </c>
      <c r="H4" s="38">
        <f t="shared" si="0"/>
        <v>7015540</v>
      </c>
      <c r="I4" s="37" t="s">
        <v>30</v>
      </c>
      <c r="J4" s="37" t="s">
        <v>31</v>
      </c>
    </row>
    <row r="5" spans="1:10" outlineLevel="1" x14ac:dyDescent="0.2">
      <c r="A5" s="36">
        <v>46090</v>
      </c>
      <c r="B5" s="37" t="s">
        <v>699</v>
      </c>
      <c r="C5" s="37" t="s">
        <v>270</v>
      </c>
      <c r="D5" s="37" t="s">
        <v>827</v>
      </c>
      <c r="E5" s="38">
        <v>10596870</v>
      </c>
      <c r="F5" s="39" t="s">
        <v>27</v>
      </c>
      <c r="G5" s="38">
        <v>847750</v>
      </c>
      <c r="H5" s="38">
        <f t="shared" si="0"/>
        <v>11444620</v>
      </c>
      <c r="I5" s="37" t="s">
        <v>30</v>
      </c>
      <c r="J5" s="37" t="s">
        <v>31</v>
      </c>
    </row>
    <row r="6" spans="1:10" outlineLevel="1" x14ac:dyDescent="0.2">
      <c r="A6" s="36">
        <v>46084</v>
      </c>
      <c r="B6" s="37" t="s">
        <v>700</v>
      </c>
      <c r="C6" s="37" t="s">
        <v>270</v>
      </c>
      <c r="D6" s="37" t="s">
        <v>828</v>
      </c>
      <c r="E6" s="38">
        <v>9372810</v>
      </c>
      <c r="F6" s="39" t="s">
        <v>27</v>
      </c>
      <c r="G6" s="38">
        <v>749825</v>
      </c>
      <c r="H6" s="38">
        <f t="shared" si="0"/>
        <v>10122635</v>
      </c>
      <c r="I6" s="37" t="s">
        <v>44</v>
      </c>
      <c r="J6" s="37" t="s">
        <v>45</v>
      </c>
    </row>
    <row r="7" spans="1:10" outlineLevel="1" x14ac:dyDescent="0.2">
      <c r="A7" s="36">
        <v>46092</v>
      </c>
      <c r="B7" s="37" t="s">
        <v>701</v>
      </c>
      <c r="C7" s="37" t="s">
        <v>270</v>
      </c>
      <c r="D7" s="37" t="s">
        <v>829</v>
      </c>
      <c r="E7" s="38">
        <v>2484570</v>
      </c>
      <c r="F7" s="39" t="s">
        <v>27</v>
      </c>
      <c r="G7" s="38">
        <v>198766</v>
      </c>
      <c r="H7" s="38">
        <f t="shared" si="0"/>
        <v>2683336</v>
      </c>
      <c r="I7" s="37" t="s">
        <v>44</v>
      </c>
      <c r="J7" s="37" t="s">
        <v>45</v>
      </c>
    </row>
    <row r="8" spans="1:10" outlineLevel="1" x14ac:dyDescent="0.2">
      <c r="A8" s="36">
        <v>46092</v>
      </c>
      <c r="B8" s="37" t="s">
        <v>702</v>
      </c>
      <c r="C8" s="37" t="s">
        <v>270</v>
      </c>
      <c r="D8" s="37" t="s">
        <v>830</v>
      </c>
      <c r="E8" s="38">
        <v>5247500</v>
      </c>
      <c r="F8" s="39" t="s">
        <v>27</v>
      </c>
      <c r="G8" s="38">
        <v>419800</v>
      </c>
      <c r="H8" s="38">
        <f t="shared" si="0"/>
        <v>5667300</v>
      </c>
      <c r="I8" s="37" t="s">
        <v>44</v>
      </c>
      <c r="J8" s="37" t="s">
        <v>45</v>
      </c>
    </row>
    <row r="9" spans="1:10" outlineLevel="1" x14ac:dyDescent="0.2">
      <c r="A9" s="36">
        <v>46092</v>
      </c>
      <c r="B9" s="37" t="s">
        <v>703</v>
      </c>
      <c r="C9" s="37" t="s">
        <v>270</v>
      </c>
      <c r="D9" s="37" t="s">
        <v>831</v>
      </c>
      <c r="E9" s="38">
        <v>2332220</v>
      </c>
      <c r="F9" s="39" t="s">
        <v>27</v>
      </c>
      <c r="G9" s="38">
        <v>186578</v>
      </c>
      <c r="H9" s="38">
        <f t="shared" si="0"/>
        <v>2518798</v>
      </c>
      <c r="I9" s="37" t="s">
        <v>44</v>
      </c>
      <c r="J9" s="37" t="s">
        <v>45</v>
      </c>
    </row>
    <row r="10" spans="1:10" outlineLevel="1" x14ac:dyDescent="0.2">
      <c r="A10" s="36">
        <v>46092</v>
      </c>
      <c r="B10" s="37" t="s">
        <v>704</v>
      </c>
      <c r="C10" s="37" t="s">
        <v>270</v>
      </c>
      <c r="D10" s="37" t="s">
        <v>832</v>
      </c>
      <c r="E10" s="38">
        <v>4661300</v>
      </c>
      <c r="F10" s="39" t="s">
        <v>27</v>
      </c>
      <c r="G10" s="38">
        <v>372904</v>
      </c>
      <c r="H10" s="38">
        <f t="shared" si="0"/>
        <v>5034204</v>
      </c>
      <c r="I10" s="37" t="s">
        <v>44</v>
      </c>
      <c r="J10" s="37" t="s">
        <v>45</v>
      </c>
    </row>
    <row r="11" spans="1:10" outlineLevel="1" x14ac:dyDescent="0.2">
      <c r="A11" s="36">
        <v>46092</v>
      </c>
      <c r="B11" s="37" t="s">
        <v>705</v>
      </c>
      <c r="C11" s="37" t="s">
        <v>270</v>
      </c>
      <c r="D11" s="37" t="s">
        <v>833</v>
      </c>
      <c r="E11" s="38">
        <v>4113630</v>
      </c>
      <c r="F11" s="39" t="s">
        <v>27</v>
      </c>
      <c r="G11" s="38">
        <v>329090</v>
      </c>
      <c r="H11" s="38">
        <f t="shared" si="0"/>
        <v>4442720</v>
      </c>
      <c r="I11" s="37" t="s">
        <v>44</v>
      </c>
      <c r="J11" s="37" t="s">
        <v>45</v>
      </c>
    </row>
    <row r="12" spans="1:10" outlineLevel="1" x14ac:dyDescent="0.2">
      <c r="A12" s="36">
        <v>46092</v>
      </c>
      <c r="B12" s="37" t="s">
        <v>706</v>
      </c>
      <c r="C12" s="37" t="s">
        <v>270</v>
      </c>
      <c r="D12" s="37" t="s">
        <v>834</v>
      </c>
      <c r="E12" s="38">
        <v>5830550</v>
      </c>
      <c r="F12" s="39" t="s">
        <v>27</v>
      </c>
      <c r="G12" s="38">
        <v>466444</v>
      </c>
      <c r="H12" s="38">
        <f t="shared" si="0"/>
        <v>6296994</v>
      </c>
      <c r="I12" s="37" t="s">
        <v>44</v>
      </c>
      <c r="J12" s="37" t="s">
        <v>45</v>
      </c>
    </row>
    <row r="13" spans="1:10" outlineLevel="1" x14ac:dyDescent="0.2">
      <c r="A13" s="36">
        <v>46092</v>
      </c>
      <c r="B13" s="37" t="s">
        <v>707</v>
      </c>
      <c r="C13" s="37" t="s">
        <v>270</v>
      </c>
      <c r="D13" s="37" t="s">
        <v>835</v>
      </c>
      <c r="E13" s="38">
        <v>8004904</v>
      </c>
      <c r="F13" s="39" t="s">
        <v>27</v>
      </c>
      <c r="G13" s="38">
        <v>640392</v>
      </c>
      <c r="H13" s="38">
        <f t="shared" si="0"/>
        <v>8645296</v>
      </c>
      <c r="I13" s="37" t="s">
        <v>44</v>
      </c>
      <c r="J13" s="37" t="s">
        <v>45</v>
      </c>
    </row>
    <row r="14" spans="1:10" outlineLevel="1" x14ac:dyDescent="0.2">
      <c r="A14" s="36">
        <v>46087</v>
      </c>
      <c r="B14" s="37" t="s">
        <v>708</v>
      </c>
      <c r="C14" s="37" t="s">
        <v>270</v>
      </c>
      <c r="D14" s="37" t="s">
        <v>836</v>
      </c>
      <c r="E14" s="38">
        <v>3881341</v>
      </c>
      <c r="F14" s="39" t="s">
        <v>27</v>
      </c>
      <c r="G14" s="38">
        <v>310507</v>
      </c>
      <c r="H14" s="38">
        <f t="shared" si="0"/>
        <v>4191848</v>
      </c>
      <c r="I14" s="37" t="s">
        <v>51</v>
      </c>
      <c r="J14" s="37" t="s">
        <v>52</v>
      </c>
    </row>
    <row r="15" spans="1:10" outlineLevel="1" x14ac:dyDescent="0.2">
      <c r="A15" s="36">
        <v>46087</v>
      </c>
      <c r="B15" s="37" t="s">
        <v>709</v>
      </c>
      <c r="C15" s="37" t="s">
        <v>270</v>
      </c>
      <c r="D15" s="37" t="s">
        <v>837</v>
      </c>
      <c r="E15" s="38">
        <v>1468620</v>
      </c>
      <c r="F15" s="39" t="s">
        <v>27</v>
      </c>
      <c r="G15" s="38">
        <v>117490</v>
      </c>
      <c r="H15" s="38">
        <f t="shared" si="0"/>
        <v>1586110</v>
      </c>
      <c r="I15" s="37" t="s">
        <v>53</v>
      </c>
      <c r="J15" s="37" t="s">
        <v>54</v>
      </c>
    </row>
    <row r="16" spans="1:10" outlineLevel="1" x14ac:dyDescent="0.2">
      <c r="A16" s="36">
        <v>46087</v>
      </c>
      <c r="B16" s="37" t="s">
        <v>710</v>
      </c>
      <c r="C16" s="37" t="s">
        <v>270</v>
      </c>
      <c r="D16" s="37" t="s">
        <v>838</v>
      </c>
      <c r="E16" s="38">
        <v>3611800</v>
      </c>
      <c r="F16" s="39" t="s">
        <v>27</v>
      </c>
      <c r="G16" s="38">
        <v>288944</v>
      </c>
      <c r="H16" s="38">
        <f t="shared" si="0"/>
        <v>3900744</v>
      </c>
      <c r="I16" s="37" t="s">
        <v>47</v>
      </c>
      <c r="J16" s="37" t="s">
        <v>48</v>
      </c>
    </row>
    <row r="17" spans="1:10" outlineLevel="1" x14ac:dyDescent="0.2">
      <c r="A17" s="36">
        <v>46087</v>
      </c>
      <c r="B17" s="37" t="s">
        <v>711</v>
      </c>
      <c r="C17" s="37" t="s">
        <v>270</v>
      </c>
      <c r="D17" s="37" t="s">
        <v>839</v>
      </c>
      <c r="E17" s="38">
        <v>558030</v>
      </c>
      <c r="F17" s="39" t="s">
        <v>27</v>
      </c>
      <c r="G17" s="38">
        <v>44642</v>
      </c>
      <c r="H17" s="38">
        <f t="shared" si="0"/>
        <v>602672</v>
      </c>
      <c r="I17" s="37" t="s">
        <v>42</v>
      </c>
      <c r="J17" s="37" t="s">
        <v>43</v>
      </c>
    </row>
    <row r="18" spans="1:10" outlineLevel="1" x14ac:dyDescent="0.2">
      <c r="A18" s="36">
        <v>46087</v>
      </c>
      <c r="B18" s="37" t="s">
        <v>712</v>
      </c>
      <c r="C18" s="37" t="s">
        <v>270</v>
      </c>
      <c r="D18" s="37" t="s">
        <v>840</v>
      </c>
      <c r="E18" s="38">
        <v>1468620</v>
      </c>
      <c r="F18" s="39" t="s">
        <v>27</v>
      </c>
      <c r="G18" s="38">
        <v>117490</v>
      </c>
      <c r="H18" s="38">
        <f t="shared" si="0"/>
        <v>1586110</v>
      </c>
      <c r="I18" s="37" t="s">
        <v>49</v>
      </c>
      <c r="J18" s="37" t="s">
        <v>50</v>
      </c>
    </row>
    <row r="19" spans="1:10" outlineLevel="1" x14ac:dyDescent="0.2">
      <c r="A19" s="36">
        <v>46087</v>
      </c>
      <c r="B19" s="37" t="s">
        <v>713</v>
      </c>
      <c r="C19" s="37" t="s">
        <v>270</v>
      </c>
      <c r="D19" s="37" t="s">
        <v>841</v>
      </c>
      <c r="E19" s="38">
        <v>3612720</v>
      </c>
      <c r="F19" s="39" t="s">
        <v>27</v>
      </c>
      <c r="G19" s="38">
        <v>289018</v>
      </c>
      <c r="H19" s="38">
        <f t="shared" si="0"/>
        <v>3901738</v>
      </c>
      <c r="I19" s="37" t="s">
        <v>57</v>
      </c>
      <c r="J19" s="37" t="s">
        <v>58</v>
      </c>
    </row>
    <row r="20" spans="1:10" outlineLevel="1" x14ac:dyDescent="0.2">
      <c r="A20" s="36">
        <v>46087</v>
      </c>
      <c r="B20" s="37" t="s">
        <v>714</v>
      </c>
      <c r="C20" s="37" t="s">
        <v>270</v>
      </c>
      <c r="D20" s="37" t="s">
        <v>842</v>
      </c>
      <c r="E20" s="38">
        <v>2144100</v>
      </c>
      <c r="F20" s="39" t="s">
        <v>27</v>
      </c>
      <c r="G20" s="38">
        <v>171528</v>
      </c>
      <c r="H20" s="38">
        <f t="shared" si="0"/>
        <v>2315628</v>
      </c>
      <c r="I20" s="37" t="s">
        <v>38</v>
      </c>
      <c r="J20" s="37" t="s">
        <v>39</v>
      </c>
    </row>
    <row r="21" spans="1:10" outlineLevel="1" x14ac:dyDescent="0.2">
      <c r="A21" s="36">
        <v>46087</v>
      </c>
      <c r="B21" s="37" t="s">
        <v>715</v>
      </c>
      <c r="C21" s="37" t="s">
        <v>270</v>
      </c>
      <c r="D21" s="37" t="s">
        <v>843</v>
      </c>
      <c r="E21" s="38">
        <v>6429540</v>
      </c>
      <c r="F21" s="39" t="s">
        <v>27</v>
      </c>
      <c r="G21" s="38">
        <v>514363</v>
      </c>
      <c r="H21" s="38">
        <f t="shared" si="0"/>
        <v>6943903</v>
      </c>
      <c r="I21" s="37" t="s">
        <v>51</v>
      </c>
      <c r="J21" s="37" t="s">
        <v>52</v>
      </c>
    </row>
    <row r="22" spans="1:10" outlineLevel="1" x14ac:dyDescent="0.2">
      <c r="A22" s="36">
        <v>46087</v>
      </c>
      <c r="B22" s="37" t="s">
        <v>716</v>
      </c>
      <c r="C22" s="37" t="s">
        <v>270</v>
      </c>
      <c r="D22" s="37" t="s">
        <v>844</v>
      </c>
      <c r="E22" s="38">
        <v>558030</v>
      </c>
      <c r="F22" s="39" t="s">
        <v>27</v>
      </c>
      <c r="G22" s="38">
        <v>44642</v>
      </c>
      <c r="H22" s="38">
        <f t="shared" si="0"/>
        <v>602672</v>
      </c>
      <c r="I22" s="37" t="s">
        <v>36</v>
      </c>
      <c r="J22" s="37" t="s">
        <v>37</v>
      </c>
    </row>
    <row r="23" spans="1:10" outlineLevel="1" x14ac:dyDescent="0.2">
      <c r="A23" s="36">
        <v>46087</v>
      </c>
      <c r="B23" s="37" t="s">
        <v>717</v>
      </c>
      <c r="C23" s="37" t="s">
        <v>270</v>
      </c>
      <c r="D23" s="37" t="s">
        <v>845</v>
      </c>
      <c r="E23" s="38">
        <v>4270196</v>
      </c>
      <c r="F23" s="39" t="s">
        <v>27</v>
      </c>
      <c r="G23" s="38">
        <v>341616</v>
      </c>
      <c r="H23" s="38">
        <f t="shared" si="0"/>
        <v>4611812</v>
      </c>
      <c r="I23" s="37" t="s">
        <v>34</v>
      </c>
      <c r="J23" s="37" t="s">
        <v>35</v>
      </c>
    </row>
    <row r="24" spans="1:10" outlineLevel="1" x14ac:dyDescent="0.2">
      <c r="A24" s="36">
        <v>46090</v>
      </c>
      <c r="B24" s="37" t="s">
        <v>718</v>
      </c>
      <c r="C24" s="37" t="s">
        <v>270</v>
      </c>
      <c r="D24" s="37" t="s">
        <v>846</v>
      </c>
      <c r="E24" s="38">
        <v>3600530</v>
      </c>
      <c r="F24" s="39" t="s">
        <v>27</v>
      </c>
      <c r="G24" s="38">
        <v>288042</v>
      </c>
      <c r="H24" s="38">
        <f t="shared" si="0"/>
        <v>3888572</v>
      </c>
      <c r="I24" s="37" t="s">
        <v>28</v>
      </c>
      <c r="J24" s="37" t="s">
        <v>29</v>
      </c>
    </row>
    <row r="25" spans="1:10" outlineLevel="1" x14ac:dyDescent="0.2">
      <c r="A25" s="36">
        <v>46090</v>
      </c>
      <c r="B25" s="37" t="s">
        <v>719</v>
      </c>
      <c r="C25" s="37" t="s">
        <v>270</v>
      </c>
      <c r="D25" s="37" t="s">
        <v>847</v>
      </c>
      <c r="E25" s="38">
        <v>12386628</v>
      </c>
      <c r="F25" s="39" t="s">
        <v>27</v>
      </c>
      <c r="G25" s="38">
        <v>990930</v>
      </c>
      <c r="H25" s="38">
        <f t="shared" si="0"/>
        <v>13377558</v>
      </c>
      <c r="I25" s="37" t="s">
        <v>30</v>
      </c>
      <c r="J25" s="37" t="s">
        <v>31</v>
      </c>
    </row>
    <row r="26" spans="1:10" outlineLevel="1" x14ac:dyDescent="0.2">
      <c r="A26" s="36">
        <v>46090</v>
      </c>
      <c r="B26" s="37" t="s">
        <v>720</v>
      </c>
      <c r="C26" s="37" t="s">
        <v>270</v>
      </c>
      <c r="D26" s="37" t="s">
        <v>848</v>
      </c>
      <c r="E26" s="38">
        <v>2243546</v>
      </c>
      <c r="F26" s="39" t="s">
        <v>27</v>
      </c>
      <c r="G26" s="38">
        <v>179484</v>
      </c>
      <c r="H26" s="38">
        <f t="shared" si="0"/>
        <v>2423030</v>
      </c>
      <c r="I26" s="37" t="s">
        <v>30</v>
      </c>
      <c r="J26" s="37" t="s">
        <v>31</v>
      </c>
    </row>
    <row r="27" spans="1:10" outlineLevel="1" x14ac:dyDescent="0.2">
      <c r="A27" s="36">
        <v>46090</v>
      </c>
      <c r="B27" s="37" t="s">
        <v>721</v>
      </c>
      <c r="C27" s="37" t="s">
        <v>270</v>
      </c>
      <c r="D27" s="37" t="s">
        <v>849</v>
      </c>
      <c r="E27" s="38">
        <v>4113630</v>
      </c>
      <c r="F27" s="39" t="s">
        <v>27</v>
      </c>
      <c r="G27" s="38">
        <v>329090</v>
      </c>
      <c r="H27" s="38">
        <f t="shared" si="0"/>
        <v>4442720</v>
      </c>
      <c r="I27" s="37" t="s">
        <v>30</v>
      </c>
      <c r="J27" s="37" t="s">
        <v>31</v>
      </c>
    </row>
    <row r="28" spans="1:10" outlineLevel="1" x14ac:dyDescent="0.2">
      <c r="A28" s="36">
        <v>46092</v>
      </c>
      <c r="B28" s="37" t="s">
        <v>722</v>
      </c>
      <c r="C28" s="37" t="s">
        <v>270</v>
      </c>
      <c r="D28" s="37" t="s">
        <v>850</v>
      </c>
      <c r="E28" s="38">
        <v>10495000</v>
      </c>
      <c r="F28" s="39" t="s">
        <v>27</v>
      </c>
      <c r="G28" s="38">
        <v>839600</v>
      </c>
      <c r="H28" s="38">
        <f t="shared" si="0"/>
        <v>11334600</v>
      </c>
      <c r="I28" s="37" t="s">
        <v>44</v>
      </c>
      <c r="J28" s="37" t="s">
        <v>45</v>
      </c>
    </row>
    <row r="29" spans="1:10" outlineLevel="1" x14ac:dyDescent="0.2">
      <c r="A29" s="36">
        <v>46092</v>
      </c>
      <c r="B29" s="37" t="s">
        <v>723</v>
      </c>
      <c r="C29" s="37" t="s">
        <v>270</v>
      </c>
      <c r="D29" s="37" t="s">
        <v>851</v>
      </c>
      <c r="E29" s="38">
        <v>3812532</v>
      </c>
      <c r="F29" s="39" t="s">
        <v>27</v>
      </c>
      <c r="G29" s="38">
        <v>305003</v>
      </c>
      <c r="H29" s="38">
        <f t="shared" si="0"/>
        <v>4117535</v>
      </c>
      <c r="I29" s="37" t="s">
        <v>44</v>
      </c>
      <c r="J29" s="37" t="s">
        <v>45</v>
      </c>
    </row>
    <row r="30" spans="1:10" outlineLevel="1" x14ac:dyDescent="0.2">
      <c r="A30" s="36">
        <v>46097</v>
      </c>
      <c r="B30" s="37" t="s">
        <v>724</v>
      </c>
      <c r="C30" s="37" t="s">
        <v>270</v>
      </c>
      <c r="D30" s="37" t="s">
        <v>852</v>
      </c>
      <c r="E30" s="38">
        <v>4758400</v>
      </c>
      <c r="F30" s="39" t="s">
        <v>27</v>
      </c>
      <c r="G30" s="38">
        <v>380672</v>
      </c>
      <c r="H30" s="38">
        <f t="shared" si="0"/>
        <v>5139072</v>
      </c>
      <c r="I30" s="37" t="s">
        <v>44</v>
      </c>
      <c r="J30" s="37" t="s">
        <v>45</v>
      </c>
    </row>
    <row r="31" spans="1:10" outlineLevel="1" x14ac:dyDescent="0.2">
      <c r="A31" s="36">
        <v>46090</v>
      </c>
      <c r="B31" s="37" t="s">
        <v>725</v>
      </c>
      <c r="C31" s="37" t="s">
        <v>270</v>
      </c>
      <c r="D31" s="37" t="s">
        <v>853</v>
      </c>
      <c r="E31" s="38">
        <v>4804500</v>
      </c>
      <c r="F31" s="39" t="s">
        <v>27</v>
      </c>
      <c r="G31" s="38">
        <v>384360</v>
      </c>
      <c r="H31" s="38">
        <f t="shared" si="0"/>
        <v>5188860</v>
      </c>
      <c r="I31" s="37" t="s">
        <v>30</v>
      </c>
      <c r="J31" s="37" t="s">
        <v>31</v>
      </c>
    </row>
    <row r="32" spans="1:10" outlineLevel="1" x14ac:dyDescent="0.2">
      <c r="A32" s="36">
        <v>46090</v>
      </c>
      <c r="B32" s="37" t="s">
        <v>726</v>
      </c>
      <c r="C32" s="37" t="s">
        <v>270</v>
      </c>
      <c r="D32" s="37" t="s">
        <v>854</v>
      </c>
      <c r="E32" s="38">
        <v>4113630</v>
      </c>
      <c r="F32" s="39" t="s">
        <v>27</v>
      </c>
      <c r="G32" s="38">
        <v>329090</v>
      </c>
      <c r="H32" s="38">
        <f t="shared" si="0"/>
        <v>4442720</v>
      </c>
      <c r="I32" s="37" t="s">
        <v>55</v>
      </c>
      <c r="J32" s="37" t="s">
        <v>56</v>
      </c>
    </row>
    <row r="33" spans="1:10" outlineLevel="1" x14ac:dyDescent="0.2">
      <c r="A33" s="36">
        <v>46090</v>
      </c>
      <c r="B33" s="37" t="s">
        <v>727</v>
      </c>
      <c r="C33" s="37" t="s">
        <v>270</v>
      </c>
      <c r="D33" s="37" t="s">
        <v>855</v>
      </c>
      <c r="E33" s="38">
        <v>2099000</v>
      </c>
      <c r="F33" s="39" t="s">
        <v>27</v>
      </c>
      <c r="G33" s="38">
        <v>167920</v>
      </c>
      <c r="H33" s="38">
        <f t="shared" si="0"/>
        <v>2266920</v>
      </c>
      <c r="I33" s="37" t="s">
        <v>55</v>
      </c>
      <c r="J33" s="37" t="s">
        <v>56</v>
      </c>
    </row>
    <row r="34" spans="1:10" outlineLevel="1" x14ac:dyDescent="0.2">
      <c r="A34" s="36">
        <v>46093</v>
      </c>
      <c r="B34" s="37" t="s">
        <v>728</v>
      </c>
      <c r="C34" s="37" t="s">
        <v>270</v>
      </c>
      <c r="D34" s="37" t="s">
        <v>856</v>
      </c>
      <c r="E34" s="38">
        <v>1746839</v>
      </c>
      <c r="F34" s="39" t="s">
        <v>27</v>
      </c>
      <c r="G34" s="38">
        <v>139747</v>
      </c>
      <c r="H34" s="38">
        <f t="shared" si="0"/>
        <v>1886586</v>
      </c>
      <c r="I34" s="37" t="s">
        <v>51</v>
      </c>
      <c r="J34" s="37" t="s">
        <v>52</v>
      </c>
    </row>
    <row r="35" spans="1:10" outlineLevel="1" x14ac:dyDescent="0.2">
      <c r="A35" s="36">
        <v>46090</v>
      </c>
      <c r="B35" s="37" t="s">
        <v>729</v>
      </c>
      <c r="C35" s="37" t="s">
        <v>270</v>
      </c>
      <c r="D35" s="37" t="s">
        <v>857</v>
      </c>
      <c r="E35" s="38">
        <v>2143180</v>
      </c>
      <c r="F35" s="39" t="s">
        <v>27</v>
      </c>
      <c r="G35" s="38">
        <v>171454</v>
      </c>
      <c r="H35" s="38">
        <f t="shared" si="0"/>
        <v>2314634</v>
      </c>
      <c r="I35" s="37" t="s">
        <v>38</v>
      </c>
      <c r="J35" s="37" t="s">
        <v>39</v>
      </c>
    </row>
    <row r="36" spans="1:10" outlineLevel="1" x14ac:dyDescent="0.2">
      <c r="A36" s="36">
        <v>46090</v>
      </c>
      <c r="B36" s="37" t="s">
        <v>730</v>
      </c>
      <c r="C36" s="37" t="s">
        <v>270</v>
      </c>
      <c r="D36" s="37" t="s">
        <v>858</v>
      </c>
      <c r="E36" s="38">
        <v>558030</v>
      </c>
      <c r="F36" s="39" t="s">
        <v>27</v>
      </c>
      <c r="G36" s="38">
        <v>44642</v>
      </c>
      <c r="H36" s="38">
        <f t="shared" si="0"/>
        <v>602672</v>
      </c>
      <c r="I36" s="37" t="s">
        <v>49</v>
      </c>
      <c r="J36" s="37" t="s">
        <v>50</v>
      </c>
    </row>
    <row r="37" spans="1:10" outlineLevel="1" x14ac:dyDescent="0.2">
      <c r="A37" s="36">
        <v>46090</v>
      </c>
      <c r="B37" s="37" t="s">
        <v>731</v>
      </c>
      <c r="C37" s="37" t="s">
        <v>270</v>
      </c>
      <c r="D37" s="37" t="s">
        <v>859</v>
      </c>
      <c r="E37" s="38">
        <v>1468620</v>
      </c>
      <c r="F37" s="39" t="s">
        <v>27</v>
      </c>
      <c r="G37" s="38">
        <v>117490</v>
      </c>
      <c r="H37" s="38">
        <f t="shared" si="0"/>
        <v>1586110</v>
      </c>
      <c r="I37" s="37" t="s">
        <v>42</v>
      </c>
      <c r="J37" s="37" t="s">
        <v>43</v>
      </c>
    </row>
    <row r="38" spans="1:10" outlineLevel="1" x14ac:dyDescent="0.2">
      <c r="A38" s="36">
        <v>46100</v>
      </c>
      <c r="B38" s="37" t="s">
        <v>732</v>
      </c>
      <c r="C38" s="37" t="s">
        <v>270</v>
      </c>
      <c r="D38" s="37" t="s">
        <v>860</v>
      </c>
      <c r="E38" s="38">
        <v>6126862</v>
      </c>
      <c r="F38" s="39" t="s">
        <v>27</v>
      </c>
      <c r="G38" s="38">
        <v>490149</v>
      </c>
      <c r="H38" s="38">
        <f t="shared" si="0"/>
        <v>6617011</v>
      </c>
      <c r="I38" s="37" t="s">
        <v>51</v>
      </c>
      <c r="J38" s="37" t="s">
        <v>52</v>
      </c>
    </row>
    <row r="39" spans="1:10" outlineLevel="1" x14ac:dyDescent="0.2">
      <c r="A39" s="36">
        <v>46090</v>
      </c>
      <c r="B39" s="37" t="s">
        <v>733</v>
      </c>
      <c r="C39" s="37" t="s">
        <v>270</v>
      </c>
      <c r="D39" s="37" t="s">
        <v>861</v>
      </c>
      <c r="E39" s="38">
        <v>3147760</v>
      </c>
      <c r="F39" s="39" t="s">
        <v>27</v>
      </c>
      <c r="G39" s="38">
        <v>251821</v>
      </c>
      <c r="H39" s="38">
        <f t="shared" si="0"/>
        <v>3399581</v>
      </c>
      <c r="I39" s="37" t="s">
        <v>30</v>
      </c>
      <c r="J39" s="37" t="s">
        <v>31</v>
      </c>
    </row>
    <row r="40" spans="1:10" outlineLevel="1" x14ac:dyDescent="0.2">
      <c r="A40" s="36">
        <v>46097</v>
      </c>
      <c r="B40" s="37" t="s">
        <v>734</v>
      </c>
      <c r="C40" s="37" t="s">
        <v>270</v>
      </c>
      <c r="D40" s="37" t="s">
        <v>862</v>
      </c>
      <c r="E40" s="38">
        <v>4286360</v>
      </c>
      <c r="F40" s="39" t="s">
        <v>27</v>
      </c>
      <c r="G40" s="38">
        <v>342909</v>
      </c>
      <c r="H40" s="38">
        <f t="shared" si="0"/>
        <v>4629269</v>
      </c>
      <c r="I40" s="37" t="s">
        <v>44</v>
      </c>
      <c r="J40" s="37" t="s">
        <v>45</v>
      </c>
    </row>
    <row r="41" spans="1:10" outlineLevel="1" x14ac:dyDescent="0.2">
      <c r="A41" s="36">
        <v>46097</v>
      </c>
      <c r="B41" s="37" t="s">
        <v>735</v>
      </c>
      <c r="C41" s="37" t="s">
        <v>270</v>
      </c>
      <c r="D41" s="37" t="s">
        <v>863</v>
      </c>
      <c r="E41" s="38">
        <v>1049500</v>
      </c>
      <c r="F41" s="39" t="s">
        <v>27</v>
      </c>
      <c r="G41" s="38">
        <v>83960</v>
      </c>
      <c r="H41" s="38">
        <f t="shared" si="0"/>
        <v>1133460</v>
      </c>
      <c r="I41" s="37" t="s">
        <v>44</v>
      </c>
      <c r="J41" s="37" t="s">
        <v>45</v>
      </c>
    </row>
    <row r="42" spans="1:10" outlineLevel="1" x14ac:dyDescent="0.2">
      <c r="A42" s="36">
        <v>46097</v>
      </c>
      <c r="B42" s="37" t="s">
        <v>736</v>
      </c>
      <c r="C42" s="37" t="s">
        <v>270</v>
      </c>
      <c r="D42" s="37" t="s">
        <v>864</v>
      </c>
      <c r="E42" s="38">
        <v>1049500</v>
      </c>
      <c r="F42" s="39" t="s">
        <v>27</v>
      </c>
      <c r="G42" s="38">
        <v>83960</v>
      </c>
      <c r="H42" s="38">
        <f t="shared" si="0"/>
        <v>1133460</v>
      </c>
      <c r="I42" s="37" t="s">
        <v>44</v>
      </c>
      <c r="J42" s="37" t="s">
        <v>45</v>
      </c>
    </row>
    <row r="43" spans="1:10" outlineLevel="1" x14ac:dyDescent="0.2">
      <c r="A43" s="36">
        <v>46092</v>
      </c>
      <c r="B43" s="37" t="s">
        <v>737</v>
      </c>
      <c r="C43" s="37" t="s">
        <v>270</v>
      </c>
      <c r="D43" s="37" t="s">
        <v>865</v>
      </c>
      <c r="E43" s="38">
        <v>2143180</v>
      </c>
      <c r="F43" s="39" t="s">
        <v>27</v>
      </c>
      <c r="G43" s="38">
        <v>171454</v>
      </c>
      <c r="H43" s="38">
        <f t="shared" si="0"/>
        <v>2314634</v>
      </c>
      <c r="I43" s="37" t="s">
        <v>28</v>
      </c>
      <c r="J43" s="37" t="s">
        <v>29</v>
      </c>
    </row>
    <row r="44" spans="1:10" outlineLevel="1" x14ac:dyDescent="0.2">
      <c r="A44" s="36">
        <v>46092</v>
      </c>
      <c r="B44" s="37" t="s">
        <v>738</v>
      </c>
      <c r="C44" s="37" t="s">
        <v>270</v>
      </c>
      <c r="D44" s="37" t="s">
        <v>866</v>
      </c>
      <c r="E44" s="38">
        <v>1049500</v>
      </c>
      <c r="F44" s="39" t="s">
        <v>27</v>
      </c>
      <c r="G44" s="38">
        <v>83960</v>
      </c>
      <c r="H44" s="38">
        <f t="shared" si="0"/>
        <v>1133460</v>
      </c>
      <c r="I44" s="37" t="s">
        <v>28</v>
      </c>
      <c r="J44" s="37" t="s">
        <v>29</v>
      </c>
    </row>
    <row r="45" spans="1:10" outlineLevel="1" x14ac:dyDescent="0.2">
      <c r="A45" s="36">
        <v>46092</v>
      </c>
      <c r="B45" s="37" t="s">
        <v>739</v>
      </c>
      <c r="C45" s="37" t="s">
        <v>270</v>
      </c>
      <c r="D45" s="37" t="s">
        <v>867</v>
      </c>
      <c r="E45" s="38">
        <v>6549960</v>
      </c>
      <c r="F45" s="39" t="s">
        <v>27</v>
      </c>
      <c r="G45" s="38">
        <v>523997</v>
      </c>
      <c r="H45" s="38">
        <f t="shared" si="0"/>
        <v>7073957</v>
      </c>
      <c r="I45" s="37" t="s">
        <v>30</v>
      </c>
      <c r="J45" s="37" t="s">
        <v>31</v>
      </c>
    </row>
    <row r="46" spans="1:10" outlineLevel="1" x14ac:dyDescent="0.2">
      <c r="A46" s="36">
        <v>46092</v>
      </c>
      <c r="B46" s="37" t="s">
        <v>740</v>
      </c>
      <c r="C46" s="37" t="s">
        <v>270</v>
      </c>
      <c r="D46" s="37" t="s">
        <v>868</v>
      </c>
      <c r="E46" s="38">
        <v>11189860</v>
      </c>
      <c r="F46" s="39" t="s">
        <v>27</v>
      </c>
      <c r="G46" s="38">
        <v>895189</v>
      </c>
      <c r="H46" s="38">
        <f t="shared" si="0"/>
        <v>12085049</v>
      </c>
      <c r="I46" s="37" t="s">
        <v>30</v>
      </c>
      <c r="J46" s="37" t="s">
        <v>31</v>
      </c>
    </row>
    <row r="47" spans="1:10" outlineLevel="1" x14ac:dyDescent="0.2">
      <c r="A47" s="36">
        <v>46092</v>
      </c>
      <c r="B47" s="37" t="s">
        <v>741</v>
      </c>
      <c r="C47" s="37" t="s">
        <v>270</v>
      </c>
      <c r="D47" s="37" t="s">
        <v>869</v>
      </c>
      <c r="E47" s="38">
        <v>1049500</v>
      </c>
      <c r="F47" s="39" t="s">
        <v>27</v>
      </c>
      <c r="G47" s="38">
        <v>83960</v>
      </c>
      <c r="H47" s="38">
        <f t="shared" si="0"/>
        <v>1133460</v>
      </c>
      <c r="I47" s="37" t="s">
        <v>34</v>
      </c>
      <c r="J47" s="37" t="s">
        <v>35</v>
      </c>
    </row>
    <row r="48" spans="1:10" outlineLevel="1" x14ac:dyDescent="0.2">
      <c r="A48" s="36">
        <v>46093</v>
      </c>
      <c r="B48" s="37" t="s">
        <v>742</v>
      </c>
      <c r="C48" s="37" t="s">
        <v>270</v>
      </c>
      <c r="D48" s="37" t="s">
        <v>870</v>
      </c>
      <c r="E48" s="38">
        <v>2099000</v>
      </c>
      <c r="F48" s="39" t="s">
        <v>27</v>
      </c>
      <c r="G48" s="38">
        <v>167920</v>
      </c>
      <c r="H48" s="38">
        <f t="shared" si="0"/>
        <v>2266920</v>
      </c>
      <c r="I48" s="37" t="s">
        <v>51</v>
      </c>
      <c r="J48" s="37" t="s">
        <v>52</v>
      </c>
    </row>
    <row r="49" spans="1:10" outlineLevel="1" x14ac:dyDescent="0.2">
      <c r="A49" s="36">
        <v>46093</v>
      </c>
      <c r="B49" s="37" t="s">
        <v>743</v>
      </c>
      <c r="C49" s="37" t="s">
        <v>270</v>
      </c>
      <c r="D49" s="37" t="s">
        <v>871</v>
      </c>
      <c r="E49" s="38">
        <v>2464945</v>
      </c>
      <c r="F49" s="39" t="s">
        <v>27</v>
      </c>
      <c r="G49" s="38">
        <v>197196</v>
      </c>
      <c r="H49" s="38">
        <f t="shared" si="0"/>
        <v>2662141</v>
      </c>
      <c r="I49" s="37" t="s">
        <v>51</v>
      </c>
      <c r="J49" s="37" t="s">
        <v>52</v>
      </c>
    </row>
    <row r="50" spans="1:10" outlineLevel="1" x14ac:dyDescent="0.2">
      <c r="A50" s="36">
        <v>46093</v>
      </c>
      <c r="B50" s="37" t="s">
        <v>744</v>
      </c>
      <c r="C50" s="37" t="s">
        <v>270</v>
      </c>
      <c r="D50" s="37" t="s">
        <v>872</v>
      </c>
      <c r="E50" s="38">
        <v>2701210</v>
      </c>
      <c r="F50" s="39" t="s">
        <v>27</v>
      </c>
      <c r="G50" s="38">
        <v>216097</v>
      </c>
      <c r="H50" s="38">
        <f t="shared" si="0"/>
        <v>2917307</v>
      </c>
      <c r="I50" s="37" t="s">
        <v>42</v>
      </c>
      <c r="J50" s="37" t="s">
        <v>43</v>
      </c>
    </row>
    <row r="51" spans="1:10" outlineLevel="1" x14ac:dyDescent="0.2">
      <c r="A51" s="36">
        <v>46093</v>
      </c>
      <c r="B51" s="37" t="s">
        <v>745</v>
      </c>
      <c r="C51" s="37" t="s">
        <v>270</v>
      </c>
      <c r="D51" s="37" t="s">
        <v>873</v>
      </c>
      <c r="E51" s="38">
        <v>1049500</v>
      </c>
      <c r="F51" s="39" t="s">
        <v>27</v>
      </c>
      <c r="G51" s="38">
        <v>83960</v>
      </c>
      <c r="H51" s="38">
        <f t="shared" si="0"/>
        <v>1133460</v>
      </c>
      <c r="I51" s="37" t="s">
        <v>42</v>
      </c>
      <c r="J51" s="37" t="s">
        <v>43</v>
      </c>
    </row>
    <row r="52" spans="1:10" outlineLevel="1" x14ac:dyDescent="0.2">
      <c r="A52" s="36">
        <v>46093</v>
      </c>
      <c r="B52" s="37" t="s">
        <v>746</v>
      </c>
      <c r="C52" s="37" t="s">
        <v>270</v>
      </c>
      <c r="D52" s="37" t="s">
        <v>874</v>
      </c>
      <c r="E52" s="38">
        <v>4405860</v>
      </c>
      <c r="F52" s="39" t="s">
        <v>27</v>
      </c>
      <c r="G52" s="38">
        <v>352469</v>
      </c>
      <c r="H52" s="38">
        <f t="shared" si="0"/>
        <v>4758329</v>
      </c>
      <c r="I52" s="37" t="s">
        <v>30</v>
      </c>
      <c r="J52" s="37" t="s">
        <v>31</v>
      </c>
    </row>
    <row r="53" spans="1:10" outlineLevel="1" x14ac:dyDescent="0.2">
      <c r="A53" s="36">
        <v>46093</v>
      </c>
      <c r="B53" s="37" t="s">
        <v>747</v>
      </c>
      <c r="C53" s="37" t="s">
        <v>270</v>
      </c>
      <c r="D53" s="37" t="s">
        <v>875</v>
      </c>
      <c r="E53" s="38">
        <v>4286360</v>
      </c>
      <c r="F53" s="39" t="s">
        <v>27</v>
      </c>
      <c r="G53" s="38">
        <v>342909</v>
      </c>
      <c r="H53" s="38">
        <f t="shared" si="0"/>
        <v>4629269</v>
      </c>
      <c r="I53" s="37" t="s">
        <v>30</v>
      </c>
      <c r="J53" s="37" t="s">
        <v>31</v>
      </c>
    </row>
    <row r="54" spans="1:10" outlineLevel="1" x14ac:dyDescent="0.2">
      <c r="A54" s="36">
        <v>46098</v>
      </c>
      <c r="B54" s="37" t="s">
        <v>748</v>
      </c>
      <c r="C54" s="37" t="s">
        <v>270</v>
      </c>
      <c r="D54" s="37" t="s">
        <v>876</v>
      </c>
      <c r="E54" s="38">
        <v>1877500</v>
      </c>
      <c r="F54" s="39" t="s">
        <v>27</v>
      </c>
      <c r="G54" s="38">
        <v>150200</v>
      </c>
      <c r="H54" s="38">
        <f t="shared" si="0"/>
        <v>2027700</v>
      </c>
      <c r="I54" s="37" t="s">
        <v>44</v>
      </c>
      <c r="J54" s="37" t="s">
        <v>45</v>
      </c>
    </row>
    <row r="55" spans="1:10" outlineLevel="1" x14ac:dyDescent="0.2">
      <c r="A55" s="36">
        <v>46095</v>
      </c>
      <c r="B55" s="37" t="s">
        <v>749</v>
      </c>
      <c r="C55" s="37" t="s">
        <v>270</v>
      </c>
      <c r="D55" s="37" t="s">
        <v>877</v>
      </c>
      <c r="E55" s="38">
        <v>3569100</v>
      </c>
      <c r="F55" s="39" t="s">
        <v>27</v>
      </c>
      <c r="G55" s="38">
        <v>285528</v>
      </c>
      <c r="H55" s="38">
        <f t="shared" si="0"/>
        <v>3854628</v>
      </c>
      <c r="I55" s="37" t="s">
        <v>30</v>
      </c>
      <c r="J55" s="37" t="s">
        <v>31</v>
      </c>
    </row>
    <row r="56" spans="1:10" outlineLevel="1" x14ac:dyDescent="0.2">
      <c r="A56" s="36">
        <v>46095</v>
      </c>
      <c r="B56" s="37" t="s">
        <v>750</v>
      </c>
      <c r="C56" s="37" t="s">
        <v>270</v>
      </c>
      <c r="D56" s="37" t="s">
        <v>878</v>
      </c>
      <c r="E56" s="38">
        <v>9533860</v>
      </c>
      <c r="F56" s="39" t="s">
        <v>27</v>
      </c>
      <c r="G56" s="38">
        <v>762709</v>
      </c>
      <c r="H56" s="38">
        <f t="shared" si="0"/>
        <v>10296569</v>
      </c>
      <c r="I56" s="37" t="s">
        <v>30</v>
      </c>
      <c r="J56" s="37" t="s">
        <v>31</v>
      </c>
    </row>
    <row r="57" spans="1:10" outlineLevel="1" x14ac:dyDescent="0.2">
      <c r="A57" s="36">
        <v>46095</v>
      </c>
      <c r="B57" s="37" t="s">
        <v>751</v>
      </c>
      <c r="C57" s="37" t="s">
        <v>270</v>
      </c>
      <c r="D57" s="37" t="s">
        <v>879</v>
      </c>
      <c r="E57" s="38">
        <v>5874480</v>
      </c>
      <c r="F57" s="39" t="s">
        <v>27</v>
      </c>
      <c r="G57" s="38">
        <v>469958</v>
      </c>
      <c r="H57" s="38">
        <f t="shared" si="0"/>
        <v>6344438</v>
      </c>
      <c r="I57" s="37" t="s">
        <v>30</v>
      </c>
      <c r="J57" s="37" t="s">
        <v>31</v>
      </c>
    </row>
    <row r="58" spans="1:10" outlineLevel="1" x14ac:dyDescent="0.2">
      <c r="A58" s="36">
        <v>46098</v>
      </c>
      <c r="B58" s="37" t="s">
        <v>752</v>
      </c>
      <c r="C58" s="37" t="s">
        <v>270</v>
      </c>
      <c r="D58" s="37" t="s">
        <v>880</v>
      </c>
      <c r="E58" s="38">
        <v>7011775</v>
      </c>
      <c r="F58" s="39" t="s">
        <v>27</v>
      </c>
      <c r="G58" s="38">
        <v>560942</v>
      </c>
      <c r="H58" s="38">
        <f t="shared" si="0"/>
        <v>7572717</v>
      </c>
      <c r="I58" s="37" t="s">
        <v>32</v>
      </c>
      <c r="J58" s="37" t="s">
        <v>33</v>
      </c>
    </row>
    <row r="59" spans="1:10" outlineLevel="1" x14ac:dyDescent="0.2">
      <c r="A59" s="36">
        <v>46098</v>
      </c>
      <c r="B59" s="37" t="s">
        <v>753</v>
      </c>
      <c r="C59" s="37" t="s">
        <v>270</v>
      </c>
      <c r="D59" s="37" t="s">
        <v>881</v>
      </c>
      <c r="E59" s="38">
        <v>700000</v>
      </c>
      <c r="F59" s="39" t="s">
        <v>27</v>
      </c>
      <c r="G59" s="38">
        <v>56000</v>
      </c>
      <c r="H59" s="38">
        <f t="shared" si="0"/>
        <v>756000</v>
      </c>
      <c r="I59" s="37" t="s">
        <v>42</v>
      </c>
      <c r="J59" s="37" t="s">
        <v>43</v>
      </c>
    </row>
    <row r="60" spans="1:10" outlineLevel="1" x14ac:dyDescent="0.2">
      <c r="A60" s="36">
        <v>46098</v>
      </c>
      <c r="B60" s="37" t="s">
        <v>754</v>
      </c>
      <c r="C60" s="37" t="s">
        <v>270</v>
      </c>
      <c r="D60" s="37" t="s">
        <v>882</v>
      </c>
      <c r="E60" s="38">
        <v>2143180</v>
      </c>
      <c r="F60" s="39" t="s">
        <v>27</v>
      </c>
      <c r="G60" s="38">
        <v>171454</v>
      </c>
      <c r="H60" s="38">
        <f t="shared" si="0"/>
        <v>2314634</v>
      </c>
      <c r="I60" s="37" t="s">
        <v>49</v>
      </c>
      <c r="J60" s="37" t="s">
        <v>50</v>
      </c>
    </row>
    <row r="61" spans="1:10" outlineLevel="1" x14ac:dyDescent="0.2">
      <c r="A61" s="36">
        <v>46098</v>
      </c>
      <c r="B61" s="37" t="s">
        <v>755</v>
      </c>
      <c r="C61" s="37" t="s">
        <v>270</v>
      </c>
      <c r="D61" s="37" t="s">
        <v>883</v>
      </c>
      <c r="E61" s="38">
        <v>3260160</v>
      </c>
      <c r="F61" s="39" t="s">
        <v>27</v>
      </c>
      <c r="G61" s="38">
        <v>260813</v>
      </c>
      <c r="H61" s="38">
        <f t="shared" si="0"/>
        <v>3520973</v>
      </c>
      <c r="I61" s="37" t="s">
        <v>51</v>
      </c>
      <c r="J61" s="37" t="s">
        <v>52</v>
      </c>
    </row>
    <row r="62" spans="1:10" outlineLevel="1" x14ac:dyDescent="0.2">
      <c r="A62" s="36">
        <v>46098</v>
      </c>
      <c r="B62" s="37" t="s">
        <v>756</v>
      </c>
      <c r="C62" s="37" t="s">
        <v>270</v>
      </c>
      <c r="D62" s="37" t="s">
        <v>884</v>
      </c>
      <c r="E62" s="38">
        <v>1736965</v>
      </c>
      <c r="F62" s="39" t="s">
        <v>27</v>
      </c>
      <c r="G62" s="38">
        <v>138957</v>
      </c>
      <c r="H62" s="38">
        <f t="shared" si="0"/>
        <v>1875922</v>
      </c>
      <c r="I62" s="37" t="s">
        <v>44</v>
      </c>
      <c r="J62" s="37" t="s">
        <v>45</v>
      </c>
    </row>
    <row r="63" spans="1:10" outlineLevel="1" x14ac:dyDescent="0.2">
      <c r="A63" s="36">
        <v>46101</v>
      </c>
      <c r="B63" s="37" t="s">
        <v>757</v>
      </c>
      <c r="C63" s="37" t="s">
        <v>270</v>
      </c>
      <c r="D63" s="37" t="s">
        <v>885</v>
      </c>
      <c r="E63" s="38">
        <v>725000</v>
      </c>
      <c r="F63" s="39" t="s">
        <v>27</v>
      </c>
      <c r="G63" s="38">
        <v>58000</v>
      </c>
      <c r="H63" s="38">
        <f t="shared" si="0"/>
        <v>783000</v>
      </c>
      <c r="I63" s="37" t="s">
        <v>51</v>
      </c>
      <c r="J63" s="37" t="s">
        <v>52</v>
      </c>
    </row>
    <row r="64" spans="1:10" outlineLevel="1" x14ac:dyDescent="0.2">
      <c r="A64" s="36">
        <v>46101</v>
      </c>
      <c r="B64" s="37" t="s">
        <v>758</v>
      </c>
      <c r="C64" s="37" t="s">
        <v>270</v>
      </c>
      <c r="D64" s="37" t="s">
        <v>886</v>
      </c>
      <c r="E64" s="38">
        <v>2645010</v>
      </c>
      <c r="F64" s="39" t="s">
        <v>27</v>
      </c>
      <c r="G64" s="38">
        <v>211601</v>
      </c>
      <c r="H64" s="38">
        <f t="shared" si="0"/>
        <v>2856611</v>
      </c>
      <c r="I64" s="37" t="s">
        <v>49</v>
      </c>
      <c r="J64" s="37" t="s">
        <v>50</v>
      </c>
    </row>
    <row r="65" spans="1:10" outlineLevel="1" x14ac:dyDescent="0.2">
      <c r="A65" s="36">
        <v>46104</v>
      </c>
      <c r="B65" s="37" t="s">
        <v>759</v>
      </c>
      <c r="C65" s="37" t="s">
        <v>270</v>
      </c>
      <c r="D65" s="37" t="s">
        <v>887</v>
      </c>
      <c r="E65" s="38">
        <v>11577496</v>
      </c>
      <c r="F65" s="39" t="s">
        <v>27</v>
      </c>
      <c r="G65" s="38">
        <v>926200</v>
      </c>
      <c r="H65" s="38">
        <f t="shared" si="0"/>
        <v>12503696</v>
      </c>
      <c r="I65" s="37" t="s">
        <v>44</v>
      </c>
      <c r="J65" s="37" t="s">
        <v>45</v>
      </c>
    </row>
    <row r="66" spans="1:10" outlineLevel="1" x14ac:dyDescent="0.2">
      <c r="A66" s="36">
        <v>46101</v>
      </c>
      <c r="B66" s="37" t="s">
        <v>760</v>
      </c>
      <c r="C66" s="37" t="s">
        <v>270</v>
      </c>
      <c r="D66" s="37" t="s">
        <v>888</v>
      </c>
      <c r="E66" s="38">
        <v>6429540</v>
      </c>
      <c r="F66" s="39" t="s">
        <v>27</v>
      </c>
      <c r="G66" s="38">
        <v>514363</v>
      </c>
      <c r="H66" s="38">
        <f t="shared" ref="H66:H167" si="1">+E66+G66</f>
        <v>6943903</v>
      </c>
      <c r="I66" s="37" t="s">
        <v>30</v>
      </c>
      <c r="J66" s="37" t="s">
        <v>31</v>
      </c>
    </row>
    <row r="67" spans="1:10" outlineLevel="1" x14ac:dyDescent="0.2">
      <c r="A67" s="36">
        <v>46101</v>
      </c>
      <c r="B67" s="37" t="s">
        <v>761</v>
      </c>
      <c r="C67" s="37" t="s">
        <v>270</v>
      </c>
      <c r="D67" s="37" t="s">
        <v>889</v>
      </c>
      <c r="E67" s="38">
        <v>725000</v>
      </c>
      <c r="F67" s="39" t="s">
        <v>27</v>
      </c>
      <c r="G67" s="38">
        <v>58000</v>
      </c>
      <c r="H67" s="38">
        <f t="shared" ref="H67:H97" si="2">+E67+G67</f>
        <v>783000</v>
      </c>
      <c r="I67" s="37" t="s">
        <v>30</v>
      </c>
      <c r="J67" s="37" t="s">
        <v>31</v>
      </c>
    </row>
    <row r="68" spans="1:10" outlineLevel="1" x14ac:dyDescent="0.2">
      <c r="A68" s="36">
        <v>46101</v>
      </c>
      <c r="B68" s="37" t="s">
        <v>762</v>
      </c>
      <c r="C68" s="37" t="s">
        <v>270</v>
      </c>
      <c r="D68" s="37" t="s">
        <v>890</v>
      </c>
      <c r="E68" s="38">
        <v>2143180</v>
      </c>
      <c r="F68" s="39" t="s">
        <v>27</v>
      </c>
      <c r="G68" s="38">
        <v>171454</v>
      </c>
      <c r="H68" s="38">
        <f t="shared" si="2"/>
        <v>2314634</v>
      </c>
      <c r="I68" s="37" t="s">
        <v>28</v>
      </c>
      <c r="J68" s="37" t="s">
        <v>29</v>
      </c>
    </row>
    <row r="69" spans="1:10" outlineLevel="1" x14ac:dyDescent="0.2">
      <c r="A69" s="36">
        <v>46104</v>
      </c>
      <c r="B69" s="37" t="s">
        <v>763</v>
      </c>
      <c r="C69" s="37" t="s">
        <v>270</v>
      </c>
      <c r="D69" s="37" t="s">
        <v>891</v>
      </c>
      <c r="E69" s="38">
        <v>1916065</v>
      </c>
      <c r="F69" s="39" t="s">
        <v>27</v>
      </c>
      <c r="G69" s="38">
        <v>153285</v>
      </c>
      <c r="H69" s="38">
        <f t="shared" si="2"/>
        <v>2069350</v>
      </c>
      <c r="I69" s="37" t="s">
        <v>44</v>
      </c>
      <c r="J69" s="37" t="s">
        <v>45</v>
      </c>
    </row>
    <row r="70" spans="1:10" outlineLevel="1" x14ac:dyDescent="0.2">
      <c r="A70" s="36">
        <v>46104</v>
      </c>
      <c r="B70" s="37" t="s">
        <v>764</v>
      </c>
      <c r="C70" s="37" t="s">
        <v>270</v>
      </c>
      <c r="D70" s="37" t="s">
        <v>892</v>
      </c>
      <c r="E70" s="38">
        <v>3683745</v>
      </c>
      <c r="F70" s="39" t="s">
        <v>27</v>
      </c>
      <c r="G70" s="38">
        <v>294700</v>
      </c>
      <c r="H70" s="38">
        <f t="shared" si="2"/>
        <v>3978445</v>
      </c>
      <c r="I70" s="37" t="s">
        <v>44</v>
      </c>
      <c r="J70" s="37" t="s">
        <v>45</v>
      </c>
    </row>
    <row r="71" spans="1:10" outlineLevel="1" x14ac:dyDescent="0.2">
      <c r="A71" s="36">
        <v>46104</v>
      </c>
      <c r="B71" s="37" t="s">
        <v>765</v>
      </c>
      <c r="C71" s="37" t="s">
        <v>270</v>
      </c>
      <c r="D71" s="37" t="s">
        <v>893</v>
      </c>
      <c r="E71" s="38">
        <v>1719535</v>
      </c>
      <c r="F71" s="39" t="s">
        <v>27</v>
      </c>
      <c r="G71" s="38">
        <v>137563</v>
      </c>
      <c r="H71" s="38">
        <f t="shared" si="2"/>
        <v>1857098</v>
      </c>
      <c r="I71" s="37" t="s">
        <v>44</v>
      </c>
      <c r="J71" s="37" t="s">
        <v>45</v>
      </c>
    </row>
    <row r="72" spans="1:10" outlineLevel="1" x14ac:dyDescent="0.2">
      <c r="A72" s="36">
        <v>46104</v>
      </c>
      <c r="B72" s="37" t="s">
        <v>766</v>
      </c>
      <c r="C72" s="37" t="s">
        <v>270</v>
      </c>
      <c r="D72" s="37" t="s">
        <v>894</v>
      </c>
      <c r="E72" s="38">
        <v>3568180</v>
      </c>
      <c r="F72" s="39" t="s">
        <v>27</v>
      </c>
      <c r="G72" s="38">
        <v>285454</v>
      </c>
      <c r="H72" s="38">
        <f t="shared" si="2"/>
        <v>3853634</v>
      </c>
      <c r="I72" s="37" t="s">
        <v>44</v>
      </c>
      <c r="J72" s="37" t="s">
        <v>45</v>
      </c>
    </row>
    <row r="73" spans="1:10" outlineLevel="1" x14ac:dyDescent="0.2">
      <c r="A73" s="36">
        <v>46104</v>
      </c>
      <c r="B73" s="37" t="s">
        <v>767</v>
      </c>
      <c r="C73" s="37" t="s">
        <v>270</v>
      </c>
      <c r="D73" s="37" t="s">
        <v>895</v>
      </c>
      <c r="E73" s="38">
        <v>1970450</v>
      </c>
      <c r="F73" s="39" t="s">
        <v>27</v>
      </c>
      <c r="G73" s="38">
        <v>157636</v>
      </c>
      <c r="H73" s="38">
        <f t="shared" si="2"/>
        <v>2128086</v>
      </c>
      <c r="I73" s="37" t="s">
        <v>44</v>
      </c>
      <c r="J73" s="37" t="s">
        <v>45</v>
      </c>
    </row>
    <row r="74" spans="1:10" outlineLevel="1" x14ac:dyDescent="0.2">
      <c r="A74" s="36">
        <v>46104</v>
      </c>
      <c r="B74" s="37" t="s">
        <v>768</v>
      </c>
      <c r="C74" s="37" t="s">
        <v>270</v>
      </c>
      <c r="D74" s="37" t="s">
        <v>896</v>
      </c>
      <c r="E74" s="38">
        <v>1049500</v>
      </c>
      <c r="F74" s="39" t="s">
        <v>27</v>
      </c>
      <c r="G74" s="38">
        <v>83960</v>
      </c>
      <c r="H74" s="38">
        <f t="shared" si="2"/>
        <v>1133460</v>
      </c>
      <c r="I74" s="37" t="s">
        <v>44</v>
      </c>
      <c r="J74" s="37" t="s">
        <v>45</v>
      </c>
    </row>
    <row r="75" spans="1:10" outlineLevel="1" x14ac:dyDescent="0.2">
      <c r="A75" s="36">
        <v>46099</v>
      </c>
      <c r="B75" s="37" t="s">
        <v>769</v>
      </c>
      <c r="C75" s="37" t="s">
        <v>270</v>
      </c>
      <c r="D75" s="37" t="s">
        <v>897</v>
      </c>
      <c r="E75" s="38">
        <v>-11878250</v>
      </c>
      <c r="F75" s="39" t="s">
        <v>27</v>
      </c>
      <c r="G75" s="38">
        <v>-950260</v>
      </c>
      <c r="H75" s="38">
        <f t="shared" si="2"/>
        <v>-12828510</v>
      </c>
      <c r="I75" s="37" t="s">
        <v>44</v>
      </c>
      <c r="J75" s="37" t="s">
        <v>45</v>
      </c>
    </row>
    <row r="76" spans="1:10" outlineLevel="1" x14ac:dyDescent="0.2">
      <c r="A76" s="36">
        <v>46099</v>
      </c>
      <c r="B76" s="37" t="s">
        <v>770</v>
      </c>
      <c r="C76" s="37" t="s">
        <v>270</v>
      </c>
      <c r="D76" s="37" t="s">
        <v>630</v>
      </c>
      <c r="E76" s="38">
        <v>11153250</v>
      </c>
      <c r="F76" s="39" t="s">
        <v>27</v>
      </c>
      <c r="G76" s="38">
        <v>892260</v>
      </c>
      <c r="H76" s="38">
        <f t="shared" si="2"/>
        <v>12045510</v>
      </c>
      <c r="I76" s="37" t="s">
        <v>44</v>
      </c>
      <c r="J76" s="37" t="s">
        <v>45</v>
      </c>
    </row>
    <row r="77" spans="1:10" outlineLevel="1" x14ac:dyDescent="0.2">
      <c r="A77" s="36">
        <v>46104</v>
      </c>
      <c r="B77" s="37" t="s">
        <v>771</v>
      </c>
      <c r="C77" s="37" t="s">
        <v>270</v>
      </c>
      <c r="D77" s="37" t="s">
        <v>898</v>
      </c>
      <c r="E77" s="38">
        <v>1425000</v>
      </c>
      <c r="F77" s="39" t="s">
        <v>27</v>
      </c>
      <c r="G77" s="38">
        <v>114000</v>
      </c>
      <c r="H77" s="38">
        <f t="shared" si="2"/>
        <v>1539000</v>
      </c>
      <c r="I77" s="37" t="s">
        <v>51</v>
      </c>
      <c r="J77" s="37" t="s">
        <v>52</v>
      </c>
    </row>
    <row r="78" spans="1:10" outlineLevel="1" x14ac:dyDescent="0.2">
      <c r="A78" s="36">
        <v>46104</v>
      </c>
      <c r="B78" s="37" t="s">
        <v>772</v>
      </c>
      <c r="C78" s="37" t="s">
        <v>270</v>
      </c>
      <c r="D78" s="37" t="s">
        <v>899</v>
      </c>
      <c r="E78" s="38">
        <v>1425000</v>
      </c>
      <c r="F78" s="39" t="s">
        <v>27</v>
      </c>
      <c r="G78" s="38">
        <v>114000</v>
      </c>
      <c r="H78" s="38">
        <f t="shared" si="2"/>
        <v>1539000</v>
      </c>
      <c r="I78" s="37" t="s">
        <v>51</v>
      </c>
      <c r="J78" s="37" t="s">
        <v>52</v>
      </c>
    </row>
    <row r="79" spans="1:10" outlineLevel="1" x14ac:dyDescent="0.2">
      <c r="A79" s="36">
        <v>46104</v>
      </c>
      <c r="B79" s="37" t="s">
        <v>773</v>
      </c>
      <c r="C79" s="37" t="s">
        <v>270</v>
      </c>
      <c r="D79" s="37" t="s">
        <v>900</v>
      </c>
      <c r="E79" s="38">
        <v>2099000</v>
      </c>
      <c r="F79" s="39" t="s">
        <v>27</v>
      </c>
      <c r="G79" s="38">
        <v>167920</v>
      </c>
      <c r="H79" s="38">
        <f t="shared" si="2"/>
        <v>2266920</v>
      </c>
      <c r="I79" s="37" t="s">
        <v>51</v>
      </c>
      <c r="J79" s="37" t="s">
        <v>52</v>
      </c>
    </row>
    <row r="80" spans="1:10" outlineLevel="1" x14ac:dyDescent="0.2">
      <c r="A80" s="36">
        <v>46104</v>
      </c>
      <c r="B80" s="37" t="s">
        <v>774</v>
      </c>
      <c r="C80" s="37" t="s">
        <v>270</v>
      </c>
      <c r="D80" s="37" t="s">
        <v>901</v>
      </c>
      <c r="E80" s="38">
        <v>1216065</v>
      </c>
      <c r="F80" s="39" t="s">
        <v>27</v>
      </c>
      <c r="G80" s="38">
        <v>97285</v>
      </c>
      <c r="H80" s="38">
        <f t="shared" si="2"/>
        <v>1313350</v>
      </c>
      <c r="I80" s="37" t="s">
        <v>53</v>
      </c>
      <c r="J80" s="37" t="s">
        <v>54</v>
      </c>
    </row>
    <row r="81" spans="1:10" outlineLevel="1" x14ac:dyDescent="0.2">
      <c r="A81" s="36">
        <v>46104</v>
      </c>
      <c r="B81" s="37" t="s">
        <v>775</v>
      </c>
      <c r="C81" s="37" t="s">
        <v>270</v>
      </c>
      <c r="D81" s="37" t="s">
        <v>902</v>
      </c>
      <c r="E81" s="38">
        <v>3081000</v>
      </c>
      <c r="F81" s="39" t="s">
        <v>27</v>
      </c>
      <c r="G81" s="38">
        <v>246480</v>
      </c>
      <c r="H81" s="38">
        <f t="shared" si="2"/>
        <v>3327480</v>
      </c>
      <c r="I81" s="37" t="s">
        <v>47</v>
      </c>
      <c r="J81" s="37" t="s">
        <v>48</v>
      </c>
    </row>
    <row r="82" spans="1:10" outlineLevel="1" x14ac:dyDescent="0.2">
      <c r="A82" s="36">
        <v>46104</v>
      </c>
      <c r="B82" s="37" t="s">
        <v>776</v>
      </c>
      <c r="C82" s="37" t="s">
        <v>270</v>
      </c>
      <c r="D82" s="37" t="s">
        <v>903</v>
      </c>
      <c r="E82" s="38">
        <v>3192680</v>
      </c>
      <c r="F82" s="39" t="s">
        <v>27</v>
      </c>
      <c r="G82" s="38">
        <v>255414</v>
      </c>
      <c r="H82" s="38">
        <f t="shared" si="2"/>
        <v>3448094</v>
      </c>
      <c r="I82" s="37" t="s">
        <v>42</v>
      </c>
      <c r="J82" s="37" t="s">
        <v>43</v>
      </c>
    </row>
    <row r="83" spans="1:10" outlineLevel="1" x14ac:dyDescent="0.2">
      <c r="A83" s="36">
        <v>46104</v>
      </c>
      <c r="B83" s="37" t="s">
        <v>777</v>
      </c>
      <c r="C83" s="37" t="s">
        <v>270</v>
      </c>
      <c r="D83" s="37" t="s">
        <v>904</v>
      </c>
      <c r="E83" s="38">
        <v>4246065</v>
      </c>
      <c r="F83" s="39" t="s">
        <v>27</v>
      </c>
      <c r="G83" s="38">
        <v>339685</v>
      </c>
      <c r="H83" s="38">
        <f t="shared" si="2"/>
        <v>4585750</v>
      </c>
      <c r="I83" s="37" t="s">
        <v>36</v>
      </c>
      <c r="J83" s="37" t="s">
        <v>37</v>
      </c>
    </row>
    <row r="84" spans="1:10" outlineLevel="1" x14ac:dyDescent="0.2">
      <c r="A84" s="36">
        <v>46104</v>
      </c>
      <c r="B84" s="37" t="s">
        <v>778</v>
      </c>
      <c r="C84" s="37" t="s">
        <v>270</v>
      </c>
      <c r="D84" s="37" t="s">
        <v>905</v>
      </c>
      <c r="E84" s="38">
        <v>1926830</v>
      </c>
      <c r="F84" s="39" t="s">
        <v>27</v>
      </c>
      <c r="G84" s="38">
        <v>154146</v>
      </c>
      <c r="H84" s="38">
        <f t="shared" si="2"/>
        <v>2080976</v>
      </c>
      <c r="I84" s="37" t="s">
        <v>55</v>
      </c>
      <c r="J84" s="37" t="s">
        <v>56</v>
      </c>
    </row>
    <row r="85" spans="1:10" outlineLevel="1" x14ac:dyDescent="0.2">
      <c r="A85" s="36">
        <v>46104</v>
      </c>
      <c r="B85" s="37" t="s">
        <v>779</v>
      </c>
      <c r="C85" s="37" t="s">
        <v>270</v>
      </c>
      <c r="D85" s="37" t="s">
        <v>906</v>
      </c>
      <c r="E85" s="38">
        <v>11543220</v>
      </c>
      <c r="F85" s="39" t="s">
        <v>27</v>
      </c>
      <c r="G85" s="38">
        <v>923458</v>
      </c>
      <c r="H85" s="38">
        <f t="shared" si="2"/>
        <v>12466678</v>
      </c>
      <c r="I85" s="37" t="s">
        <v>30</v>
      </c>
      <c r="J85" s="37" t="s">
        <v>31</v>
      </c>
    </row>
    <row r="86" spans="1:10" outlineLevel="1" x14ac:dyDescent="0.2">
      <c r="A86" s="36">
        <v>46104</v>
      </c>
      <c r="B86" s="37" t="s">
        <v>780</v>
      </c>
      <c r="C86" s="37" t="s">
        <v>270</v>
      </c>
      <c r="D86" s="37" t="s">
        <v>907</v>
      </c>
      <c r="E86" s="38">
        <v>1951830</v>
      </c>
      <c r="F86" s="39" t="s">
        <v>27</v>
      </c>
      <c r="G86" s="38">
        <v>156146</v>
      </c>
      <c r="H86" s="38">
        <f t="shared" si="2"/>
        <v>2107976</v>
      </c>
      <c r="I86" s="37" t="s">
        <v>30</v>
      </c>
      <c r="J86" s="37" t="s">
        <v>31</v>
      </c>
    </row>
    <row r="87" spans="1:10" outlineLevel="1" x14ac:dyDescent="0.2">
      <c r="A87" s="36">
        <v>46104</v>
      </c>
      <c r="B87" s="37" t="s">
        <v>781</v>
      </c>
      <c r="C87" s="37" t="s">
        <v>270</v>
      </c>
      <c r="D87" s="37" t="s">
        <v>908</v>
      </c>
      <c r="E87" s="38">
        <v>5328880</v>
      </c>
      <c r="F87" s="39" t="s">
        <v>27</v>
      </c>
      <c r="G87" s="38">
        <v>426310</v>
      </c>
      <c r="H87" s="38">
        <f t="shared" si="2"/>
        <v>5755190</v>
      </c>
      <c r="I87" s="37" t="s">
        <v>34</v>
      </c>
      <c r="J87" s="37" t="s">
        <v>35</v>
      </c>
    </row>
    <row r="88" spans="1:10" outlineLevel="1" x14ac:dyDescent="0.2">
      <c r="A88" s="36">
        <v>46106</v>
      </c>
      <c r="B88" s="37" t="s">
        <v>782</v>
      </c>
      <c r="C88" s="37" t="s">
        <v>270</v>
      </c>
      <c r="D88" s="37" t="s">
        <v>909</v>
      </c>
      <c r="E88" s="38">
        <v>700000</v>
      </c>
      <c r="F88" s="39" t="s">
        <v>27</v>
      </c>
      <c r="G88" s="38">
        <v>56000</v>
      </c>
      <c r="H88" s="38">
        <f t="shared" si="2"/>
        <v>756000</v>
      </c>
      <c r="I88" s="37" t="s">
        <v>44</v>
      </c>
      <c r="J88" s="37" t="s">
        <v>45</v>
      </c>
    </row>
    <row r="89" spans="1:10" outlineLevel="1" x14ac:dyDescent="0.2">
      <c r="A89" s="36">
        <v>46105</v>
      </c>
      <c r="B89" s="37" t="s">
        <v>783</v>
      </c>
      <c r="C89" s="37" t="s">
        <v>270</v>
      </c>
      <c r="D89" s="37" t="s">
        <v>910</v>
      </c>
      <c r="E89" s="38">
        <v>7434860</v>
      </c>
      <c r="F89" s="39" t="s">
        <v>27</v>
      </c>
      <c r="G89" s="38">
        <v>594789</v>
      </c>
      <c r="H89" s="38">
        <f t="shared" si="2"/>
        <v>8029649</v>
      </c>
      <c r="I89" s="37" t="s">
        <v>30</v>
      </c>
      <c r="J89" s="37" t="s">
        <v>31</v>
      </c>
    </row>
    <row r="90" spans="1:10" outlineLevel="1" x14ac:dyDescent="0.2">
      <c r="A90" s="36">
        <v>46105</v>
      </c>
      <c r="B90" s="37" t="s">
        <v>784</v>
      </c>
      <c r="C90" s="37" t="s">
        <v>270</v>
      </c>
      <c r="D90" s="37" t="s">
        <v>911</v>
      </c>
      <c r="E90" s="38">
        <v>725000</v>
      </c>
      <c r="F90" s="39" t="s">
        <v>27</v>
      </c>
      <c r="G90" s="38">
        <v>58000</v>
      </c>
      <c r="H90" s="38">
        <f t="shared" si="2"/>
        <v>783000</v>
      </c>
      <c r="I90" s="37" t="s">
        <v>30</v>
      </c>
      <c r="J90" s="37" t="s">
        <v>31</v>
      </c>
    </row>
    <row r="91" spans="1:10" outlineLevel="1" x14ac:dyDescent="0.2">
      <c r="A91" s="36">
        <v>46107</v>
      </c>
      <c r="B91" s="37" t="s">
        <v>785</v>
      </c>
      <c r="C91" s="37" t="s">
        <v>270</v>
      </c>
      <c r="D91" s="37" t="s">
        <v>912</v>
      </c>
      <c r="E91" s="38">
        <v>4353780</v>
      </c>
      <c r="F91" s="39" t="s">
        <v>27</v>
      </c>
      <c r="G91" s="38">
        <v>348302</v>
      </c>
      <c r="H91" s="38">
        <f t="shared" si="2"/>
        <v>4702082</v>
      </c>
      <c r="I91" s="37" t="s">
        <v>32</v>
      </c>
      <c r="J91" s="37" t="s">
        <v>33</v>
      </c>
    </row>
    <row r="92" spans="1:10" outlineLevel="1" x14ac:dyDescent="0.2">
      <c r="A92" s="36">
        <v>46107</v>
      </c>
      <c r="B92" s="37" t="s">
        <v>786</v>
      </c>
      <c r="C92" s="37" t="s">
        <v>270</v>
      </c>
      <c r="D92" s="37" t="s">
        <v>913</v>
      </c>
      <c r="E92" s="38">
        <v>2143180</v>
      </c>
      <c r="F92" s="39" t="s">
        <v>27</v>
      </c>
      <c r="G92" s="38">
        <v>171454</v>
      </c>
      <c r="H92" s="38">
        <f t="shared" si="2"/>
        <v>2314634</v>
      </c>
      <c r="I92" s="37" t="s">
        <v>49</v>
      </c>
      <c r="J92" s="37" t="s">
        <v>50</v>
      </c>
    </row>
    <row r="93" spans="1:10" outlineLevel="1" x14ac:dyDescent="0.2">
      <c r="A93" s="36">
        <v>46107</v>
      </c>
      <c r="B93" s="37" t="s">
        <v>787</v>
      </c>
      <c r="C93" s="37" t="s">
        <v>270</v>
      </c>
      <c r="D93" s="37" t="s">
        <v>914</v>
      </c>
      <c r="E93" s="38">
        <v>2143180</v>
      </c>
      <c r="F93" s="39" t="s">
        <v>27</v>
      </c>
      <c r="G93" s="38">
        <v>171454</v>
      </c>
      <c r="H93" s="38">
        <f t="shared" si="2"/>
        <v>2314634</v>
      </c>
      <c r="I93" s="37" t="s">
        <v>38</v>
      </c>
      <c r="J93" s="37" t="s">
        <v>39</v>
      </c>
    </row>
    <row r="94" spans="1:10" outlineLevel="1" x14ac:dyDescent="0.2">
      <c r="A94" s="36">
        <v>46112</v>
      </c>
      <c r="B94" s="37" t="s">
        <v>788</v>
      </c>
      <c r="C94" s="37" t="s">
        <v>270</v>
      </c>
      <c r="D94" s="37" t="s">
        <v>915</v>
      </c>
      <c r="E94" s="38">
        <v>725000</v>
      </c>
      <c r="F94" s="39" t="s">
        <v>27</v>
      </c>
      <c r="G94" s="38">
        <v>58000</v>
      </c>
      <c r="H94" s="38">
        <f t="shared" si="2"/>
        <v>783000</v>
      </c>
      <c r="I94" s="37" t="s">
        <v>44</v>
      </c>
      <c r="J94" s="37" t="s">
        <v>45</v>
      </c>
    </row>
    <row r="95" spans="1:10" outlineLevel="1" x14ac:dyDescent="0.2">
      <c r="A95" s="36">
        <v>46112</v>
      </c>
      <c r="B95" s="37" t="s">
        <v>789</v>
      </c>
      <c r="C95" s="37" t="s">
        <v>270</v>
      </c>
      <c r="D95" s="37" t="s">
        <v>916</v>
      </c>
      <c r="E95" s="38">
        <v>2143180</v>
      </c>
      <c r="F95" s="39" t="s">
        <v>27</v>
      </c>
      <c r="G95" s="38">
        <v>171454</v>
      </c>
      <c r="H95" s="38">
        <f t="shared" si="2"/>
        <v>2314634</v>
      </c>
      <c r="I95" s="37" t="s">
        <v>44</v>
      </c>
      <c r="J95" s="37" t="s">
        <v>45</v>
      </c>
    </row>
    <row r="96" spans="1:10" outlineLevel="1" x14ac:dyDescent="0.2">
      <c r="A96" s="36">
        <v>46107</v>
      </c>
      <c r="B96" s="37" t="s">
        <v>790</v>
      </c>
      <c r="C96" s="37" t="s">
        <v>270</v>
      </c>
      <c r="D96" s="37" t="s">
        <v>917</v>
      </c>
      <c r="E96" s="38">
        <v>1425000</v>
      </c>
      <c r="F96" s="39" t="s">
        <v>27</v>
      </c>
      <c r="G96" s="38">
        <v>114000</v>
      </c>
      <c r="H96" s="38">
        <f t="shared" si="2"/>
        <v>1539000</v>
      </c>
      <c r="I96" s="37" t="s">
        <v>28</v>
      </c>
      <c r="J96" s="37" t="s">
        <v>29</v>
      </c>
    </row>
    <row r="97" spans="1:10" outlineLevel="1" x14ac:dyDescent="0.2">
      <c r="A97" s="36">
        <v>46112</v>
      </c>
      <c r="B97" s="37" t="s">
        <v>791</v>
      </c>
      <c r="C97" s="37" t="s">
        <v>270</v>
      </c>
      <c r="D97" s="37" t="s">
        <v>918</v>
      </c>
      <c r="E97" s="38">
        <v>851830</v>
      </c>
      <c r="F97" s="39" t="s">
        <v>27</v>
      </c>
      <c r="G97" s="38">
        <v>68146</v>
      </c>
      <c r="H97" s="38">
        <f t="shared" si="2"/>
        <v>919976</v>
      </c>
      <c r="I97" s="37" t="s">
        <v>30</v>
      </c>
      <c r="J97" s="37" t="s">
        <v>31</v>
      </c>
    </row>
    <row r="98" spans="1:10" outlineLevel="1" x14ac:dyDescent="0.2">
      <c r="A98" s="36">
        <v>46112</v>
      </c>
      <c r="B98" s="37" t="s">
        <v>792</v>
      </c>
      <c r="C98" s="37" t="s">
        <v>270</v>
      </c>
      <c r="D98" s="37" t="s">
        <v>919</v>
      </c>
      <c r="E98" s="38">
        <v>2099000</v>
      </c>
      <c r="F98" s="39" t="s">
        <v>27</v>
      </c>
      <c r="G98" s="38">
        <v>167920</v>
      </c>
      <c r="H98" s="38">
        <f t="shared" si="1"/>
        <v>2266920</v>
      </c>
      <c r="I98" s="37" t="s">
        <v>30</v>
      </c>
      <c r="J98" s="37" t="s">
        <v>31</v>
      </c>
    </row>
    <row r="99" spans="1:10" outlineLevel="1" x14ac:dyDescent="0.2">
      <c r="A99" s="36">
        <v>46112</v>
      </c>
      <c r="B99" s="37" t="s">
        <v>793</v>
      </c>
      <c r="C99" s="37" t="s">
        <v>270</v>
      </c>
      <c r="D99" s="37" t="s">
        <v>920</v>
      </c>
      <c r="E99" s="38">
        <v>850801</v>
      </c>
      <c r="F99" s="39" t="s">
        <v>27</v>
      </c>
      <c r="G99" s="38">
        <v>68064</v>
      </c>
      <c r="H99" s="38">
        <f t="shared" si="1"/>
        <v>918865</v>
      </c>
      <c r="I99" s="37" t="s">
        <v>44</v>
      </c>
      <c r="J99" s="37" t="s">
        <v>45</v>
      </c>
    </row>
    <row r="100" spans="1:10" outlineLevel="1" x14ac:dyDescent="0.2">
      <c r="A100" s="36">
        <v>46112</v>
      </c>
      <c r="B100" s="37" t="s">
        <v>794</v>
      </c>
      <c r="C100" s="37" t="s">
        <v>270</v>
      </c>
      <c r="D100" s="37" t="s">
        <v>921</v>
      </c>
      <c r="E100" s="38">
        <v>1939366</v>
      </c>
      <c r="F100" s="39" t="s">
        <v>27</v>
      </c>
      <c r="G100" s="38">
        <v>155149</v>
      </c>
      <c r="H100" s="38">
        <f t="shared" si="1"/>
        <v>2094515</v>
      </c>
      <c r="I100" s="37" t="s">
        <v>44</v>
      </c>
      <c r="J100" s="37" t="s">
        <v>45</v>
      </c>
    </row>
    <row r="101" spans="1:10" outlineLevel="1" x14ac:dyDescent="0.2">
      <c r="A101" s="36">
        <v>46112</v>
      </c>
      <c r="B101" s="37" t="s">
        <v>795</v>
      </c>
      <c r="C101" s="37" t="s">
        <v>270</v>
      </c>
      <c r="D101" s="37" t="s">
        <v>922</v>
      </c>
      <c r="E101" s="38">
        <v>5247500</v>
      </c>
      <c r="F101" s="39" t="s">
        <v>27</v>
      </c>
      <c r="G101" s="38">
        <v>419800</v>
      </c>
      <c r="H101" s="38">
        <f t="shared" si="1"/>
        <v>5667300</v>
      </c>
      <c r="I101" s="37" t="s">
        <v>44</v>
      </c>
      <c r="J101" s="37" t="s">
        <v>45</v>
      </c>
    </row>
    <row r="102" spans="1:10" outlineLevel="1" x14ac:dyDescent="0.2">
      <c r="A102" s="36">
        <v>46112</v>
      </c>
      <c r="B102" s="37" t="s">
        <v>796</v>
      </c>
      <c r="C102" s="37" t="s">
        <v>270</v>
      </c>
      <c r="D102" s="37" t="s">
        <v>923</v>
      </c>
      <c r="E102" s="38">
        <v>5247500</v>
      </c>
      <c r="F102" s="39" t="s">
        <v>27</v>
      </c>
      <c r="G102" s="38">
        <v>419800</v>
      </c>
      <c r="H102" s="38">
        <f t="shared" si="1"/>
        <v>5667300</v>
      </c>
      <c r="I102" s="37" t="s">
        <v>44</v>
      </c>
      <c r="J102" s="37" t="s">
        <v>45</v>
      </c>
    </row>
    <row r="103" spans="1:10" outlineLevel="1" x14ac:dyDescent="0.2">
      <c r="A103" s="36">
        <v>46112</v>
      </c>
      <c r="B103" s="37" t="s">
        <v>797</v>
      </c>
      <c r="C103" s="37" t="s">
        <v>270</v>
      </c>
      <c r="D103" s="37" t="s">
        <v>924</v>
      </c>
      <c r="E103" s="38">
        <v>1870084</v>
      </c>
      <c r="F103" s="39" t="s">
        <v>27</v>
      </c>
      <c r="G103" s="38">
        <v>149607</v>
      </c>
      <c r="H103" s="38">
        <f t="shared" si="1"/>
        <v>2019691</v>
      </c>
      <c r="I103" s="37" t="s">
        <v>42</v>
      </c>
      <c r="J103" s="37" t="s">
        <v>43</v>
      </c>
    </row>
    <row r="104" spans="1:10" outlineLevel="1" x14ac:dyDescent="0.2">
      <c r="A104" s="36">
        <v>46112</v>
      </c>
      <c r="B104" s="37" t="s">
        <v>798</v>
      </c>
      <c r="C104" s="37" t="s">
        <v>270</v>
      </c>
      <c r="D104" s="37" t="s">
        <v>925</v>
      </c>
      <c r="E104" s="38">
        <v>2705500</v>
      </c>
      <c r="F104" s="39" t="s">
        <v>27</v>
      </c>
      <c r="G104" s="38">
        <v>216440</v>
      </c>
      <c r="H104" s="38">
        <f t="shared" si="1"/>
        <v>2921940</v>
      </c>
      <c r="I104" s="37" t="s">
        <v>51</v>
      </c>
      <c r="J104" s="37" t="s">
        <v>52</v>
      </c>
    </row>
    <row r="105" spans="1:10" outlineLevel="1" x14ac:dyDescent="0.2">
      <c r="A105" s="36">
        <v>46112</v>
      </c>
      <c r="B105" s="37" t="s">
        <v>799</v>
      </c>
      <c r="C105" s="37" t="s">
        <v>270</v>
      </c>
      <c r="D105" s="37" t="s">
        <v>926</v>
      </c>
      <c r="E105" s="38">
        <v>700000</v>
      </c>
      <c r="F105" s="39" t="s">
        <v>27</v>
      </c>
      <c r="G105" s="38">
        <v>56000</v>
      </c>
      <c r="H105" s="38">
        <f t="shared" si="1"/>
        <v>756000</v>
      </c>
      <c r="I105" s="37" t="s">
        <v>53</v>
      </c>
      <c r="J105" s="37" t="s">
        <v>54</v>
      </c>
    </row>
    <row r="106" spans="1:10" outlineLevel="1" x14ac:dyDescent="0.2">
      <c r="A106" s="36">
        <v>46112</v>
      </c>
      <c r="B106" s="37" t="s">
        <v>800</v>
      </c>
      <c r="C106" s="37" t="s">
        <v>270</v>
      </c>
      <c r="D106" s="37" t="s">
        <v>927</v>
      </c>
      <c r="E106" s="38">
        <v>1551330</v>
      </c>
      <c r="F106" s="39" t="s">
        <v>27</v>
      </c>
      <c r="G106" s="38">
        <v>124106</v>
      </c>
      <c r="H106" s="38">
        <f t="shared" si="1"/>
        <v>1675436</v>
      </c>
      <c r="I106" s="37" t="s">
        <v>47</v>
      </c>
      <c r="J106" s="37" t="s">
        <v>48</v>
      </c>
    </row>
    <row r="107" spans="1:10" outlineLevel="1" x14ac:dyDescent="0.2">
      <c r="A107" s="36">
        <v>46112</v>
      </c>
      <c r="B107" s="37" t="s">
        <v>801</v>
      </c>
      <c r="C107" s="37" t="s">
        <v>270</v>
      </c>
      <c r="D107" s="37" t="s">
        <v>928</v>
      </c>
      <c r="E107" s="38">
        <v>1049500</v>
      </c>
      <c r="F107" s="39" t="s">
        <v>27</v>
      </c>
      <c r="G107" s="38">
        <v>83960</v>
      </c>
      <c r="H107" s="38">
        <f t="shared" si="1"/>
        <v>1133460</v>
      </c>
      <c r="I107" s="37" t="s">
        <v>42</v>
      </c>
      <c r="J107" s="37" t="s">
        <v>43</v>
      </c>
    </row>
    <row r="108" spans="1:10" outlineLevel="1" x14ac:dyDescent="0.2">
      <c r="A108" s="36">
        <v>46112</v>
      </c>
      <c r="B108" s="37" t="s">
        <v>802</v>
      </c>
      <c r="C108" s="37" t="s">
        <v>270</v>
      </c>
      <c r="D108" s="37" t="s">
        <v>929</v>
      </c>
      <c r="E108" s="38">
        <v>2893620</v>
      </c>
      <c r="F108" s="39" t="s">
        <v>27</v>
      </c>
      <c r="G108" s="38">
        <v>231490</v>
      </c>
      <c r="H108" s="38">
        <f t="shared" si="1"/>
        <v>3125110</v>
      </c>
      <c r="I108" s="37" t="s">
        <v>40</v>
      </c>
      <c r="J108" s="37" t="s">
        <v>41</v>
      </c>
    </row>
    <row r="109" spans="1:10" outlineLevel="1" x14ac:dyDescent="0.2">
      <c r="A109" s="36">
        <v>46112</v>
      </c>
      <c r="B109" s="37" t="s">
        <v>803</v>
      </c>
      <c r="C109" s="37" t="s">
        <v>270</v>
      </c>
      <c r="D109" s="37" t="s">
        <v>930</v>
      </c>
      <c r="E109" s="38">
        <v>4246950</v>
      </c>
      <c r="F109" s="39" t="s">
        <v>27</v>
      </c>
      <c r="G109" s="38">
        <v>339756</v>
      </c>
      <c r="H109" s="38">
        <f t="shared" si="1"/>
        <v>4586706</v>
      </c>
      <c r="I109" s="37" t="s">
        <v>49</v>
      </c>
      <c r="J109" s="37" t="s">
        <v>50</v>
      </c>
    </row>
    <row r="110" spans="1:10" outlineLevel="1" x14ac:dyDescent="0.2">
      <c r="A110" s="36">
        <v>46112</v>
      </c>
      <c r="B110" s="37" t="s">
        <v>804</v>
      </c>
      <c r="C110" s="37" t="s">
        <v>270</v>
      </c>
      <c r="D110" s="37" t="s">
        <v>931</v>
      </c>
      <c r="E110" s="38">
        <v>1719535</v>
      </c>
      <c r="F110" s="39" t="s">
        <v>27</v>
      </c>
      <c r="G110" s="38">
        <v>137563</v>
      </c>
      <c r="H110" s="38">
        <f t="shared" si="1"/>
        <v>1857098</v>
      </c>
      <c r="I110" s="37" t="s">
        <v>38</v>
      </c>
      <c r="J110" s="37" t="s">
        <v>39</v>
      </c>
    </row>
    <row r="111" spans="1:10" outlineLevel="1" x14ac:dyDescent="0.2">
      <c r="A111" s="36">
        <v>46112</v>
      </c>
      <c r="B111" s="37" t="s">
        <v>805</v>
      </c>
      <c r="C111" s="37" t="s">
        <v>270</v>
      </c>
      <c r="D111" s="37" t="s">
        <v>932</v>
      </c>
      <c r="E111" s="38">
        <v>1540565</v>
      </c>
      <c r="F111" s="39" t="s">
        <v>27</v>
      </c>
      <c r="G111" s="38">
        <v>123245</v>
      </c>
      <c r="H111" s="38">
        <f t="shared" si="1"/>
        <v>1663810</v>
      </c>
      <c r="I111" s="37" t="s">
        <v>38</v>
      </c>
      <c r="J111" s="37" t="s">
        <v>39</v>
      </c>
    </row>
    <row r="112" spans="1:10" outlineLevel="1" x14ac:dyDescent="0.2">
      <c r="A112" s="36">
        <v>46112</v>
      </c>
      <c r="B112" s="37" t="s">
        <v>806</v>
      </c>
      <c r="C112" s="37" t="s">
        <v>270</v>
      </c>
      <c r="D112" s="37" t="s">
        <v>933</v>
      </c>
      <c r="E112" s="38">
        <v>700000</v>
      </c>
      <c r="F112" s="39" t="s">
        <v>27</v>
      </c>
      <c r="G112" s="38">
        <v>56000</v>
      </c>
      <c r="H112" s="38">
        <f t="shared" si="1"/>
        <v>756000</v>
      </c>
      <c r="I112" s="37" t="s">
        <v>36</v>
      </c>
      <c r="J112" s="37" t="s">
        <v>37</v>
      </c>
    </row>
    <row r="113" spans="1:10" outlineLevel="1" x14ac:dyDescent="0.2">
      <c r="A113" s="36">
        <v>46112</v>
      </c>
      <c r="B113" s="37" t="s">
        <v>807</v>
      </c>
      <c r="C113" s="37" t="s">
        <v>270</v>
      </c>
      <c r="D113" s="37" t="s">
        <v>934</v>
      </c>
      <c r="E113" s="38">
        <v>2143180</v>
      </c>
      <c r="F113" s="39" t="s">
        <v>27</v>
      </c>
      <c r="G113" s="38">
        <v>171454</v>
      </c>
      <c r="H113" s="38">
        <f t="shared" si="1"/>
        <v>2314634</v>
      </c>
      <c r="I113" s="37" t="s">
        <v>36</v>
      </c>
      <c r="J113" s="37" t="s">
        <v>37</v>
      </c>
    </row>
    <row r="114" spans="1:10" outlineLevel="1" x14ac:dyDescent="0.2">
      <c r="A114" s="36">
        <v>46112</v>
      </c>
      <c r="B114" s="37" t="s">
        <v>808</v>
      </c>
      <c r="C114" s="37" t="s">
        <v>270</v>
      </c>
      <c r="D114" s="37" t="s">
        <v>935</v>
      </c>
      <c r="E114" s="38">
        <v>2099000</v>
      </c>
      <c r="F114" s="39" t="s">
        <v>27</v>
      </c>
      <c r="G114" s="38">
        <v>167920</v>
      </c>
      <c r="H114" s="38">
        <f t="shared" si="1"/>
        <v>2266920</v>
      </c>
      <c r="I114" s="37" t="s">
        <v>51</v>
      </c>
      <c r="J114" s="37" t="s">
        <v>52</v>
      </c>
    </row>
    <row r="115" spans="1:10" outlineLevel="1" x14ac:dyDescent="0.2">
      <c r="A115" s="36">
        <v>46112</v>
      </c>
      <c r="B115" s="37" t="s">
        <v>809</v>
      </c>
      <c r="C115" s="37" t="s">
        <v>270</v>
      </c>
      <c r="D115" s="37" t="s">
        <v>936</v>
      </c>
      <c r="E115" s="38">
        <v>700000</v>
      </c>
      <c r="F115" s="39" t="s">
        <v>27</v>
      </c>
      <c r="G115" s="38">
        <v>56000</v>
      </c>
      <c r="H115" s="38">
        <f t="shared" si="1"/>
        <v>756000</v>
      </c>
      <c r="I115" s="37" t="s">
        <v>51</v>
      </c>
      <c r="J115" s="37" t="s">
        <v>52</v>
      </c>
    </row>
    <row r="116" spans="1:10" outlineLevel="1" x14ac:dyDescent="0.2">
      <c r="A116" s="36">
        <v>46112</v>
      </c>
      <c r="B116" s="37" t="s">
        <v>810</v>
      </c>
      <c r="C116" s="37" t="s">
        <v>270</v>
      </c>
      <c r="D116" s="37" t="s">
        <v>937</v>
      </c>
      <c r="E116" s="38">
        <v>700000</v>
      </c>
      <c r="F116" s="39" t="s">
        <v>27</v>
      </c>
      <c r="G116" s="38">
        <v>56000</v>
      </c>
      <c r="H116" s="38">
        <f t="shared" si="1"/>
        <v>756000</v>
      </c>
      <c r="I116" s="37" t="s">
        <v>30</v>
      </c>
      <c r="J116" s="37" t="s">
        <v>31</v>
      </c>
    </row>
    <row r="117" spans="1:10" outlineLevel="1" x14ac:dyDescent="0.2">
      <c r="A117" s="36">
        <v>46112</v>
      </c>
      <c r="B117" s="37" t="s">
        <v>811</v>
      </c>
      <c r="C117" s="37" t="s">
        <v>270</v>
      </c>
      <c r="D117" s="37" t="s">
        <v>938</v>
      </c>
      <c r="E117" s="38">
        <v>1656000</v>
      </c>
      <c r="F117" s="39" t="s">
        <v>27</v>
      </c>
      <c r="G117" s="38">
        <v>132480</v>
      </c>
      <c r="H117" s="38">
        <f t="shared" si="1"/>
        <v>1788480</v>
      </c>
      <c r="I117" s="37" t="s">
        <v>30</v>
      </c>
      <c r="J117" s="37" t="s">
        <v>31</v>
      </c>
    </row>
    <row r="118" spans="1:10" outlineLevel="1" x14ac:dyDescent="0.2">
      <c r="A118" s="36">
        <v>46112</v>
      </c>
      <c r="B118" s="37" t="s">
        <v>812</v>
      </c>
      <c r="C118" s="37" t="s">
        <v>270</v>
      </c>
      <c r="D118" s="37" t="s">
        <v>939</v>
      </c>
      <c r="E118" s="38">
        <v>1528000</v>
      </c>
      <c r="F118" s="39" t="s">
        <v>27</v>
      </c>
      <c r="G118" s="38">
        <v>122240</v>
      </c>
      <c r="H118" s="38">
        <f t="shared" si="1"/>
        <v>1650240</v>
      </c>
      <c r="I118" s="37" t="s">
        <v>28</v>
      </c>
      <c r="J118" s="37" t="s">
        <v>29</v>
      </c>
    </row>
    <row r="119" spans="1:10" outlineLevel="1" x14ac:dyDescent="0.2">
      <c r="A119" s="36">
        <v>46112</v>
      </c>
      <c r="B119" s="37" t="s">
        <v>813</v>
      </c>
      <c r="C119" s="37" t="s">
        <v>270</v>
      </c>
      <c r="D119" s="37" t="s">
        <v>940</v>
      </c>
      <c r="E119" s="38">
        <v>1049500</v>
      </c>
      <c r="F119" s="39" t="s">
        <v>27</v>
      </c>
      <c r="G119" s="38">
        <v>83960</v>
      </c>
      <c r="H119" s="38">
        <f t="shared" si="1"/>
        <v>1133460</v>
      </c>
      <c r="I119" s="37" t="s">
        <v>34</v>
      </c>
      <c r="J119" s="37" t="s">
        <v>35</v>
      </c>
    </row>
    <row r="120" spans="1:10" outlineLevel="1" x14ac:dyDescent="0.2">
      <c r="A120" s="36">
        <v>46112</v>
      </c>
      <c r="B120" s="37" t="s">
        <v>814</v>
      </c>
      <c r="C120" s="37" t="s">
        <v>270</v>
      </c>
      <c r="D120" s="37" t="s">
        <v>941</v>
      </c>
      <c r="E120" s="38">
        <v>828000</v>
      </c>
      <c r="F120" s="39" t="s">
        <v>27</v>
      </c>
      <c r="G120" s="38">
        <v>66240</v>
      </c>
      <c r="H120" s="38">
        <f t="shared" si="1"/>
        <v>894240</v>
      </c>
      <c r="I120" s="37" t="s">
        <v>34</v>
      </c>
      <c r="J120" s="37" t="s">
        <v>35</v>
      </c>
    </row>
    <row r="121" spans="1:10" outlineLevel="1" x14ac:dyDescent="0.2">
      <c r="A121" s="36">
        <v>46112</v>
      </c>
      <c r="B121" s="37" t="s">
        <v>815</v>
      </c>
      <c r="C121" s="37" t="s">
        <v>270</v>
      </c>
      <c r="D121" s="37" t="s">
        <v>942</v>
      </c>
      <c r="E121" s="38">
        <v>2143180</v>
      </c>
      <c r="F121" s="39" t="s">
        <v>27</v>
      </c>
      <c r="G121" s="38">
        <v>171454</v>
      </c>
      <c r="H121" s="38">
        <f t="shared" si="1"/>
        <v>2314634</v>
      </c>
      <c r="I121" s="37" t="s">
        <v>34</v>
      </c>
      <c r="J121" s="37" t="s">
        <v>35</v>
      </c>
    </row>
    <row r="122" spans="1:10" outlineLevel="1" x14ac:dyDescent="0.2">
      <c r="A122" s="36">
        <v>46112</v>
      </c>
      <c r="B122" s="37" t="s">
        <v>816</v>
      </c>
      <c r="C122" s="37" t="s">
        <v>270</v>
      </c>
      <c r="D122" s="37" t="s">
        <v>943</v>
      </c>
      <c r="E122" s="38">
        <v>982130</v>
      </c>
      <c r="F122" s="39" t="s">
        <v>27</v>
      </c>
      <c r="G122" s="38">
        <v>78570</v>
      </c>
      <c r="H122" s="38">
        <f t="shared" si="1"/>
        <v>1060700</v>
      </c>
      <c r="I122" s="37" t="s">
        <v>30</v>
      </c>
      <c r="J122" s="37" t="s">
        <v>31</v>
      </c>
    </row>
    <row r="123" spans="1:10" outlineLevel="1" x14ac:dyDescent="0.2">
      <c r="A123" s="36">
        <v>46112</v>
      </c>
      <c r="B123" s="37" t="s">
        <v>817</v>
      </c>
      <c r="C123" s="37" t="s">
        <v>270</v>
      </c>
      <c r="D123" s="37" t="s">
        <v>944</v>
      </c>
      <c r="E123" s="38">
        <v>2893620</v>
      </c>
      <c r="F123" s="39" t="s">
        <v>27</v>
      </c>
      <c r="G123" s="38">
        <v>231490</v>
      </c>
      <c r="H123" s="38">
        <f t="shared" si="1"/>
        <v>3125110</v>
      </c>
      <c r="I123" s="37" t="s">
        <v>57</v>
      </c>
      <c r="J123" s="37" t="s">
        <v>58</v>
      </c>
    </row>
    <row r="124" spans="1:10" outlineLevel="1" x14ac:dyDescent="0.2">
      <c r="A124" s="36">
        <v>46112</v>
      </c>
      <c r="B124" s="37" t="s">
        <v>818</v>
      </c>
      <c r="C124" s="37" t="s">
        <v>270</v>
      </c>
      <c r="D124" s="37" t="s">
        <v>945</v>
      </c>
      <c r="E124" s="38">
        <v>982130</v>
      </c>
      <c r="F124" s="39" t="s">
        <v>27</v>
      </c>
      <c r="G124" s="38">
        <v>78570</v>
      </c>
      <c r="H124" s="38">
        <f t="shared" si="1"/>
        <v>1060700</v>
      </c>
      <c r="I124" s="37" t="s">
        <v>51</v>
      </c>
      <c r="J124" s="37" t="s">
        <v>52</v>
      </c>
    </row>
    <row r="125" spans="1:10" outlineLevel="1" x14ac:dyDescent="0.2">
      <c r="A125" s="36">
        <v>46112</v>
      </c>
      <c r="B125" s="37" t="s">
        <v>819</v>
      </c>
      <c r="C125" s="37" t="s">
        <v>270</v>
      </c>
      <c r="D125" s="37" t="s">
        <v>946</v>
      </c>
      <c r="E125" s="38">
        <v>1970450</v>
      </c>
      <c r="F125" s="39" t="s">
        <v>27</v>
      </c>
      <c r="G125" s="38">
        <v>157636</v>
      </c>
      <c r="H125" s="38">
        <f t="shared" si="1"/>
        <v>2128086</v>
      </c>
      <c r="I125" s="37" t="s">
        <v>51</v>
      </c>
      <c r="J125" s="37" t="s">
        <v>52</v>
      </c>
    </row>
    <row r="126" spans="1:10" outlineLevel="1" x14ac:dyDescent="0.2">
      <c r="A126" s="36">
        <v>46112</v>
      </c>
      <c r="B126" s="37" t="s">
        <v>820</v>
      </c>
      <c r="C126" s="37" t="s">
        <v>270</v>
      </c>
      <c r="D126" s="37" t="s">
        <v>947</v>
      </c>
      <c r="E126" s="38">
        <v>2193620</v>
      </c>
      <c r="F126" s="39" t="s">
        <v>27</v>
      </c>
      <c r="G126" s="38">
        <v>175490</v>
      </c>
      <c r="H126" s="38">
        <f t="shared" si="1"/>
        <v>2369110</v>
      </c>
      <c r="I126" s="37" t="s">
        <v>36</v>
      </c>
      <c r="J126" s="37" t="s">
        <v>37</v>
      </c>
    </row>
    <row r="127" spans="1:10" outlineLevel="1" x14ac:dyDescent="0.2">
      <c r="A127" s="36">
        <v>46112</v>
      </c>
      <c r="B127" s="37" t="s">
        <v>821</v>
      </c>
      <c r="C127" s="37" t="s">
        <v>270</v>
      </c>
      <c r="D127" s="37" t="s">
        <v>948</v>
      </c>
      <c r="E127" s="38">
        <v>2052340</v>
      </c>
      <c r="F127" s="39" t="s">
        <v>27</v>
      </c>
      <c r="G127" s="38">
        <v>164187</v>
      </c>
      <c r="H127" s="38">
        <f t="shared" si="1"/>
        <v>2216527</v>
      </c>
      <c r="I127" s="37" t="s">
        <v>36</v>
      </c>
      <c r="J127" s="37" t="s">
        <v>37</v>
      </c>
    </row>
    <row r="128" spans="1:10" outlineLevel="1" x14ac:dyDescent="0.2">
      <c r="A128" s="36">
        <v>46112</v>
      </c>
      <c r="B128" s="37" t="s">
        <v>822</v>
      </c>
      <c r="C128" s="37" t="s">
        <v>270</v>
      </c>
      <c r="D128" s="37" t="s">
        <v>949</v>
      </c>
      <c r="E128" s="38">
        <v>4016600</v>
      </c>
      <c r="F128" s="39" t="s">
        <v>27</v>
      </c>
      <c r="G128" s="38">
        <v>321328</v>
      </c>
      <c r="H128" s="38">
        <f t="shared" si="1"/>
        <v>4337928</v>
      </c>
      <c r="I128" s="37" t="s">
        <v>30</v>
      </c>
      <c r="J128" s="37" t="s">
        <v>31</v>
      </c>
    </row>
    <row r="129" spans="1:10" outlineLevel="1" x14ac:dyDescent="0.2">
      <c r="A129" s="36">
        <v>46112</v>
      </c>
      <c r="B129" s="37" t="s">
        <v>823</v>
      </c>
      <c r="C129" s="37" t="s">
        <v>270</v>
      </c>
      <c r="D129" s="37" t="s">
        <v>950</v>
      </c>
      <c r="E129" s="38">
        <v>3093820</v>
      </c>
      <c r="F129" s="39" t="s">
        <v>27</v>
      </c>
      <c r="G129" s="38">
        <v>247506</v>
      </c>
      <c r="H129" s="38">
        <f t="shared" si="1"/>
        <v>3341326</v>
      </c>
      <c r="I129" s="37" t="s">
        <v>30</v>
      </c>
      <c r="J129" s="37" t="s">
        <v>31</v>
      </c>
    </row>
    <row r="130" spans="1:10" outlineLevel="1" x14ac:dyDescent="0.2">
      <c r="A130" s="36">
        <v>46097</v>
      </c>
      <c r="B130" s="37" t="s">
        <v>951</v>
      </c>
      <c r="C130" s="37"/>
      <c r="D130" s="37" t="s">
        <v>449</v>
      </c>
      <c r="E130" s="38">
        <v>-4402315</v>
      </c>
      <c r="F130" s="39" t="s">
        <v>27</v>
      </c>
      <c r="G130" s="38">
        <v>-352184</v>
      </c>
      <c r="H130" s="38">
        <f t="shared" si="1"/>
        <v>-4754499</v>
      </c>
      <c r="I130" s="37" t="s">
        <v>30</v>
      </c>
      <c r="J130" s="37" t="s">
        <v>31</v>
      </c>
    </row>
    <row r="131" spans="1:10" outlineLevel="1" x14ac:dyDescent="0.2">
      <c r="A131" s="36">
        <v>46098</v>
      </c>
      <c r="B131" s="37" t="s">
        <v>952</v>
      </c>
      <c r="C131" s="37"/>
      <c r="D131" s="37" t="s">
        <v>679</v>
      </c>
      <c r="E131" s="38">
        <v>-460000</v>
      </c>
      <c r="F131" s="39" t="s">
        <v>27</v>
      </c>
      <c r="G131" s="38">
        <v>-36800</v>
      </c>
      <c r="H131" s="38">
        <f t="shared" ref="H131:H138" si="3">+E131+G131</f>
        <v>-496800</v>
      </c>
      <c r="I131" s="37" t="s">
        <v>44</v>
      </c>
      <c r="J131" s="37" t="s">
        <v>45</v>
      </c>
    </row>
    <row r="132" spans="1:10" outlineLevel="1" x14ac:dyDescent="0.2">
      <c r="A132" s="36">
        <v>46098</v>
      </c>
      <c r="B132" s="37" t="s">
        <v>953</v>
      </c>
      <c r="C132" s="37"/>
      <c r="D132" s="37" t="s">
        <v>454</v>
      </c>
      <c r="E132" s="38">
        <v>-767930</v>
      </c>
      <c r="F132" s="39" t="s">
        <v>27</v>
      </c>
      <c r="G132" s="38">
        <v>-61434</v>
      </c>
      <c r="H132" s="38">
        <f t="shared" si="3"/>
        <v>-829364</v>
      </c>
      <c r="I132" s="37" t="s">
        <v>44</v>
      </c>
      <c r="J132" s="37" t="s">
        <v>45</v>
      </c>
    </row>
    <row r="133" spans="1:10" outlineLevel="1" x14ac:dyDescent="0.2">
      <c r="A133" s="36">
        <v>46098</v>
      </c>
      <c r="B133" s="37" t="s">
        <v>672</v>
      </c>
      <c r="C133" s="37"/>
      <c r="D133" s="37" t="s">
        <v>448</v>
      </c>
      <c r="E133" s="38">
        <v>-474325</v>
      </c>
      <c r="F133" s="39" t="s">
        <v>27</v>
      </c>
      <c r="G133" s="38">
        <v>-37946</v>
      </c>
      <c r="H133" s="38">
        <f t="shared" si="3"/>
        <v>-512271</v>
      </c>
      <c r="I133" s="37" t="s">
        <v>49</v>
      </c>
      <c r="J133" s="37" t="s">
        <v>50</v>
      </c>
    </row>
    <row r="134" spans="1:10" outlineLevel="1" x14ac:dyDescent="0.2">
      <c r="A134" s="36">
        <v>46098</v>
      </c>
      <c r="B134" s="37" t="s">
        <v>954</v>
      </c>
      <c r="C134" s="37"/>
      <c r="D134" s="37" t="s">
        <v>446</v>
      </c>
      <c r="E134" s="38">
        <v>-307000</v>
      </c>
      <c r="F134" s="39" t="s">
        <v>27</v>
      </c>
      <c r="G134" s="38">
        <v>-24560</v>
      </c>
      <c r="H134" s="38">
        <f t="shared" si="3"/>
        <v>-331560</v>
      </c>
      <c r="I134" s="37" t="s">
        <v>28</v>
      </c>
      <c r="J134" s="37" t="s">
        <v>29</v>
      </c>
    </row>
    <row r="135" spans="1:10" outlineLevel="1" x14ac:dyDescent="0.2">
      <c r="A135" s="36">
        <v>46098</v>
      </c>
      <c r="B135" s="37" t="s">
        <v>955</v>
      </c>
      <c r="C135" s="37"/>
      <c r="D135" s="37" t="s">
        <v>450</v>
      </c>
      <c r="E135" s="38">
        <v>-1926830</v>
      </c>
      <c r="F135" s="39" t="s">
        <v>27</v>
      </c>
      <c r="G135" s="38">
        <v>-154146</v>
      </c>
      <c r="H135" s="38">
        <f t="shared" si="3"/>
        <v>-2080976</v>
      </c>
      <c r="I135" s="37" t="s">
        <v>55</v>
      </c>
      <c r="J135" s="37" t="s">
        <v>56</v>
      </c>
    </row>
    <row r="136" spans="1:10" outlineLevel="1" x14ac:dyDescent="0.2">
      <c r="A136" s="36">
        <v>46098</v>
      </c>
      <c r="B136" s="37" t="s">
        <v>956</v>
      </c>
      <c r="C136" s="37"/>
      <c r="D136" s="37" t="s">
        <v>450</v>
      </c>
      <c r="E136" s="38">
        <v>-3721734</v>
      </c>
      <c r="F136" s="39" t="s">
        <v>27</v>
      </c>
      <c r="G136" s="38">
        <v>-297738</v>
      </c>
      <c r="H136" s="38">
        <f t="shared" si="3"/>
        <v>-4019472</v>
      </c>
      <c r="I136" s="37" t="s">
        <v>55</v>
      </c>
      <c r="J136" s="37" t="s">
        <v>56</v>
      </c>
    </row>
    <row r="137" spans="1:10" outlineLevel="1" x14ac:dyDescent="0.2">
      <c r="A137" s="36">
        <v>46098</v>
      </c>
      <c r="B137" s="37" t="s">
        <v>957</v>
      </c>
      <c r="C137" s="37"/>
      <c r="D137" s="37" t="s">
        <v>450</v>
      </c>
      <c r="E137" s="38">
        <v>-2075216</v>
      </c>
      <c r="F137" s="39" t="s">
        <v>27</v>
      </c>
      <c r="G137" s="38">
        <v>-166017</v>
      </c>
      <c r="H137" s="38">
        <f t="shared" si="3"/>
        <v>-2241233</v>
      </c>
      <c r="I137" s="37" t="s">
        <v>55</v>
      </c>
      <c r="J137" s="37" t="s">
        <v>56</v>
      </c>
    </row>
    <row r="138" spans="1:10" outlineLevel="1" x14ac:dyDescent="0.2">
      <c r="A138" s="36">
        <v>46098</v>
      </c>
      <c r="B138" s="37" t="s">
        <v>958</v>
      </c>
      <c r="C138" s="37"/>
      <c r="D138" s="37" t="s">
        <v>680</v>
      </c>
      <c r="E138" s="38">
        <v>-1258508</v>
      </c>
      <c r="F138" s="39" t="s">
        <v>27</v>
      </c>
      <c r="G138" s="38">
        <v>-100679</v>
      </c>
      <c r="H138" s="38">
        <f t="shared" si="3"/>
        <v>-1359187</v>
      </c>
      <c r="I138" s="37" t="s">
        <v>51</v>
      </c>
      <c r="J138" s="37" t="s">
        <v>52</v>
      </c>
    </row>
    <row r="139" spans="1:10" outlineLevel="1" x14ac:dyDescent="0.2">
      <c r="A139" s="36">
        <v>46098</v>
      </c>
      <c r="B139" s="37" t="s">
        <v>959</v>
      </c>
      <c r="C139" s="37"/>
      <c r="D139" s="37" t="s">
        <v>455</v>
      </c>
      <c r="E139" s="38">
        <v>-507500</v>
      </c>
      <c r="F139" s="39" t="s">
        <v>27</v>
      </c>
      <c r="G139" s="38">
        <v>-40600</v>
      </c>
      <c r="H139" s="38">
        <f t="shared" si="1"/>
        <v>-548100</v>
      </c>
      <c r="I139" s="37" t="s">
        <v>53</v>
      </c>
      <c r="J139" s="37" t="s">
        <v>54</v>
      </c>
    </row>
    <row r="140" spans="1:10" outlineLevel="1" x14ac:dyDescent="0.2">
      <c r="A140" s="36">
        <v>46098</v>
      </c>
      <c r="B140" s="37" t="s">
        <v>960</v>
      </c>
      <c r="C140" s="37"/>
      <c r="D140" s="37" t="s">
        <v>445</v>
      </c>
      <c r="E140" s="38">
        <v>-771552</v>
      </c>
      <c r="F140" s="39" t="s">
        <v>27</v>
      </c>
      <c r="G140" s="38">
        <v>-61724</v>
      </c>
      <c r="H140" s="38">
        <f t="shared" si="1"/>
        <v>-833276</v>
      </c>
      <c r="I140" s="37" t="s">
        <v>40</v>
      </c>
      <c r="J140" s="37" t="s">
        <v>41</v>
      </c>
    </row>
    <row r="141" spans="1:10" outlineLevel="1" x14ac:dyDescent="0.2">
      <c r="A141" s="36">
        <v>46098</v>
      </c>
      <c r="B141" s="37" t="s">
        <v>674</v>
      </c>
      <c r="C141" s="37"/>
      <c r="D141" s="37" t="s">
        <v>447</v>
      </c>
      <c r="E141" s="38">
        <v>-892848</v>
      </c>
      <c r="F141" s="39" t="s">
        <v>27</v>
      </c>
      <c r="G141" s="38">
        <v>-71428</v>
      </c>
      <c r="H141" s="38">
        <f t="shared" si="1"/>
        <v>-964276</v>
      </c>
      <c r="I141" s="37" t="s">
        <v>32</v>
      </c>
      <c r="J141" s="37" t="s">
        <v>33</v>
      </c>
    </row>
    <row r="142" spans="1:10" outlineLevel="1" x14ac:dyDescent="0.2">
      <c r="A142" s="36">
        <v>46098</v>
      </c>
      <c r="B142" s="37" t="s">
        <v>662</v>
      </c>
      <c r="C142" s="37"/>
      <c r="D142" s="37" t="s">
        <v>447</v>
      </c>
      <c r="E142" s="38">
        <v>-2327385</v>
      </c>
      <c r="F142" s="39" t="s">
        <v>27</v>
      </c>
      <c r="G142" s="38">
        <v>-186191</v>
      </c>
      <c r="H142" s="38">
        <f t="shared" si="1"/>
        <v>-2513576</v>
      </c>
      <c r="I142" s="37" t="s">
        <v>32</v>
      </c>
      <c r="J142" s="37" t="s">
        <v>33</v>
      </c>
    </row>
    <row r="143" spans="1:10" outlineLevel="1" x14ac:dyDescent="0.2">
      <c r="A143" s="36">
        <v>46098</v>
      </c>
      <c r="B143" s="37" t="s">
        <v>961</v>
      </c>
      <c r="C143" s="37"/>
      <c r="D143" s="37" t="s">
        <v>447</v>
      </c>
      <c r="E143" s="38">
        <v>-1513755</v>
      </c>
      <c r="F143" s="39" t="s">
        <v>27</v>
      </c>
      <c r="G143" s="38">
        <v>-121100</v>
      </c>
      <c r="H143" s="38">
        <f t="shared" si="1"/>
        <v>-1634855</v>
      </c>
      <c r="I143" s="37" t="s">
        <v>32</v>
      </c>
      <c r="J143" s="37" t="s">
        <v>33</v>
      </c>
    </row>
    <row r="144" spans="1:10" outlineLevel="1" x14ac:dyDescent="0.2">
      <c r="A144" s="36">
        <v>46104</v>
      </c>
      <c r="B144" s="37" t="s">
        <v>962</v>
      </c>
      <c r="C144" s="37"/>
      <c r="D144" s="37" t="s">
        <v>970</v>
      </c>
      <c r="E144" s="38">
        <v>-1992165</v>
      </c>
      <c r="F144" s="39" t="s">
        <v>27</v>
      </c>
      <c r="G144" s="38">
        <v>-159373</v>
      </c>
      <c r="H144" s="38">
        <f t="shared" si="1"/>
        <v>-2151538</v>
      </c>
      <c r="I144" s="37" t="s">
        <v>30</v>
      </c>
      <c r="J144" s="37" t="s">
        <v>31</v>
      </c>
    </row>
    <row r="145" spans="1:10" outlineLevel="1" x14ac:dyDescent="0.2">
      <c r="A145" s="36">
        <v>46104</v>
      </c>
      <c r="B145" s="37" t="s">
        <v>963</v>
      </c>
      <c r="C145" s="37"/>
      <c r="D145" s="37" t="s">
        <v>970</v>
      </c>
      <c r="E145" s="38">
        <v>-3449343</v>
      </c>
      <c r="F145" s="39" t="s">
        <v>27</v>
      </c>
      <c r="G145" s="38">
        <v>-275948</v>
      </c>
      <c r="H145" s="38">
        <f t="shared" si="1"/>
        <v>-3725291</v>
      </c>
      <c r="I145" s="37" t="s">
        <v>30</v>
      </c>
      <c r="J145" s="37" t="s">
        <v>31</v>
      </c>
    </row>
    <row r="146" spans="1:10" outlineLevel="1" x14ac:dyDescent="0.2">
      <c r="A146" s="36">
        <v>46104</v>
      </c>
      <c r="B146" s="37" t="s">
        <v>964</v>
      </c>
      <c r="C146" s="37"/>
      <c r="D146" s="37" t="s">
        <v>456</v>
      </c>
      <c r="E146" s="38">
        <v>-1559874</v>
      </c>
      <c r="F146" s="39" t="s">
        <v>27</v>
      </c>
      <c r="G146" s="38">
        <v>-124790</v>
      </c>
      <c r="H146" s="38">
        <f t="shared" si="1"/>
        <v>-1684664</v>
      </c>
      <c r="I146" s="37" t="s">
        <v>30</v>
      </c>
      <c r="J146" s="37" t="s">
        <v>31</v>
      </c>
    </row>
    <row r="147" spans="1:10" outlineLevel="1" x14ac:dyDescent="0.2">
      <c r="A147" s="36">
        <v>46106</v>
      </c>
      <c r="B147" s="37" t="s">
        <v>670</v>
      </c>
      <c r="C147" s="37"/>
      <c r="D147" s="37" t="s">
        <v>449</v>
      </c>
      <c r="E147" s="38">
        <v>-1648226</v>
      </c>
      <c r="F147" s="39" t="s">
        <v>27</v>
      </c>
      <c r="G147" s="38">
        <v>-131858</v>
      </c>
      <c r="H147" s="38">
        <f t="shared" si="1"/>
        <v>-1780084</v>
      </c>
      <c r="I147" s="37" t="s">
        <v>30</v>
      </c>
      <c r="J147" s="37" t="s">
        <v>31</v>
      </c>
    </row>
    <row r="148" spans="1:10" outlineLevel="1" x14ac:dyDescent="0.2">
      <c r="A148" s="36">
        <v>46106</v>
      </c>
      <c r="B148" s="37" t="s">
        <v>964</v>
      </c>
      <c r="C148" s="37"/>
      <c r="D148" s="37" t="s">
        <v>453</v>
      </c>
      <c r="E148" s="38">
        <v>-675108</v>
      </c>
      <c r="F148" s="39" t="s">
        <v>27</v>
      </c>
      <c r="G148" s="38">
        <v>-54009</v>
      </c>
      <c r="H148" s="38">
        <f t="shared" si="1"/>
        <v>-729117</v>
      </c>
      <c r="I148" s="37" t="s">
        <v>36</v>
      </c>
      <c r="J148" s="37" t="s">
        <v>37</v>
      </c>
    </row>
    <row r="149" spans="1:10" outlineLevel="1" x14ac:dyDescent="0.2">
      <c r="A149" s="36">
        <v>46106</v>
      </c>
      <c r="B149" s="37" t="s">
        <v>953</v>
      </c>
      <c r="C149" s="37"/>
      <c r="D149" s="37" t="s">
        <v>453</v>
      </c>
      <c r="E149" s="38">
        <v>-228217</v>
      </c>
      <c r="F149" s="39" t="s">
        <v>27</v>
      </c>
      <c r="G149" s="38">
        <v>-18257</v>
      </c>
      <c r="H149" s="38">
        <f t="shared" si="1"/>
        <v>-246474</v>
      </c>
      <c r="I149" s="37" t="s">
        <v>36</v>
      </c>
      <c r="J149" s="37" t="s">
        <v>37</v>
      </c>
    </row>
    <row r="150" spans="1:10" outlineLevel="1" x14ac:dyDescent="0.2">
      <c r="A150" s="36">
        <v>46107</v>
      </c>
      <c r="B150" s="37" t="s">
        <v>965</v>
      </c>
      <c r="C150" s="37"/>
      <c r="D150" s="37" t="s">
        <v>678</v>
      </c>
      <c r="E150" s="38">
        <v>-2386643</v>
      </c>
      <c r="F150" s="39" t="s">
        <v>27</v>
      </c>
      <c r="G150" s="38">
        <v>-190931</v>
      </c>
      <c r="H150" s="38">
        <f t="shared" si="1"/>
        <v>-2577574</v>
      </c>
      <c r="I150" s="37" t="s">
        <v>38</v>
      </c>
      <c r="J150" s="37" t="s">
        <v>39</v>
      </c>
    </row>
    <row r="151" spans="1:10" outlineLevel="1" x14ac:dyDescent="0.2">
      <c r="A151" s="36">
        <v>46107</v>
      </c>
      <c r="B151" s="37" t="s">
        <v>966</v>
      </c>
      <c r="C151" s="37"/>
      <c r="D151" s="37" t="s">
        <v>446</v>
      </c>
      <c r="E151" s="38">
        <v>-1875992</v>
      </c>
      <c r="F151" s="39" t="s">
        <v>27</v>
      </c>
      <c r="G151" s="38">
        <v>-150079</v>
      </c>
      <c r="H151" s="38">
        <f t="shared" si="1"/>
        <v>-2026071</v>
      </c>
      <c r="I151" s="37" t="s">
        <v>28</v>
      </c>
      <c r="J151" s="37" t="s">
        <v>29</v>
      </c>
    </row>
    <row r="152" spans="1:10" outlineLevel="1" x14ac:dyDescent="0.2">
      <c r="A152" s="36">
        <v>46107</v>
      </c>
      <c r="B152" s="37" t="s">
        <v>967</v>
      </c>
      <c r="C152" s="37"/>
      <c r="D152" s="37" t="s">
        <v>446</v>
      </c>
      <c r="E152" s="38">
        <v>-828000</v>
      </c>
      <c r="F152" s="39" t="s">
        <v>27</v>
      </c>
      <c r="G152" s="38">
        <v>-66240</v>
      </c>
      <c r="H152" s="38">
        <f t="shared" si="1"/>
        <v>-894240</v>
      </c>
      <c r="I152" s="37" t="s">
        <v>28</v>
      </c>
      <c r="J152" s="37" t="s">
        <v>29</v>
      </c>
    </row>
    <row r="153" spans="1:10" outlineLevel="1" x14ac:dyDescent="0.2">
      <c r="A153" s="36">
        <v>46107</v>
      </c>
      <c r="B153" s="37" t="s">
        <v>660</v>
      </c>
      <c r="C153" s="37"/>
      <c r="D153" s="37" t="s">
        <v>444</v>
      </c>
      <c r="E153" s="38">
        <v>-1570000</v>
      </c>
      <c r="F153" s="39" t="s">
        <v>27</v>
      </c>
      <c r="G153" s="38">
        <v>-125600</v>
      </c>
      <c r="H153" s="38">
        <f t="shared" si="1"/>
        <v>-1695600</v>
      </c>
      <c r="I153" s="37" t="s">
        <v>57</v>
      </c>
      <c r="J153" s="37" t="s">
        <v>58</v>
      </c>
    </row>
    <row r="154" spans="1:10" outlineLevel="1" x14ac:dyDescent="0.2">
      <c r="A154" s="36">
        <v>46107</v>
      </c>
      <c r="B154" s="37" t="s">
        <v>660</v>
      </c>
      <c r="C154" s="37"/>
      <c r="D154" s="37" t="s">
        <v>451</v>
      </c>
      <c r="E154" s="38">
        <v>-751040</v>
      </c>
      <c r="F154" s="39" t="s">
        <v>27</v>
      </c>
      <c r="G154" s="38">
        <v>-60084</v>
      </c>
      <c r="H154" s="38">
        <f t="shared" si="1"/>
        <v>-811124</v>
      </c>
      <c r="I154" s="37" t="s">
        <v>47</v>
      </c>
      <c r="J154" s="37" t="s">
        <v>48</v>
      </c>
    </row>
    <row r="155" spans="1:10" outlineLevel="1" x14ac:dyDescent="0.2">
      <c r="A155" s="36">
        <v>46107</v>
      </c>
      <c r="B155" s="37" t="s">
        <v>668</v>
      </c>
      <c r="C155" s="37"/>
      <c r="D155" s="37" t="s">
        <v>455</v>
      </c>
      <c r="E155" s="38">
        <v>-1013296</v>
      </c>
      <c r="F155" s="39" t="s">
        <v>27</v>
      </c>
      <c r="G155" s="38">
        <v>-81063</v>
      </c>
      <c r="H155" s="38">
        <f t="shared" si="1"/>
        <v>-1094359</v>
      </c>
      <c r="I155" s="37" t="s">
        <v>53</v>
      </c>
      <c r="J155" s="37" t="s">
        <v>54</v>
      </c>
    </row>
    <row r="156" spans="1:10" outlineLevel="1" x14ac:dyDescent="0.2">
      <c r="A156" s="36">
        <v>46107</v>
      </c>
      <c r="B156" s="37" t="s">
        <v>675</v>
      </c>
      <c r="C156" s="37"/>
      <c r="D156" s="37" t="s">
        <v>447</v>
      </c>
      <c r="E156" s="38">
        <v>-2433687</v>
      </c>
      <c r="F156" s="39" t="s">
        <v>27</v>
      </c>
      <c r="G156" s="38">
        <v>-194694</v>
      </c>
      <c r="H156" s="38">
        <f t="shared" si="1"/>
        <v>-2628381</v>
      </c>
      <c r="I156" s="37" t="s">
        <v>32</v>
      </c>
      <c r="J156" s="37" t="s">
        <v>33</v>
      </c>
    </row>
    <row r="157" spans="1:10" outlineLevel="1" x14ac:dyDescent="0.2">
      <c r="A157" s="36">
        <v>46107</v>
      </c>
      <c r="B157" s="37" t="s">
        <v>968</v>
      </c>
      <c r="C157" s="37"/>
      <c r="D157" s="37" t="s">
        <v>447</v>
      </c>
      <c r="E157" s="38">
        <v>-585978</v>
      </c>
      <c r="F157" s="39" t="s">
        <v>27</v>
      </c>
      <c r="G157" s="38">
        <v>-46879</v>
      </c>
      <c r="H157" s="38">
        <f t="shared" si="1"/>
        <v>-632857</v>
      </c>
      <c r="I157" s="37" t="s">
        <v>32</v>
      </c>
      <c r="J157" s="37" t="s">
        <v>33</v>
      </c>
    </row>
    <row r="158" spans="1:10" outlineLevel="1" x14ac:dyDescent="0.2">
      <c r="A158" s="36">
        <v>46107</v>
      </c>
      <c r="B158" s="37" t="s">
        <v>968</v>
      </c>
      <c r="C158" s="37"/>
      <c r="D158" s="37" t="s">
        <v>448</v>
      </c>
      <c r="E158" s="38">
        <v>-736000</v>
      </c>
      <c r="F158" s="39" t="s">
        <v>27</v>
      </c>
      <c r="G158" s="38">
        <v>-58880</v>
      </c>
      <c r="H158" s="38">
        <f t="shared" si="1"/>
        <v>-794880</v>
      </c>
      <c r="I158" s="37" t="s">
        <v>49</v>
      </c>
      <c r="J158" s="37" t="s">
        <v>50</v>
      </c>
    </row>
    <row r="159" spans="1:10" outlineLevel="1" x14ac:dyDescent="0.2">
      <c r="A159" s="36">
        <v>46108</v>
      </c>
      <c r="B159" s="37" t="s">
        <v>969</v>
      </c>
      <c r="C159" s="37"/>
      <c r="D159" s="37" t="s">
        <v>971</v>
      </c>
      <c r="E159" s="38">
        <v>-4229520</v>
      </c>
      <c r="F159" s="39" t="s">
        <v>27</v>
      </c>
      <c r="G159" s="38">
        <v>-338362</v>
      </c>
      <c r="H159" s="38">
        <f t="shared" si="1"/>
        <v>-4567882</v>
      </c>
      <c r="I159" s="37" t="s">
        <v>30</v>
      </c>
      <c r="J159" s="37" t="s">
        <v>31</v>
      </c>
    </row>
    <row r="160" spans="1:10" outlineLevel="1" x14ac:dyDescent="0.2">
      <c r="A160" s="36">
        <v>46084</v>
      </c>
      <c r="B160" s="37" t="s">
        <v>972</v>
      </c>
      <c r="C160" s="37"/>
      <c r="D160" s="37" t="s">
        <v>689</v>
      </c>
      <c r="E160" s="38">
        <v>-16619007</v>
      </c>
      <c r="F160" s="39" t="s">
        <v>27</v>
      </c>
      <c r="G160" s="38">
        <v>-1329521</v>
      </c>
      <c r="H160" s="38">
        <f t="shared" si="1"/>
        <v>-17948528</v>
      </c>
      <c r="I160" s="37" t="s">
        <v>30</v>
      </c>
      <c r="J160" s="37" t="s">
        <v>31</v>
      </c>
    </row>
    <row r="161" spans="1:10" outlineLevel="1" x14ac:dyDescent="0.2">
      <c r="A161" s="36">
        <v>46084</v>
      </c>
      <c r="B161" s="37" t="s">
        <v>973</v>
      </c>
      <c r="C161" s="37"/>
      <c r="D161" s="37" t="s">
        <v>690</v>
      </c>
      <c r="E161" s="38">
        <v>-33238014</v>
      </c>
      <c r="F161" s="39" t="s">
        <v>27</v>
      </c>
      <c r="G161" s="38">
        <v>-2659041</v>
      </c>
      <c r="H161" s="38">
        <f t="shared" si="1"/>
        <v>-35897055</v>
      </c>
      <c r="I161" s="37" t="s">
        <v>30</v>
      </c>
      <c r="J161" s="37" t="s">
        <v>31</v>
      </c>
    </row>
    <row r="162" spans="1:10" outlineLevel="1" x14ac:dyDescent="0.2">
      <c r="A162" s="36">
        <v>46084</v>
      </c>
      <c r="B162" s="37" t="s">
        <v>974</v>
      </c>
      <c r="C162" s="37"/>
      <c r="D162" s="37" t="s">
        <v>691</v>
      </c>
      <c r="E162" s="38">
        <v>-19111858</v>
      </c>
      <c r="F162" s="39" t="s">
        <v>27</v>
      </c>
      <c r="G162" s="38">
        <v>-1528949</v>
      </c>
      <c r="H162" s="38">
        <f t="shared" si="1"/>
        <v>-20640807</v>
      </c>
      <c r="I162" s="37" t="s">
        <v>30</v>
      </c>
      <c r="J162" s="37" t="s">
        <v>31</v>
      </c>
    </row>
    <row r="163" spans="1:10" outlineLevel="1" x14ac:dyDescent="0.2">
      <c r="A163" s="36">
        <v>46084</v>
      </c>
      <c r="B163" s="37" t="s">
        <v>975</v>
      </c>
      <c r="C163" s="37"/>
      <c r="D163" s="37" t="s">
        <v>692</v>
      </c>
      <c r="E163" s="38">
        <v>-4154752</v>
      </c>
      <c r="F163" s="39" t="s">
        <v>27</v>
      </c>
      <c r="G163" s="38">
        <v>-332380</v>
      </c>
      <c r="H163" s="38">
        <f t="shared" si="1"/>
        <v>-4487132</v>
      </c>
      <c r="I163" s="37" t="s">
        <v>30</v>
      </c>
      <c r="J163" s="37" t="s">
        <v>31</v>
      </c>
    </row>
    <row r="164" spans="1:10" outlineLevel="1" x14ac:dyDescent="0.2">
      <c r="A164" s="36">
        <v>46084</v>
      </c>
      <c r="B164" s="37" t="s">
        <v>976</v>
      </c>
      <c r="C164" s="37"/>
      <c r="D164" s="37" t="s">
        <v>693</v>
      </c>
      <c r="E164" s="38">
        <v>-18696383</v>
      </c>
      <c r="F164" s="39" t="s">
        <v>27</v>
      </c>
      <c r="G164" s="38">
        <v>-1495711</v>
      </c>
      <c r="H164" s="38">
        <f t="shared" si="1"/>
        <v>-20192094</v>
      </c>
      <c r="I164" s="37" t="s">
        <v>30</v>
      </c>
      <c r="J164" s="37" t="s">
        <v>31</v>
      </c>
    </row>
    <row r="165" spans="1:10" outlineLevel="1" x14ac:dyDescent="0.2">
      <c r="A165" s="36">
        <v>46084</v>
      </c>
      <c r="B165" s="37" t="s">
        <v>977</v>
      </c>
      <c r="C165" s="37"/>
      <c r="D165" s="37" t="s">
        <v>694</v>
      </c>
      <c r="E165" s="38">
        <v>-8309504</v>
      </c>
      <c r="F165" s="39" t="s">
        <v>27</v>
      </c>
      <c r="G165" s="38">
        <v>-664760</v>
      </c>
      <c r="H165" s="38">
        <f t="shared" si="1"/>
        <v>-8974264</v>
      </c>
      <c r="I165" s="37" t="s">
        <v>30</v>
      </c>
      <c r="J165" s="37" t="s">
        <v>31</v>
      </c>
    </row>
    <row r="166" spans="1:10" outlineLevel="1" x14ac:dyDescent="0.2">
      <c r="A166" s="36">
        <v>46084</v>
      </c>
      <c r="B166" s="37"/>
      <c r="C166" s="37"/>
      <c r="D166" s="37" t="s">
        <v>459</v>
      </c>
      <c r="E166" s="38">
        <v>-27421362</v>
      </c>
      <c r="F166" s="39" t="s">
        <v>27</v>
      </c>
      <c r="G166" s="38">
        <v>0</v>
      </c>
      <c r="H166" s="38">
        <f t="shared" si="1"/>
        <v>-27421362</v>
      </c>
      <c r="I166" s="37" t="s">
        <v>30</v>
      </c>
      <c r="J166" s="37" t="s">
        <v>31</v>
      </c>
    </row>
    <row r="167" spans="1:10" outlineLevel="1" x14ac:dyDescent="0.2">
      <c r="A167" s="36">
        <v>46100</v>
      </c>
      <c r="B167" s="37" t="s">
        <v>978</v>
      </c>
      <c r="C167" s="37"/>
      <c r="D167" s="37" t="s">
        <v>979</v>
      </c>
      <c r="E167" s="38">
        <v>-11670928</v>
      </c>
      <c r="F167" s="39" t="s">
        <v>27</v>
      </c>
      <c r="G167" s="38">
        <v>-933674</v>
      </c>
      <c r="H167" s="38">
        <f t="shared" si="1"/>
        <v>-12604602</v>
      </c>
      <c r="I167" s="37" t="s">
        <v>30</v>
      </c>
      <c r="J167" s="37" t="s">
        <v>31</v>
      </c>
    </row>
    <row r="168" spans="1:10" outlineLevel="1" x14ac:dyDescent="0.2">
      <c r="A168" s="36"/>
      <c r="B168" s="37"/>
      <c r="C168" s="37"/>
      <c r="D168" s="37"/>
      <c r="E168" s="38"/>
      <c r="F168" s="39"/>
      <c r="G168" s="38"/>
      <c r="H168" s="38"/>
      <c r="I168" s="37"/>
      <c r="J168" s="37"/>
    </row>
    <row r="169" spans="1:10" outlineLevel="1" x14ac:dyDescent="0.2">
      <c r="A169" s="36"/>
      <c r="B169" s="37"/>
      <c r="C169" s="37"/>
      <c r="D169" s="37"/>
      <c r="E169" s="38"/>
      <c r="F169" s="39"/>
      <c r="G169" s="38"/>
      <c r="H169" s="38"/>
      <c r="I169" s="37"/>
      <c r="J169" s="37"/>
    </row>
    <row r="171" spans="1:10" x14ac:dyDescent="0.2">
      <c r="G171" s="41">
        <f>+SUBTOTAL(9,H:H)</f>
        <v>242304311</v>
      </c>
    </row>
    <row r="175" spans="1:10" s="41" customFormat="1" x14ac:dyDescent="0.2">
      <c r="A175" s="40"/>
      <c r="B175"/>
      <c r="C175"/>
      <c r="D175"/>
      <c r="F175"/>
      <c r="G175" s="41">
        <f>-G171</f>
        <v>-242304311</v>
      </c>
      <c r="I175"/>
      <c r="J1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E3D6-050F-4DEE-AFFF-E8767AAFC4F7}">
  <sheetPr>
    <outlinePr summaryBelow="0"/>
  </sheetPr>
  <dimension ref="A1:J136"/>
  <sheetViews>
    <sheetView zoomScaleNormal="100" workbookViewId="0"/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46059</v>
      </c>
      <c r="B2" s="37" t="s">
        <v>466</v>
      </c>
      <c r="C2" s="37" t="s">
        <v>270</v>
      </c>
      <c r="D2" s="37" t="s">
        <v>563</v>
      </c>
      <c r="E2" s="38">
        <v>1865780</v>
      </c>
      <c r="F2" s="39" t="s">
        <v>27</v>
      </c>
      <c r="G2" s="38">
        <v>149262</v>
      </c>
      <c r="H2" s="38">
        <f t="shared" ref="H2:H65" si="0">+E2+G2</f>
        <v>2015042</v>
      </c>
      <c r="I2" s="37" t="s">
        <v>44</v>
      </c>
      <c r="J2" s="37" t="s">
        <v>45</v>
      </c>
    </row>
    <row r="3" spans="1:10" outlineLevel="1" x14ac:dyDescent="0.2">
      <c r="A3" s="36">
        <v>46059</v>
      </c>
      <c r="B3" s="37" t="s">
        <v>467</v>
      </c>
      <c r="C3" s="37" t="s">
        <v>270</v>
      </c>
      <c r="D3" s="37" t="s">
        <v>564</v>
      </c>
      <c r="E3" s="38">
        <v>23317850</v>
      </c>
      <c r="F3" s="39" t="s">
        <v>27</v>
      </c>
      <c r="G3" s="38">
        <v>1865428</v>
      </c>
      <c r="H3" s="38">
        <f t="shared" si="0"/>
        <v>25183278</v>
      </c>
      <c r="I3" s="37" t="s">
        <v>32</v>
      </c>
      <c r="J3" s="37" t="s">
        <v>33</v>
      </c>
    </row>
    <row r="4" spans="1:10" outlineLevel="1" x14ac:dyDescent="0.2">
      <c r="A4" s="36">
        <v>46059</v>
      </c>
      <c r="B4" s="37" t="s">
        <v>468</v>
      </c>
      <c r="C4" s="37" t="s">
        <v>270</v>
      </c>
      <c r="D4" s="37" t="s">
        <v>565</v>
      </c>
      <c r="E4" s="38">
        <v>1407215</v>
      </c>
      <c r="F4" s="39" t="s">
        <v>27</v>
      </c>
      <c r="G4" s="38">
        <v>112577</v>
      </c>
      <c r="H4" s="38">
        <f t="shared" si="0"/>
        <v>1519792</v>
      </c>
      <c r="I4" s="37" t="s">
        <v>42</v>
      </c>
      <c r="J4" s="37" t="s">
        <v>43</v>
      </c>
    </row>
    <row r="5" spans="1:10" outlineLevel="1" x14ac:dyDescent="0.2">
      <c r="A5" s="36">
        <v>46059</v>
      </c>
      <c r="B5" s="37" t="s">
        <v>469</v>
      </c>
      <c r="C5" s="37" t="s">
        <v>270</v>
      </c>
      <c r="D5" s="37" t="s">
        <v>566</v>
      </c>
      <c r="E5" s="38">
        <v>474325</v>
      </c>
      <c r="F5" s="39" t="s">
        <v>27</v>
      </c>
      <c r="G5" s="38">
        <v>37946</v>
      </c>
      <c r="H5" s="38">
        <f t="shared" si="0"/>
        <v>512271</v>
      </c>
      <c r="I5" s="37" t="s">
        <v>42</v>
      </c>
      <c r="J5" s="37" t="s">
        <v>43</v>
      </c>
    </row>
    <row r="6" spans="1:10" outlineLevel="1" x14ac:dyDescent="0.2">
      <c r="A6" s="36">
        <v>46059</v>
      </c>
      <c r="B6" s="37" t="s">
        <v>470</v>
      </c>
      <c r="C6" s="37" t="s">
        <v>270</v>
      </c>
      <c r="D6" s="37" t="s">
        <v>567</v>
      </c>
      <c r="E6" s="38">
        <v>1840000</v>
      </c>
      <c r="F6" s="39" t="s">
        <v>27</v>
      </c>
      <c r="G6" s="38">
        <v>147200</v>
      </c>
      <c r="H6" s="38">
        <f t="shared" si="0"/>
        <v>1987200</v>
      </c>
      <c r="I6" s="37" t="s">
        <v>38</v>
      </c>
      <c r="J6" s="37" t="s">
        <v>39</v>
      </c>
    </row>
    <row r="7" spans="1:10" outlineLevel="1" x14ac:dyDescent="0.2">
      <c r="A7" s="36">
        <v>46059</v>
      </c>
      <c r="B7" s="37" t="s">
        <v>471</v>
      </c>
      <c r="C7" s="37" t="s">
        <v>270</v>
      </c>
      <c r="D7" s="37" t="s">
        <v>568</v>
      </c>
      <c r="E7" s="38">
        <v>700000</v>
      </c>
      <c r="F7" s="39" t="s">
        <v>27</v>
      </c>
      <c r="G7" s="38">
        <v>56000</v>
      </c>
      <c r="H7" s="38">
        <f t="shared" si="0"/>
        <v>756000</v>
      </c>
      <c r="I7" s="37" t="s">
        <v>51</v>
      </c>
      <c r="J7" s="37" t="s">
        <v>52</v>
      </c>
    </row>
    <row r="8" spans="1:10" outlineLevel="1" x14ac:dyDescent="0.2">
      <c r="A8" s="36">
        <v>46059</v>
      </c>
      <c r="B8" s="37" t="s">
        <v>472</v>
      </c>
      <c r="C8" s="37" t="s">
        <v>270</v>
      </c>
      <c r="D8" s="37" t="s">
        <v>569</v>
      </c>
      <c r="E8" s="38">
        <v>13344500</v>
      </c>
      <c r="F8" s="39" t="s">
        <v>27</v>
      </c>
      <c r="G8" s="38">
        <v>1067560</v>
      </c>
      <c r="H8" s="38">
        <f t="shared" si="0"/>
        <v>14412060</v>
      </c>
      <c r="I8" s="37" t="s">
        <v>51</v>
      </c>
      <c r="J8" s="37" t="s">
        <v>52</v>
      </c>
    </row>
    <row r="9" spans="1:10" outlineLevel="1" x14ac:dyDescent="0.2">
      <c r="A9" s="36">
        <v>46059</v>
      </c>
      <c r="B9" s="37" t="s">
        <v>473</v>
      </c>
      <c r="C9" s="37" t="s">
        <v>270</v>
      </c>
      <c r="D9" s="37" t="s">
        <v>570</v>
      </c>
      <c r="E9" s="38">
        <v>19249700</v>
      </c>
      <c r="F9" s="39" t="s">
        <v>27</v>
      </c>
      <c r="G9" s="38">
        <v>1539976</v>
      </c>
      <c r="H9" s="38">
        <f t="shared" si="0"/>
        <v>20789676</v>
      </c>
      <c r="I9" s="37" t="s">
        <v>36</v>
      </c>
      <c r="J9" s="37" t="s">
        <v>37</v>
      </c>
    </row>
    <row r="10" spans="1:10" outlineLevel="1" x14ac:dyDescent="0.2">
      <c r="A10" s="36">
        <v>46059</v>
      </c>
      <c r="B10" s="37" t="s">
        <v>474</v>
      </c>
      <c r="C10" s="37" t="s">
        <v>270</v>
      </c>
      <c r="D10" s="37" t="s">
        <v>571</v>
      </c>
      <c r="E10" s="38">
        <v>12253650</v>
      </c>
      <c r="F10" s="39" t="s">
        <v>27</v>
      </c>
      <c r="G10" s="38">
        <v>980292</v>
      </c>
      <c r="H10" s="38">
        <f t="shared" si="0"/>
        <v>13233942</v>
      </c>
      <c r="I10" s="37" t="s">
        <v>36</v>
      </c>
      <c r="J10" s="37" t="s">
        <v>37</v>
      </c>
    </row>
    <row r="11" spans="1:10" outlineLevel="1" x14ac:dyDescent="0.2">
      <c r="A11" s="36">
        <v>46059</v>
      </c>
      <c r="B11" s="37" t="s">
        <v>475</v>
      </c>
      <c r="C11" s="37" t="s">
        <v>270</v>
      </c>
      <c r="D11" s="37" t="s">
        <v>572</v>
      </c>
      <c r="E11" s="38">
        <v>15079100</v>
      </c>
      <c r="F11" s="39" t="s">
        <v>27</v>
      </c>
      <c r="G11" s="38">
        <v>1206328</v>
      </c>
      <c r="H11" s="38">
        <f t="shared" si="0"/>
        <v>16285428</v>
      </c>
      <c r="I11" s="37" t="s">
        <v>55</v>
      </c>
      <c r="J11" s="37" t="s">
        <v>56</v>
      </c>
    </row>
    <row r="12" spans="1:10" outlineLevel="1" x14ac:dyDescent="0.2">
      <c r="A12" s="36">
        <v>46059</v>
      </c>
      <c r="B12" s="37" t="s">
        <v>476</v>
      </c>
      <c r="C12" s="37" t="s">
        <v>270</v>
      </c>
      <c r="D12" s="37" t="s">
        <v>573</v>
      </c>
      <c r="E12" s="38">
        <v>2381320</v>
      </c>
      <c r="F12" s="39" t="s">
        <v>27</v>
      </c>
      <c r="G12" s="38">
        <v>190506</v>
      </c>
      <c r="H12" s="38">
        <f t="shared" si="0"/>
        <v>2571826</v>
      </c>
      <c r="I12" s="37" t="s">
        <v>55</v>
      </c>
      <c r="J12" s="37" t="s">
        <v>56</v>
      </c>
    </row>
    <row r="13" spans="1:10" outlineLevel="1" x14ac:dyDescent="0.2">
      <c r="A13" s="36">
        <v>46059</v>
      </c>
      <c r="B13" s="37" t="s">
        <v>477</v>
      </c>
      <c r="C13" s="37" t="s">
        <v>270</v>
      </c>
      <c r="D13" s="37" t="s">
        <v>574</v>
      </c>
      <c r="E13" s="38">
        <v>948650</v>
      </c>
      <c r="F13" s="39" t="s">
        <v>27</v>
      </c>
      <c r="G13" s="38">
        <v>75892</v>
      </c>
      <c r="H13" s="38">
        <f t="shared" si="0"/>
        <v>1024542</v>
      </c>
      <c r="I13" s="37" t="s">
        <v>55</v>
      </c>
      <c r="J13" s="37" t="s">
        <v>56</v>
      </c>
    </row>
    <row r="14" spans="1:10" outlineLevel="1" x14ac:dyDescent="0.2">
      <c r="A14" s="36">
        <v>46059</v>
      </c>
      <c r="B14" s="37" t="s">
        <v>478</v>
      </c>
      <c r="C14" s="37" t="s">
        <v>270</v>
      </c>
      <c r="D14" s="37" t="s">
        <v>575</v>
      </c>
      <c r="E14" s="38">
        <v>501830</v>
      </c>
      <c r="F14" s="39" t="s">
        <v>27</v>
      </c>
      <c r="G14" s="38">
        <v>40146</v>
      </c>
      <c r="H14" s="38">
        <f t="shared" si="0"/>
        <v>541976</v>
      </c>
      <c r="I14" s="37" t="s">
        <v>55</v>
      </c>
      <c r="J14" s="37" t="s">
        <v>56</v>
      </c>
    </row>
    <row r="15" spans="1:10" outlineLevel="1" x14ac:dyDescent="0.2">
      <c r="A15" s="36">
        <v>46060</v>
      </c>
      <c r="B15" s="37" t="s">
        <v>479</v>
      </c>
      <c r="C15" s="37" t="s">
        <v>270</v>
      </c>
      <c r="D15" s="37" t="s">
        <v>576</v>
      </c>
      <c r="E15" s="38">
        <v>18815400</v>
      </c>
      <c r="F15" s="39" t="s">
        <v>27</v>
      </c>
      <c r="G15" s="38">
        <v>1505232</v>
      </c>
      <c r="H15" s="38">
        <f t="shared" si="0"/>
        <v>20320632</v>
      </c>
      <c r="I15" s="37" t="s">
        <v>44</v>
      </c>
      <c r="J15" s="37" t="s">
        <v>45</v>
      </c>
    </row>
    <row r="16" spans="1:10" outlineLevel="1" x14ac:dyDescent="0.2">
      <c r="A16" s="36">
        <v>46063</v>
      </c>
      <c r="B16" s="37" t="s">
        <v>480</v>
      </c>
      <c r="C16" s="37" t="s">
        <v>270</v>
      </c>
      <c r="D16" s="37" t="s">
        <v>577</v>
      </c>
      <c r="E16" s="38">
        <v>31358200</v>
      </c>
      <c r="F16" s="39" t="s">
        <v>27</v>
      </c>
      <c r="G16" s="38">
        <v>2508656</v>
      </c>
      <c r="H16" s="38">
        <f t="shared" si="0"/>
        <v>33866856</v>
      </c>
      <c r="I16" s="37" t="s">
        <v>44</v>
      </c>
      <c r="J16" s="37" t="s">
        <v>45</v>
      </c>
    </row>
    <row r="17" spans="1:10" outlineLevel="1" x14ac:dyDescent="0.2">
      <c r="A17" s="36">
        <v>46063</v>
      </c>
      <c r="B17" s="37" t="s">
        <v>481</v>
      </c>
      <c r="C17" s="37" t="s">
        <v>270</v>
      </c>
      <c r="D17" s="37" t="s">
        <v>578</v>
      </c>
      <c r="E17" s="38">
        <v>200732</v>
      </c>
      <c r="F17" s="39" t="s">
        <v>27</v>
      </c>
      <c r="G17" s="38">
        <v>16059</v>
      </c>
      <c r="H17" s="38">
        <f t="shared" si="0"/>
        <v>216791</v>
      </c>
      <c r="I17" s="37" t="s">
        <v>44</v>
      </c>
      <c r="J17" s="37" t="s">
        <v>45</v>
      </c>
    </row>
    <row r="18" spans="1:10" outlineLevel="1" x14ac:dyDescent="0.2">
      <c r="A18" s="36">
        <v>46059</v>
      </c>
      <c r="B18" s="37" t="s">
        <v>482</v>
      </c>
      <c r="C18" s="37" t="s">
        <v>270</v>
      </c>
      <c r="D18" s="37" t="s">
        <v>579</v>
      </c>
      <c r="E18" s="38">
        <v>1452745</v>
      </c>
      <c r="F18" s="39" t="s">
        <v>27</v>
      </c>
      <c r="G18" s="38">
        <v>116220</v>
      </c>
      <c r="H18" s="38">
        <f t="shared" si="0"/>
        <v>1568965</v>
      </c>
      <c r="I18" s="37" t="s">
        <v>28</v>
      </c>
      <c r="J18" s="37" t="s">
        <v>29</v>
      </c>
    </row>
    <row r="19" spans="1:10" outlineLevel="1" x14ac:dyDescent="0.2">
      <c r="A19" s="36">
        <v>46059</v>
      </c>
      <c r="B19" s="37" t="s">
        <v>483</v>
      </c>
      <c r="C19" s="37" t="s">
        <v>270</v>
      </c>
      <c r="D19" s="37" t="s">
        <v>580</v>
      </c>
      <c r="E19" s="38">
        <v>948650</v>
      </c>
      <c r="F19" s="39" t="s">
        <v>27</v>
      </c>
      <c r="G19" s="38">
        <v>75892</v>
      </c>
      <c r="H19" s="38">
        <f t="shared" si="0"/>
        <v>1024542</v>
      </c>
      <c r="I19" s="37" t="s">
        <v>28</v>
      </c>
      <c r="J19" s="37" t="s">
        <v>29</v>
      </c>
    </row>
    <row r="20" spans="1:10" outlineLevel="1" x14ac:dyDescent="0.2">
      <c r="A20" s="36">
        <v>46059</v>
      </c>
      <c r="B20" s="37" t="s">
        <v>484</v>
      </c>
      <c r="C20" s="37" t="s">
        <v>270</v>
      </c>
      <c r="D20" s="37" t="s">
        <v>581</v>
      </c>
      <c r="E20" s="38">
        <v>13734760</v>
      </c>
      <c r="F20" s="39" t="s">
        <v>27</v>
      </c>
      <c r="G20" s="38">
        <v>1098781</v>
      </c>
      <c r="H20" s="38">
        <f t="shared" si="0"/>
        <v>14833541</v>
      </c>
      <c r="I20" s="37" t="s">
        <v>30</v>
      </c>
      <c r="J20" s="37" t="s">
        <v>31</v>
      </c>
    </row>
    <row r="21" spans="1:10" outlineLevel="1" x14ac:dyDescent="0.2">
      <c r="A21" s="36">
        <v>46059</v>
      </c>
      <c r="B21" s="37" t="s">
        <v>485</v>
      </c>
      <c r="C21" s="37" t="s">
        <v>270</v>
      </c>
      <c r="D21" s="37" t="s">
        <v>582</v>
      </c>
      <c r="E21" s="38">
        <v>14072150</v>
      </c>
      <c r="F21" s="39" t="s">
        <v>27</v>
      </c>
      <c r="G21" s="38">
        <v>1125772</v>
      </c>
      <c r="H21" s="38">
        <f t="shared" si="0"/>
        <v>15197922</v>
      </c>
      <c r="I21" s="37" t="s">
        <v>30</v>
      </c>
      <c r="J21" s="37" t="s">
        <v>31</v>
      </c>
    </row>
    <row r="22" spans="1:10" outlineLevel="1" x14ac:dyDescent="0.2">
      <c r="A22" s="36">
        <v>46059</v>
      </c>
      <c r="B22" s="37" t="s">
        <v>486</v>
      </c>
      <c r="C22" s="37" t="s">
        <v>270</v>
      </c>
      <c r="D22" s="37" t="s">
        <v>583</v>
      </c>
      <c r="E22" s="38">
        <v>3763080</v>
      </c>
      <c r="F22" s="39" t="s">
        <v>27</v>
      </c>
      <c r="G22" s="38">
        <v>301046</v>
      </c>
      <c r="H22" s="38">
        <f t="shared" si="0"/>
        <v>4064126</v>
      </c>
      <c r="I22" s="37" t="s">
        <v>44</v>
      </c>
      <c r="J22" s="37" t="s">
        <v>45</v>
      </c>
    </row>
    <row r="23" spans="1:10" outlineLevel="1" x14ac:dyDescent="0.2">
      <c r="A23" s="36">
        <v>46065</v>
      </c>
      <c r="B23" s="37" t="s">
        <v>487</v>
      </c>
      <c r="C23" s="37" t="s">
        <v>270</v>
      </c>
      <c r="D23" s="37" t="s">
        <v>584</v>
      </c>
      <c r="E23" s="38">
        <v>948650</v>
      </c>
      <c r="F23" s="39" t="s">
        <v>27</v>
      </c>
      <c r="G23" s="38">
        <v>75892</v>
      </c>
      <c r="H23" s="38">
        <f t="shared" si="0"/>
        <v>1024542</v>
      </c>
      <c r="I23" s="37" t="s">
        <v>30</v>
      </c>
      <c r="J23" s="37" t="s">
        <v>31</v>
      </c>
    </row>
    <row r="24" spans="1:10" outlineLevel="1" x14ac:dyDescent="0.2">
      <c r="A24" s="36">
        <v>46065</v>
      </c>
      <c r="B24" s="37" t="s">
        <v>488</v>
      </c>
      <c r="C24" s="37" t="s">
        <v>270</v>
      </c>
      <c r="D24" s="37" t="s">
        <v>585</v>
      </c>
      <c r="E24" s="38">
        <v>474325</v>
      </c>
      <c r="F24" s="39" t="s">
        <v>27</v>
      </c>
      <c r="G24" s="38">
        <v>37946</v>
      </c>
      <c r="H24" s="38">
        <f t="shared" si="0"/>
        <v>512271</v>
      </c>
      <c r="I24" s="37" t="s">
        <v>28</v>
      </c>
      <c r="J24" s="37" t="s">
        <v>29</v>
      </c>
    </row>
    <row r="25" spans="1:10" outlineLevel="1" x14ac:dyDescent="0.2">
      <c r="A25" s="36">
        <v>46065</v>
      </c>
      <c r="B25" s="37" t="s">
        <v>489</v>
      </c>
      <c r="C25" s="37" t="s">
        <v>270</v>
      </c>
      <c r="D25" s="37" t="s">
        <v>586</v>
      </c>
      <c r="E25" s="38">
        <v>4290365</v>
      </c>
      <c r="F25" s="39" t="s">
        <v>27</v>
      </c>
      <c r="G25" s="38">
        <v>343229</v>
      </c>
      <c r="H25" s="38">
        <f t="shared" si="0"/>
        <v>4633594</v>
      </c>
      <c r="I25" s="37" t="s">
        <v>53</v>
      </c>
      <c r="J25" s="37" t="s">
        <v>54</v>
      </c>
    </row>
    <row r="26" spans="1:10" outlineLevel="1" x14ac:dyDescent="0.2">
      <c r="A26" s="36">
        <v>46065</v>
      </c>
      <c r="B26" s="37" t="s">
        <v>490</v>
      </c>
      <c r="C26" s="37" t="s">
        <v>270</v>
      </c>
      <c r="D26" s="37" t="s">
        <v>587</v>
      </c>
      <c r="E26" s="38">
        <v>6901220</v>
      </c>
      <c r="F26" s="39" t="s">
        <v>27</v>
      </c>
      <c r="G26" s="38">
        <v>552098</v>
      </c>
      <c r="H26" s="38">
        <f t="shared" si="0"/>
        <v>7453318</v>
      </c>
      <c r="I26" s="37" t="s">
        <v>53</v>
      </c>
      <c r="J26" s="37" t="s">
        <v>54</v>
      </c>
    </row>
    <row r="27" spans="1:10" outlineLevel="1" x14ac:dyDescent="0.2">
      <c r="A27" s="36">
        <v>46065</v>
      </c>
      <c r="B27" s="37" t="s">
        <v>491</v>
      </c>
      <c r="C27" s="37" t="s">
        <v>270</v>
      </c>
      <c r="D27" s="37" t="s">
        <v>588</v>
      </c>
      <c r="E27" s="38">
        <v>13375220</v>
      </c>
      <c r="F27" s="39" t="s">
        <v>27</v>
      </c>
      <c r="G27" s="38">
        <v>1070018</v>
      </c>
      <c r="H27" s="38">
        <f t="shared" si="0"/>
        <v>14445238</v>
      </c>
      <c r="I27" s="37" t="s">
        <v>32</v>
      </c>
      <c r="J27" s="37" t="s">
        <v>33</v>
      </c>
    </row>
    <row r="28" spans="1:10" outlineLevel="1" x14ac:dyDescent="0.2">
      <c r="A28" s="36">
        <v>46065</v>
      </c>
      <c r="B28" s="37" t="s">
        <v>492</v>
      </c>
      <c r="C28" s="37" t="s">
        <v>270</v>
      </c>
      <c r="D28" s="37" t="s">
        <v>589</v>
      </c>
      <c r="E28" s="38">
        <v>33606445</v>
      </c>
      <c r="F28" s="39" t="s">
        <v>27</v>
      </c>
      <c r="G28" s="38">
        <v>2688516</v>
      </c>
      <c r="H28" s="38">
        <f t="shared" si="0"/>
        <v>36294961</v>
      </c>
      <c r="I28" s="37" t="s">
        <v>47</v>
      </c>
      <c r="J28" s="37" t="s">
        <v>48</v>
      </c>
    </row>
    <row r="29" spans="1:10" outlineLevel="1" x14ac:dyDescent="0.2">
      <c r="A29" s="36">
        <v>46065</v>
      </c>
      <c r="B29" s="37" t="s">
        <v>493</v>
      </c>
      <c r="C29" s="37" t="s">
        <v>270</v>
      </c>
      <c r="D29" s="37" t="s">
        <v>590</v>
      </c>
      <c r="E29" s="38">
        <v>9992710</v>
      </c>
      <c r="F29" s="39" t="s">
        <v>27</v>
      </c>
      <c r="G29" s="38">
        <v>799417</v>
      </c>
      <c r="H29" s="38">
        <f t="shared" si="0"/>
        <v>10792127</v>
      </c>
      <c r="I29" s="37" t="s">
        <v>47</v>
      </c>
      <c r="J29" s="37" t="s">
        <v>48</v>
      </c>
    </row>
    <row r="30" spans="1:10" outlineLevel="1" x14ac:dyDescent="0.2">
      <c r="A30" s="36">
        <v>46065</v>
      </c>
      <c r="B30" s="37" t="s">
        <v>494</v>
      </c>
      <c r="C30" s="37" t="s">
        <v>270</v>
      </c>
      <c r="D30" s="37" t="s">
        <v>591</v>
      </c>
      <c r="E30" s="38">
        <v>474325</v>
      </c>
      <c r="F30" s="39" t="s">
        <v>27</v>
      </c>
      <c r="G30" s="38">
        <v>37946</v>
      </c>
      <c r="H30" s="38">
        <f t="shared" si="0"/>
        <v>512271</v>
      </c>
      <c r="I30" s="37" t="s">
        <v>42</v>
      </c>
      <c r="J30" s="37" t="s">
        <v>43</v>
      </c>
    </row>
    <row r="31" spans="1:10" outlineLevel="1" x14ac:dyDescent="0.2">
      <c r="A31" s="36">
        <v>46065</v>
      </c>
      <c r="B31" s="37" t="s">
        <v>495</v>
      </c>
      <c r="C31" s="37" t="s">
        <v>270</v>
      </c>
      <c r="D31" s="37" t="s">
        <v>592</v>
      </c>
      <c r="E31" s="38">
        <v>2937240</v>
      </c>
      <c r="F31" s="39" t="s">
        <v>27</v>
      </c>
      <c r="G31" s="38">
        <v>234979</v>
      </c>
      <c r="H31" s="38">
        <f t="shared" si="0"/>
        <v>3172219</v>
      </c>
      <c r="I31" s="37" t="s">
        <v>40</v>
      </c>
      <c r="J31" s="37" t="s">
        <v>41</v>
      </c>
    </row>
    <row r="32" spans="1:10" outlineLevel="1" x14ac:dyDescent="0.2">
      <c r="A32" s="36">
        <v>46065</v>
      </c>
      <c r="B32" s="37" t="s">
        <v>496</v>
      </c>
      <c r="C32" s="37" t="s">
        <v>270</v>
      </c>
      <c r="D32" s="37" t="s">
        <v>593</v>
      </c>
      <c r="E32" s="38">
        <v>3849940</v>
      </c>
      <c r="F32" s="39" t="s">
        <v>27</v>
      </c>
      <c r="G32" s="38">
        <v>307995</v>
      </c>
      <c r="H32" s="38">
        <f t="shared" si="0"/>
        <v>4157935</v>
      </c>
      <c r="I32" s="37" t="s">
        <v>38</v>
      </c>
      <c r="J32" s="37" t="s">
        <v>39</v>
      </c>
    </row>
    <row r="33" spans="1:10" outlineLevel="1" x14ac:dyDescent="0.2">
      <c r="A33" s="36">
        <v>46065</v>
      </c>
      <c r="B33" s="37" t="s">
        <v>497</v>
      </c>
      <c r="C33" s="37" t="s">
        <v>270</v>
      </c>
      <c r="D33" s="37" t="s">
        <v>594</v>
      </c>
      <c r="E33" s="38">
        <v>4405860</v>
      </c>
      <c r="F33" s="39" t="s">
        <v>27</v>
      </c>
      <c r="G33" s="38">
        <v>352469</v>
      </c>
      <c r="H33" s="38">
        <f t="shared" si="0"/>
        <v>4758329</v>
      </c>
      <c r="I33" s="37" t="s">
        <v>51</v>
      </c>
      <c r="J33" s="37" t="s">
        <v>52</v>
      </c>
    </row>
    <row r="34" spans="1:10" outlineLevel="1" x14ac:dyDescent="0.2">
      <c r="A34" s="36">
        <v>46065</v>
      </c>
      <c r="B34" s="37" t="s">
        <v>498</v>
      </c>
      <c r="C34" s="37" t="s">
        <v>270</v>
      </c>
      <c r="D34" s="37" t="s">
        <v>595</v>
      </c>
      <c r="E34" s="38">
        <v>12866160</v>
      </c>
      <c r="F34" s="39" t="s">
        <v>27</v>
      </c>
      <c r="G34" s="38">
        <v>1029293</v>
      </c>
      <c r="H34" s="38">
        <f t="shared" si="0"/>
        <v>13895453</v>
      </c>
      <c r="I34" s="37" t="s">
        <v>36</v>
      </c>
      <c r="J34" s="37" t="s">
        <v>37</v>
      </c>
    </row>
    <row r="35" spans="1:10" outlineLevel="1" x14ac:dyDescent="0.2">
      <c r="A35" s="36">
        <v>46065</v>
      </c>
      <c r="B35" s="37" t="s">
        <v>499</v>
      </c>
      <c r="C35" s="37" t="s">
        <v>270</v>
      </c>
      <c r="D35" s="37" t="s">
        <v>596</v>
      </c>
      <c r="E35" s="38">
        <v>2190000</v>
      </c>
      <c r="F35" s="39" t="s">
        <v>27</v>
      </c>
      <c r="G35" s="38">
        <v>175200</v>
      </c>
      <c r="H35" s="38">
        <f t="shared" si="0"/>
        <v>2365200</v>
      </c>
      <c r="I35" s="37" t="s">
        <v>36</v>
      </c>
      <c r="J35" s="37" t="s">
        <v>37</v>
      </c>
    </row>
    <row r="36" spans="1:10" outlineLevel="1" x14ac:dyDescent="0.2">
      <c r="A36" s="36">
        <v>46065</v>
      </c>
      <c r="B36" s="37" t="s">
        <v>500</v>
      </c>
      <c r="C36" s="37" t="s">
        <v>270</v>
      </c>
      <c r="D36" s="37" t="s">
        <v>597</v>
      </c>
      <c r="E36" s="38">
        <v>7463120</v>
      </c>
      <c r="F36" s="39" t="s">
        <v>27</v>
      </c>
      <c r="G36" s="38">
        <v>597050</v>
      </c>
      <c r="H36" s="38">
        <f t="shared" si="0"/>
        <v>8060170</v>
      </c>
      <c r="I36" s="37" t="s">
        <v>36</v>
      </c>
      <c r="J36" s="37" t="s">
        <v>37</v>
      </c>
    </row>
    <row r="37" spans="1:10" outlineLevel="1" x14ac:dyDescent="0.2">
      <c r="A37" s="36">
        <v>46060</v>
      </c>
      <c r="B37" s="37" t="s">
        <v>501</v>
      </c>
      <c r="C37" s="37" t="s">
        <v>270</v>
      </c>
      <c r="D37" s="37" t="s">
        <v>598</v>
      </c>
      <c r="E37" s="38">
        <v>11084860</v>
      </c>
      <c r="F37" s="39" t="s">
        <v>27</v>
      </c>
      <c r="G37" s="38">
        <v>886789</v>
      </c>
      <c r="H37" s="38">
        <f t="shared" si="0"/>
        <v>11971649</v>
      </c>
      <c r="I37" s="37" t="s">
        <v>44</v>
      </c>
      <c r="J37" s="37" t="s">
        <v>45</v>
      </c>
    </row>
    <row r="38" spans="1:10" outlineLevel="1" x14ac:dyDescent="0.2">
      <c r="A38" s="36">
        <v>46063</v>
      </c>
      <c r="B38" s="37" t="s">
        <v>502</v>
      </c>
      <c r="C38" s="37" t="s">
        <v>270</v>
      </c>
      <c r="D38" s="37" t="s">
        <v>599</v>
      </c>
      <c r="E38" s="38">
        <v>474325</v>
      </c>
      <c r="F38" s="39" t="s">
        <v>27</v>
      </c>
      <c r="G38" s="38">
        <v>37946</v>
      </c>
      <c r="H38" s="38">
        <f t="shared" si="0"/>
        <v>512271</v>
      </c>
      <c r="I38" s="37" t="s">
        <v>44</v>
      </c>
      <c r="J38" s="37" t="s">
        <v>45</v>
      </c>
    </row>
    <row r="39" spans="1:10" outlineLevel="1" x14ac:dyDescent="0.2">
      <c r="A39" s="36">
        <v>46063</v>
      </c>
      <c r="B39" s="37" t="s">
        <v>503</v>
      </c>
      <c r="C39" s="37" t="s">
        <v>270</v>
      </c>
      <c r="D39" s="37" t="s">
        <v>600</v>
      </c>
      <c r="E39" s="38">
        <v>4743250</v>
      </c>
      <c r="F39" s="39" t="s">
        <v>27</v>
      </c>
      <c r="G39" s="38">
        <v>379460</v>
      </c>
      <c r="H39" s="38">
        <f t="shared" si="0"/>
        <v>5122710</v>
      </c>
      <c r="I39" s="37" t="s">
        <v>44</v>
      </c>
      <c r="J39" s="37" t="s">
        <v>45</v>
      </c>
    </row>
    <row r="40" spans="1:10" outlineLevel="1" x14ac:dyDescent="0.2">
      <c r="A40" s="36">
        <v>46063</v>
      </c>
      <c r="B40" s="37" t="s">
        <v>504</v>
      </c>
      <c r="C40" s="37" t="s">
        <v>270</v>
      </c>
      <c r="D40" s="37" t="s">
        <v>601</v>
      </c>
      <c r="E40" s="38">
        <v>23902880</v>
      </c>
      <c r="F40" s="39" t="s">
        <v>27</v>
      </c>
      <c r="G40" s="38">
        <v>1912230</v>
      </c>
      <c r="H40" s="38">
        <f t="shared" si="0"/>
        <v>25815110</v>
      </c>
      <c r="I40" s="37" t="s">
        <v>44</v>
      </c>
      <c r="J40" s="37" t="s">
        <v>45</v>
      </c>
    </row>
    <row r="41" spans="1:10" outlineLevel="1" x14ac:dyDescent="0.2">
      <c r="A41" s="36">
        <v>46065</v>
      </c>
      <c r="B41" s="37" t="s">
        <v>505</v>
      </c>
      <c r="C41" s="37" t="s">
        <v>270</v>
      </c>
      <c r="D41" s="37" t="s">
        <v>602</v>
      </c>
      <c r="E41" s="38">
        <v>29970200</v>
      </c>
      <c r="F41" s="39" t="s">
        <v>27</v>
      </c>
      <c r="G41" s="38">
        <v>2397616</v>
      </c>
      <c r="H41" s="38">
        <f t="shared" si="0"/>
        <v>32367816</v>
      </c>
      <c r="I41" s="37" t="s">
        <v>30</v>
      </c>
      <c r="J41" s="37" t="s">
        <v>31</v>
      </c>
    </row>
    <row r="42" spans="1:10" outlineLevel="1" x14ac:dyDescent="0.2">
      <c r="A42" s="36">
        <v>46065</v>
      </c>
      <c r="B42" s="37" t="s">
        <v>506</v>
      </c>
      <c r="C42" s="37" t="s">
        <v>270</v>
      </c>
      <c r="D42" s="37" t="s">
        <v>603</v>
      </c>
      <c r="E42" s="38">
        <v>1468620</v>
      </c>
      <c r="F42" s="39" t="s">
        <v>27</v>
      </c>
      <c r="G42" s="38">
        <v>117490</v>
      </c>
      <c r="H42" s="38">
        <f t="shared" si="0"/>
        <v>1586110</v>
      </c>
      <c r="I42" s="37" t="s">
        <v>34</v>
      </c>
      <c r="J42" s="37" t="s">
        <v>35</v>
      </c>
    </row>
    <row r="43" spans="1:10" outlineLevel="1" x14ac:dyDescent="0.2">
      <c r="A43" s="36">
        <v>46065</v>
      </c>
      <c r="B43" s="37" t="s">
        <v>507</v>
      </c>
      <c r="C43" s="37" t="s">
        <v>270</v>
      </c>
      <c r="D43" s="37" t="s">
        <v>604</v>
      </c>
      <c r="E43" s="38">
        <v>474325</v>
      </c>
      <c r="F43" s="39" t="s">
        <v>27</v>
      </c>
      <c r="G43" s="38">
        <v>37946</v>
      </c>
      <c r="H43" s="38">
        <f t="shared" si="0"/>
        <v>512271</v>
      </c>
      <c r="I43" s="37" t="s">
        <v>34</v>
      </c>
      <c r="J43" s="37" t="s">
        <v>35</v>
      </c>
    </row>
    <row r="44" spans="1:10" outlineLevel="1" x14ac:dyDescent="0.2">
      <c r="A44" s="36">
        <v>46065</v>
      </c>
      <c r="B44" s="37" t="s">
        <v>508</v>
      </c>
      <c r="C44" s="37" t="s">
        <v>270</v>
      </c>
      <c r="D44" s="37" t="s">
        <v>605</v>
      </c>
      <c r="E44" s="38">
        <v>11689570</v>
      </c>
      <c r="F44" s="39" t="s">
        <v>27</v>
      </c>
      <c r="G44" s="38">
        <v>935166</v>
      </c>
      <c r="H44" s="38">
        <f t="shared" si="0"/>
        <v>12624736</v>
      </c>
      <c r="I44" s="37" t="s">
        <v>34</v>
      </c>
      <c r="J44" s="37" t="s">
        <v>35</v>
      </c>
    </row>
    <row r="45" spans="1:10" outlineLevel="1" x14ac:dyDescent="0.2">
      <c r="A45" s="36">
        <v>46059</v>
      </c>
      <c r="B45" s="37" t="s">
        <v>509</v>
      </c>
      <c r="C45" s="37" t="s">
        <v>270</v>
      </c>
      <c r="D45" s="37" t="s">
        <v>606</v>
      </c>
      <c r="E45" s="38">
        <v>2496640</v>
      </c>
      <c r="F45" s="39" t="s">
        <v>27</v>
      </c>
      <c r="G45" s="38">
        <v>199731</v>
      </c>
      <c r="H45" s="38">
        <f t="shared" si="0"/>
        <v>2696371</v>
      </c>
      <c r="I45" s="37" t="s">
        <v>44</v>
      </c>
      <c r="J45" s="37" t="s">
        <v>45</v>
      </c>
    </row>
    <row r="46" spans="1:10" outlineLevel="1" x14ac:dyDescent="0.2">
      <c r="A46" s="36">
        <v>46059</v>
      </c>
      <c r="B46" s="37" t="s">
        <v>510</v>
      </c>
      <c r="C46" s="37" t="s">
        <v>270</v>
      </c>
      <c r="D46" s="37" t="s">
        <v>607</v>
      </c>
      <c r="E46" s="38">
        <v>1116060</v>
      </c>
      <c r="F46" s="39" t="s">
        <v>27</v>
      </c>
      <c r="G46" s="38">
        <v>89285</v>
      </c>
      <c r="H46" s="38">
        <f t="shared" si="0"/>
        <v>1205345</v>
      </c>
      <c r="I46" s="37" t="s">
        <v>44</v>
      </c>
      <c r="J46" s="37" t="s">
        <v>45</v>
      </c>
    </row>
    <row r="47" spans="1:10" outlineLevel="1" x14ac:dyDescent="0.2">
      <c r="A47" s="36">
        <v>46066</v>
      </c>
      <c r="B47" s="37" t="s">
        <v>511</v>
      </c>
      <c r="C47" s="37" t="s">
        <v>270</v>
      </c>
      <c r="D47" s="37" t="s">
        <v>608</v>
      </c>
      <c r="E47" s="38">
        <v>16868380</v>
      </c>
      <c r="F47" s="39" t="s">
        <v>27</v>
      </c>
      <c r="G47" s="38">
        <v>1349470</v>
      </c>
      <c r="H47" s="38">
        <f t="shared" si="0"/>
        <v>18217850</v>
      </c>
      <c r="I47" s="37" t="s">
        <v>44</v>
      </c>
      <c r="J47" s="37" t="s">
        <v>45</v>
      </c>
    </row>
    <row r="48" spans="1:10" outlineLevel="1" x14ac:dyDescent="0.2">
      <c r="A48" s="36">
        <v>46067</v>
      </c>
      <c r="B48" s="37" t="s">
        <v>512</v>
      </c>
      <c r="C48" s="37" t="s">
        <v>270</v>
      </c>
      <c r="D48" s="37" t="s">
        <v>609</v>
      </c>
      <c r="E48" s="38">
        <v>702562</v>
      </c>
      <c r="F48" s="39" t="s">
        <v>27</v>
      </c>
      <c r="G48" s="38">
        <v>56205</v>
      </c>
      <c r="H48" s="38">
        <f t="shared" si="0"/>
        <v>758767</v>
      </c>
      <c r="I48" s="37" t="s">
        <v>30</v>
      </c>
      <c r="J48" s="37" t="s">
        <v>31</v>
      </c>
    </row>
    <row r="49" spans="1:10" outlineLevel="1" x14ac:dyDescent="0.2">
      <c r="A49" s="36">
        <v>46067</v>
      </c>
      <c r="B49" s="37" t="s">
        <v>513</v>
      </c>
      <c r="C49" s="37" t="s">
        <v>270</v>
      </c>
      <c r="D49" s="37" t="s">
        <v>610</v>
      </c>
      <c r="E49" s="38">
        <v>1166110</v>
      </c>
      <c r="F49" s="39" t="s">
        <v>27</v>
      </c>
      <c r="G49" s="38">
        <v>93289</v>
      </c>
      <c r="H49" s="38">
        <f t="shared" si="0"/>
        <v>1259399</v>
      </c>
      <c r="I49" s="37" t="s">
        <v>30</v>
      </c>
      <c r="J49" s="37" t="s">
        <v>31</v>
      </c>
    </row>
    <row r="50" spans="1:10" outlineLevel="1" x14ac:dyDescent="0.2">
      <c r="A50" s="36">
        <v>46066</v>
      </c>
      <c r="B50" s="37" t="s">
        <v>514</v>
      </c>
      <c r="C50" s="37" t="s">
        <v>270</v>
      </c>
      <c r="D50" s="37" t="s">
        <v>611</v>
      </c>
      <c r="E50" s="38">
        <v>28657400</v>
      </c>
      <c r="F50" s="39" t="s">
        <v>27</v>
      </c>
      <c r="G50" s="38">
        <v>2292592</v>
      </c>
      <c r="H50" s="38">
        <f t="shared" si="0"/>
        <v>30949992</v>
      </c>
      <c r="I50" s="37" t="s">
        <v>44</v>
      </c>
      <c r="J50" s="37" t="s">
        <v>45</v>
      </c>
    </row>
    <row r="51" spans="1:10" outlineLevel="1" x14ac:dyDescent="0.2">
      <c r="A51" s="36">
        <v>46067</v>
      </c>
      <c r="B51" s="37" t="s">
        <v>515</v>
      </c>
      <c r="C51" s="37" t="s">
        <v>270</v>
      </c>
      <c r="D51" s="37" t="s">
        <v>612</v>
      </c>
      <c r="E51" s="38">
        <v>1468620</v>
      </c>
      <c r="F51" s="39" t="s">
        <v>27</v>
      </c>
      <c r="G51" s="38">
        <v>117490</v>
      </c>
      <c r="H51" s="38">
        <f t="shared" si="0"/>
        <v>1586110</v>
      </c>
      <c r="I51" s="37" t="s">
        <v>51</v>
      </c>
      <c r="J51" s="37" t="s">
        <v>52</v>
      </c>
    </row>
    <row r="52" spans="1:10" outlineLevel="1" x14ac:dyDescent="0.2">
      <c r="A52" s="36">
        <v>46067</v>
      </c>
      <c r="B52" s="37" t="s">
        <v>516</v>
      </c>
      <c r="C52" s="37" t="s">
        <v>270</v>
      </c>
      <c r="D52" s="37" t="s">
        <v>613</v>
      </c>
      <c r="E52" s="38">
        <v>1840000</v>
      </c>
      <c r="F52" s="39" t="s">
        <v>27</v>
      </c>
      <c r="G52" s="38">
        <v>147200</v>
      </c>
      <c r="H52" s="38">
        <f t="shared" si="0"/>
        <v>1987200</v>
      </c>
      <c r="I52" s="37" t="s">
        <v>53</v>
      </c>
      <c r="J52" s="37" t="s">
        <v>54</v>
      </c>
    </row>
    <row r="53" spans="1:10" outlineLevel="1" x14ac:dyDescent="0.2">
      <c r="A53" s="36">
        <v>46067</v>
      </c>
      <c r="B53" s="37" t="s">
        <v>517</v>
      </c>
      <c r="C53" s="37" t="s">
        <v>270</v>
      </c>
      <c r="D53" s="37" t="s">
        <v>614</v>
      </c>
      <c r="E53" s="38">
        <v>932890</v>
      </c>
      <c r="F53" s="39" t="s">
        <v>27</v>
      </c>
      <c r="G53" s="38">
        <v>74631</v>
      </c>
      <c r="H53" s="38">
        <f t="shared" si="0"/>
        <v>1007521</v>
      </c>
      <c r="I53" s="37" t="s">
        <v>49</v>
      </c>
      <c r="J53" s="37" t="s">
        <v>50</v>
      </c>
    </row>
    <row r="54" spans="1:10" outlineLevel="1" x14ac:dyDescent="0.2">
      <c r="A54" s="36">
        <v>46067</v>
      </c>
      <c r="B54" s="37" t="s">
        <v>518</v>
      </c>
      <c r="C54" s="37" t="s">
        <v>270</v>
      </c>
      <c r="D54" s="37" t="s">
        <v>615</v>
      </c>
      <c r="E54" s="38">
        <v>9525280</v>
      </c>
      <c r="F54" s="39" t="s">
        <v>27</v>
      </c>
      <c r="G54" s="38">
        <v>762022</v>
      </c>
      <c r="H54" s="38">
        <f t="shared" si="0"/>
        <v>10287302</v>
      </c>
      <c r="I54" s="37" t="s">
        <v>49</v>
      </c>
      <c r="J54" s="37" t="s">
        <v>50</v>
      </c>
    </row>
    <row r="55" spans="1:10" outlineLevel="1" x14ac:dyDescent="0.2">
      <c r="A55" s="36">
        <v>46067</v>
      </c>
      <c r="B55" s="37" t="s">
        <v>519</v>
      </c>
      <c r="C55" s="37" t="s">
        <v>270</v>
      </c>
      <c r="D55" s="37" t="s">
        <v>616</v>
      </c>
      <c r="E55" s="38">
        <v>501830</v>
      </c>
      <c r="F55" s="39" t="s">
        <v>27</v>
      </c>
      <c r="G55" s="38">
        <v>40146</v>
      </c>
      <c r="H55" s="38">
        <f t="shared" si="0"/>
        <v>541976</v>
      </c>
      <c r="I55" s="37" t="s">
        <v>49</v>
      </c>
      <c r="J55" s="37" t="s">
        <v>50</v>
      </c>
    </row>
    <row r="56" spans="1:10" outlineLevel="1" x14ac:dyDescent="0.2">
      <c r="A56" s="36">
        <v>46067</v>
      </c>
      <c r="B56" s="37" t="s">
        <v>520</v>
      </c>
      <c r="C56" s="37" t="s">
        <v>270</v>
      </c>
      <c r="D56" s="37" t="s">
        <v>617</v>
      </c>
      <c r="E56" s="38">
        <v>932890</v>
      </c>
      <c r="F56" s="39" t="s">
        <v>27</v>
      </c>
      <c r="G56" s="38">
        <v>74631</v>
      </c>
      <c r="H56" s="38">
        <f t="shared" si="0"/>
        <v>1007521</v>
      </c>
      <c r="I56" s="37" t="s">
        <v>38</v>
      </c>
      <c r="J56" s="37" t="s">
        <v>39</v>
      </c>
    </row>
    <row r="57" spans="1:10" outlineLevel="1" x14ac:dyDescent="0.2">
      <c r="A57" s="36">
        <v>46067</v>
      </c>
      <c r="B57" s="37" t="s">
        <v>521</v>
      </c>
      <c r="C57" s="37" t="s">
        <v>270</v>
      </c>
      <c r="D57" s="37" t="s">
        <v>618</v>
      </c>
      <c r="E57" s="38">
        <v>6782480</v>
      </c>
      <c r="F57" s="39" t="s">
        <v>27</v>
      </c>
      <c r="G57" s="38">
        <v>542598</v>
      </c>
      <c r="H57" s="38">
        <f t="shared" si="0"/>
        <v>7325078</v>
      </c>
      <c r="I57" s="37" t="s">
        <v>38</v>
      </c>
      <c r="J57" s="37" t="s">
        <v>39</v>
      </c>
    </row>
    <row r="58" spans="1:10" outlineLevel="1" x14ac:dyDescent="0.2">
      <c r="A58" s="36">
        <v>46067</v>
      </c>
      <c r="B58" s="37" t="s">
        <v>522</v>
      </c>
      <c r="C58" s="37" t="s">
        <v>270</v>
      </c>
      <c r="D58" s="37" t="s">
        <v>619</v>
      </c>
      <c r="E58" s="38">
        <v>8286310</v>
      </c>
      <c r="F58" s="39" t="s">
        <v>27</v>
      </c>
      <c r="G58" s="38">
        <v>662905</v>
      </c>
      <c r="H58" s="38">
        <f t="shared" si="0"/>
        <v>8949215</v>
      </c>
      <c r="I58" s="37" t="s">
        <v>51</v>
      </c>
      <c r="J58" s="37" t="s">
        <v>52</v>
      </c>
    </row>
    <row r="59" spans="1:10" outlineLevel="1" x14ac:dyDescent="0.2">
      <c r="A59" s="36">
        <v>46067</v>
      </c>
      <c r="B59" s="37" t="s">
        <v>523</v>
      </c>
      <c r="C59" s="37" t="s">
        <v>270</v>
      </c>
      <c r="D59" s="37" t="s">
        <v>620</v>
      </c>
      <c r="E59" s="38">
        <v>7699880</v>
      </c>
      <c r="F59" s="39" t="s">
        <v>27</v>
      </c>
      <c r="G59" s="38">
        <v>615990</v>
      </c>
      <c r="H59" s="38">
        <f t="shared" si="0"/>
        <v>8315870</v>
      </c>
      <c r="I59" s="37" t="s">
        <v>36</v>
      </c>
      <c r="J59" s="37" t="s">
        <v>37</v>
      </c>
    </row>
    <row r="60" spans="1:10" outlineLevel="1" x14ac:dyDescent="0.2">
      <c r="A60" s="36">
        <v>46067</v>
      </c>
      <c r="B60" s="37" t="s">
        <v>524</v>
      </c>
      <c r="C60" s="37" t="s">
        <v>270</v>
      </c>
      <c r="D60" s="37" t="s">
        <v>621</v>
      </c>
      <c r="E60" s="38">
        <v>5941500</v>
      </c>
      <c r="F60" s="39" t="s">
        <v>27</v>
      </c>
      <c r="G60" s="38">
        <v>475320</v>
      </c>
      <c r="H60" s="38">
        <f t="shared" si="0"/>
        <v>6416820</v>
      </c>
      <c r="I60" s="37" t="s">
        <v>55</v>
      </c>
      <c r="J60" s="37" t="s">
        <v>56</v>
      </c>
    </row>
    <row r="61" spans="1:10" outlineLevel="1" x14ac:dyDescent="0.2">
      <c r="A61" s="36">
        <v>46065</v>
      </c>
      <c r="B61" s="37" t="s">
        <v>525</v>
      </c>
      <c r="C61" s="37" t="s">
        <v>270</v>
      </c>
      <c r="D61" s="37" t="s">
        <v>622</v>
      </c>
      <c r="E61" s="38">
        <v>12206370</v>
      </c>
      <c r="F61" s="39" t="s">
        <v>27</v>
      </c>
      <c r="G61" s="38">
        <v>976510</v>
      </c>
      <c r="H61" s="38">
        <f t="shared" si="0"/>
        <v>13182880</v>
      </c>
      <c r="I61" s="37" t="s">
        <v>44</v>
      </c>
      <c r="J61" s="37" t="s">
        <v>45</v>
      </c>
    </row>
    <row r="62" spans="1:10" outlineLevel="1" x14ac:dyDescent="0.2">
      <c r="A62" s="36">
        <v>46065</v>
      </c>
      <c r="B62" s="37" t="s">
        <v>526</v>
      </c>
      <c r="C62" s="37" t="s">
        <v>270</v>
      </c>
      <c r="D62" s="37" t="s">
        <v>623</v>
      </c>
      <c r="E62" s="38">
        <v>61054060</v>
      </c>
      <c r="F62" s="39" t="s">
        <v>27</v>
      </c>
      <c r="G62" s="38">
        <v>4884325</v>
      </c>
      <c r="H62" s="38">
        <f t="shared" si="0"/>
        <v>65938385</v>
      </c>
      <c r="I62" s="37" t="s">
        <v>44</v>
      </c>
      <c r="J62" s="37" t="s">
        <v>45</v>
      </c>
    </row>
    <row r="63" spans="1:10" outlineLevel="1" x14ac:dyDescent="0.2">
      <c r="A63" s="36">
        <v>46067</v>
      </c>
      <c r="B63" s="37" t="s">
        <v>527</v>
      </c>
      <c r="C63" s="37" t="s">
        <v>270</v>
      </c>
      <c r="D63" s="37" t="s">
        <v>624</v>
      </c>
      <c r="E63" s="38">
        <v>4743250</v>
      </c>
      <c r="F63" s="39" t="s">
        <v>27</v>
      </c>
      <c r="G63" s="38">
        <v>379460</v>
      </c>
      <c r="H63" s="38">
        <f t="shared" si="0"/>
        <v>5122710</v>
      </c>
      <c r="I63" s="37" t="s">
        <v>30</v>
      </c>
      <c r="J63" s="37" t="s">
        <v>31</v>
      </c>
    </row>
    <row r="64" spans="1:10" outlineLevel="1" x14ac:dyDescent="0.2">
      <c r="A64" s="36">
        <v>46067</v>
      </c>
      <c r="B64" s="37" t="s">
        <v>528</v>
      </c>
      <c r="C64" s="37" t="s">
        <v>270</v>
      </c>
      <c r="D64" s="37" t="s">
        <v>625</v>
      </c>
      <c r="E64" s="38">
        <v>54408380</v>
      </c>
      <c r="F64" s="39" t="s">
        <v>27</v>
      </c>
      <c r="G64" s="38">
        <v>4352670</v>
      </c>
      <c r="H64" s="38">
        <f t="shared" si="0"/>
        <v>58761050</v>
      </c>
      <c r="I64" s="37" t="s">
        <v>30</v>
      </c>
      <c r="J64" s="37" t="s">
        <v>31</v>
      </c>
    </row>
    <row r="65" spans="1:10" outlineLevel="1" x14ac:dyDescent="0.2">
      <c r="A65" s="36">
        <v>46067</v>
      </c>
      <c r="B65" s="37" t="s">
        <v>529</v>
      </c>
      <c r="C65" s="37" t="s">
        <v>270</v>
      </c>
      <c r="D65" s="37" t="s">
        <v>626</v>
      </c>
      <c r="E65" s="38">
        <v>73172730</v>
      </c>
      <c r="F65" s="39" t="s">
        <v>27</v>
      </c>
      <c r="G65" s="38">
        <v>5853818</v>
      </c>
      <c r="H65" s="38">
        <f t="shared" si="0"/>
        <v>79026548</v>
      </c>
      <c r="I65" s="37" t="s">
        <v>30</v>
      </c>
      <c r="J65" s="37" t="s">
        <v>31</v>
      </c>
    </row>
    <row r="66" spans="1:10" outlineLevel="1" x14ac:dyDescent="0.2">
      <c r="A66" s="36">
        <v>46067</v>
      </c>
      <c r="B66" s="37" t="s">
        <v>530</v>
      </c>
      <c r="C66" s="37" t="s">
        <v>270</v>
      </c>
      <c r="D66" s="37" t="s">
        <v>627</v>
      </c>
      <c r="E66" s="38">
        <v>9486500</v>
      </c>
      <c r="F66" s="39" t="s">
        <v>27</v>
      </c>
      <c r="G66" s="38">
        <v>758920</v>
      </c>
      <c r="H66" s="38">
        <f t="shared" ref="H66:H128" si="1">+E66+G66</f>
        <v>10245420</v>
      </c>
      <c r="I66" s="37" t="s">
        <v>30</v>
      </c>
      <c r="J66" s="37" t="s">
        <v>31</v>
      </c>
    </row>
    <row r="67" spans="1:10" outlineLevel="1" x14ac:dyDescent="0.2">
      <c r="A67" s="36">
        <v>46065</v>
      </c>
      <c r="B67" s="37" t="s">
        <v>531</v>
      </c>
      <c r="C67" s="37" t="s">
        <v>270</v>
      </c>
      <c r="D67" s="37" t="s">
        <v>628</v>
      </c>
      <c r="E67" s="38">
        <v>4743250</v>
      </c>
      <c r="F67" s="39" t="s">
        <v>27</v>
      </c>
      <c r="G67" s="38">
        <v>379460</v>
      </c>
      <c r="H67" s="38">
        <f t="shared" si="1"/>
        <v>5122710</v>
      </c>
      <c r="I67" s="37" t="s">
        <v>44</v>
      </c>
      <c r="J67" s="37" t="s">
        <v>45</v>
      </c>
    </row>
    <row r="68" spans="1:10" outlineLevel="1" x14ac:dyDescent="0.2">
      <c r="A68" s="36">
        <v>46065</v>
      </c>
      <c r="B68" s="37" t="s">
        <v>532</v>
      </c>
      <c r="C68" s="37" t="s">
        <v>270</v>
      </c>
      <c r="D68" s="37" t="s">
        <v>629</v>
      </c>
      <c r="E68" s="38">
        <v>10340590</v>
      </c>
      <c r="F68" s="39" t="s">
        <v>27</v>
      </c>
      <c r="G68" s="38">
        <v>827247</v>
      </c>
      <c r="H68" s="38">
        <f t="shared" si="1"/>
        <v>11167837</v>
      </c>
      <c r="I68" s="37" t="s">
        <v>44</v>
      </c>
      <c r="J68" s="37" t="s">
        <v>45</v>
      </c>
    </row>
    <row r="69" spans="1:10" outlineLevel="1" x14ac:dyDescent="0.2">
      <c r="A69" s="36">
        <v>46065</v>
      </c>
      <c r="B69" s="37" t="s">
        <v>533</v>
      </c>
      <c r="C69" s="37" t="s">
        <v>270</v>
      </c>
      <c r="D69" s="37" t="s">
        <v>630</v>
      </c>
      <c r="E69" s="38">
        <v>11878250</v>
      </c>
      <c r="F69" s="39" t="s">
        <v>27</v>
      </c>
      <c r="G69" s="38">
        <v>950260</v>
      </c>
      <c r="H69" s="38">
        <f t="shared" si="1"/>
        <v>12828510</v>
      </c>
      <c r="I69" s="37" t="s">
        <v>44</v>
      </c>
      <c r="J69" s="37" t="s">
        <v>45</v>
      </c>
    </row>
    <row r="70" spans="1:10" outlineLevel="1" x14ac:dyDescent="0.2">
      <c r="A70" s="36">
        <v>46065</v>
      </c>
      <c r="B70" s="37" t="s">
        <v>534</v>
      </c>
      <c r="C70" s="37" t="s">
        <v>270</v>
      </c>
      <c r="D70" s="37" t="s">
        <v>631</v>
      </c>
      <c r="E70" s="38">
        <v>12162930</v>
      </c>
      <c r="F70" s="39" t="s">
        <v>27</v>
      </c>
      <c r="G70" s="38">
        <v>973034</v>
      </c>
      <c r="H70" s="38">
        <f t="shared" si="1"/>
        <v>13135964</v>
      </c>
      <c r="I70" s="37" t="s">
        <v>44</v>
      </c>
      <c r="J70" s="37" t="s">
        <v>45</v>
      </c>
    </row>
    <row r="71" spans="1:10" outlineLevel="1" x14ac:dyDescent="0.2">
      <c r="A71" s="36">
        <v>46065</v>
      </c>
      <c r="B71" s="37" t="s">
        <v>535</v>
      </c>
      <c r="C71" s="37" t="s">
        <v>270</v>
      </c>
      <c r="D71" s="37" t="s">
        <v>632</v>
      </c>
      <c r="E71" s="38">
        <v>32162600</v>
      </c>
      <c r="F71" s="39" t="s">
        <v>27</v>
      </c>
      <c r="G71" s="38">
        <v>2573008</v>
      </c>
      <c r="H71" s="38">
        <f t="shared" si="1"/>
        <v>34735608</v>
      </c>
      <c r="I71" s="37" t="s">
        <v>44</v>
      </c>
      <c r="J71" s="37" t="s">
        <v>45</v>
      </c>
    </row>
    <row r="72" spans="1:10" outlineLevel="1" x14ac:dyDescent="0.2">
      <c r="A72" s="36">
        <v>46077</v>
      </c>
      <c r="B72" s="37" t="s">
        <v>536</v>
      </c>
      <c r="C72" s="37" t="s">
        <v>270</v>
      </c>
      <c r="D72" s="37" t="s">
        <v>633</v>
      </c>
      <c r="E72" s="38">
        <v>10707580</v>
      </c>
      <c r="F72" s="39" t="s">
        <v>27</v>
      </c>
      <c r="G72" s="38">
        <v>856606</v>
      </c>
      <c r="H72" s="38">
        <f t="shared" si="1"/>
        <v>11564186</v>
      </c>
      <c r="I72" s="37" t="s">
        <v>34</v>
      </c>
      <c r="J72" s="37" t="s">
        <v>35</v>
      </c>
    </row>
    <row r="73" spans="1:10" outlineLevel="1" x14ac:dyDescent="0.2">
      <c r="A73" s="36">
        <v>46077</v>
      </c>
      <c r="B73" s="37" t="s">
        <v>537</v>
      </c>
      <c r="C73" s="37" t="s">
        <v>270</v>
      </c>
      <c r="D73" s="37" t="s">
        <v>634</v>
      </c>
      <c r="E73" s="38">
        <v>14497230</v>
      </c>
      <c r="F73" s="39" t="s">
        <v>27</v>
      </c>
      <c r="G73" s="38">
        <v>1159778</v>
      </c>
      <c r="H73" s="38">
        <f t="shared" si="1"/>
        <v>15657008</v>
      </c>
      <c r="I73" s="37" t="s">
        <v>34</v>
      </c>
      <c r="J73" s="37" t="s">
        <v>35</v>
      </c>
    </row>
    <row r="74" spans="1:10" outlineLevel="1" x14ac:dyDescent="0.2">
      <c r="A74" s="36">
        <v>46077</v>
      </c>
      <c r="B74" s="37" t="s">
        <v>538</v>
      </c>
      <c r="C74" s="37" t="s">
        <v>270</v>
      </c>
      <c r="D74" s="37" t="s">
        <v>635</v>
      </c>
      <c r="E74" s="38">
        <v>2144100</v>
      </c>
      <c r="F74" s="39" t="s">
        <v>27</v>
      </c>
      <c r="G74" s="38">
        <v>171528</v>
      </c>
      <c r="H74" s="38">
        <f t="shared" si="1"/>
        <v>2315628</v>
      </c>
      <c r="I74" s="37" t="s">
        <v>30</v>
      </c>
      <c r="J74" s="37" t="s">
        <v>31</v>
      </c>
    </row>
    <row r="75" spans="1:10" outlineLevel="1" x14ac:dyDescent="0.2">
      <c r="A75" s="36">
        <v>46077</v>
      </c>
      <c r="B75" s="37" t="s">
        <v>539</v>
      </c>
      <c r="C75" s="37" t="s">
        <v>270</v>
      </c>
      <c r="D75" s="37" t="s">
        <v>636</v>
      </c>
      <c r="E75" s="38">
        <v>44595500</v>
      </c>
      <c r="F75" s="39" t="s">
        <v>27</v>
      </c>
      <c r="G75" s="38">
        <v>3567640</v>
      </c>
      <c r="H75" s="38">
        <f t="shared" si="1"/>
        <v>48163140</v>
      </c>
      <c r="I75" s="37" t="s">
        <v>51</v>
      </c>
      <c r="J75" s="37" t="s">
        <v>52</v>
      </c>
    </row>
    <row r="76" spans="1:10" outlineLevel="1" x14ac:dyDescent="0.2">
      <c r="A76" s="36">
        <v>46077</v>
      </c>
      <c r="B76" s="37" t="s">
        <v>540</v>
      </c>
      <c r="C76" s="37" t="s">
        <v>270</v>
      </c>
      <c r="D76" s="37" t="s">
        <v>637</v>
      </c>
      <c r="E76" s="38">
        <v>1468620</v>
      </c>
      <c r="F76" s="39" t="s">
        <v>27</v>
      </c>
      <c r="G76" s="38">
        <v>117490</v>
      </c>
      <c r="H76" s="38">
        <f t="shared" si="1"/>
        <v>1586110</v>
      </c>
      <c r="I76" s="37" t="s">
        <v>57</v>
      </c>
      <c r="J76" s="37" t="s">
        <v>58</v>
      </c>
    </row>
    <row r="77" spans="1:10" outlineLevel="1" x14ac:dyDescent="0.2">
      <c r="A77" s="36">
        <v>46077</v>
      </c>
      <c r="B77" s="37" t="s">
        <v>541</v>
      </c>
      <c r="C77" s="37" t="s">
        <v>270</v>
      </c>
      <c r="D77" s="37" t="s">
        <v>638</v>
      </c>
      <c r="E77" s="38">
        <v>2144100</v>
      </c>
      <c r="F77" s="39" t="s">
        <v>27</v>
      </c>
      <c r="G77" s="38">
        <v>171528</v>
      </c>
      <c r="H77" s="38">
        <f t="shared" si="1"/>
        <v>2315628</v>
      </c>
      <c r="I77" s="37" t="s">
        <v>51</v>
      </c>
      <c r="J77" s="37" t="s">
        <v>52</v>
      </c>
    </row>
    <row r="78" spans="1:10" outlineLevel="1" x14ac:dyDescent="0.2">
      <c r="A78" s="36">
        <v>46077</v>
      </c>
      <c r="B78" s="37" t="s">
        <v>542</v>
      </c>
      <c r="C78" s="37" t="s">
        <v>270</v>
      </c>
      <c r="D78" s="37" t="s">
        <v>639</v>
      </c>
      <c r="E78" s="38">
        <v>4743250</v>
      </c>
      <c r="F78" s="39" t="s">
        <v>27</v>
      </c>
      <c r="G78" s="38">
        <v>379460</v>
      </c>
      <c r="H78" s="38">
        <f t="shared" si="1"/>
        <v>5122710</v>
      </c>
      <c r="I78" s="37" t="s">
        <v>34</v>
      </c>
      <c r="J78" s="37" t="s">
        <v>35</v>
      </c>
    </row>
    <row r="79" spans="1:10" outlineLevel="1" x14ac:dyDescent="0.2">
      <c r="A79" s="36">
        <v>46077</v>
      </c>
      <c r="B79" s="37" t="s">
        <v>543</v>
      </c>
      <c r="C79" s="37" t="s">
        <v>270</v>
      </c>
      <c r="D79" s="37" t="s">
        <v>640</v>
      </c>
      <c r="E79" s="38">
        <v>27470490</v>
      </c>
      <c r="F79" s="39" t="s">
        <v>27</v>
      </c>
      <c r="G79" s="38">
        <v>2197639</v>
      </c>
      <c r="H79" s="38">
        <f t="shared" si="1"/>
        <v>29668129</v>
      </c>
      <c r="I79" s="37" t="s">
        <v>30</v>
      </c>
      <c r="J79" s="37" t="s">
        <v>31</v>
      </c>
    </row>
    <row r="80" spans="1:10" outlineLevel="1" x14ac:dyDescent="0.2">
      <c r="A80" s="36">
        <v>46077</v>
      </c>
      <c r="B80" s="37" t="s">
        <v>544</v>
      </c>
      <c r="C80" s="37" t="s">
        <v>270</v>
      </c>
      <c r="D80" s="37" t="s">
        <v>641</v>
      </c>
      <c r="E80" s="38">
        <v>26432357</v>
      </c>
      <c r="F80" s="39" t="s">
        <v>27</v>
      </c>
      <c r="G80" s="38">
        <v>2114589</v>
      </c>
      <c r="H80" s="38">
        <f t="shared" si="1"/>
        <v>28546946</v>
      </c>
      <c r="I80" s="37" t="s">
        <v>30</v>
      </c>
      <c r="J80" s="37" t="s">
        <v>31</v>
      </c>
    </row>
    <row r="81" spans="1:10" outlineLevel="1" x14ac:dyDescent="0.2">
      <c r="A81" s="36">
        <v>46080</v>
      </c>
      <c r="B81" s="37" t="s">
        <v>545</v>
      </c>
      <c r="C81" s="37" t="s">
        <v>270</v>
      </c>
      <c r="D81" s="37" t="s">
        <v>642</v>
      </c>
      <c r="E81" s="38">
        <v>4743250</v>
      </c>
      <c r="F81" s="39" t="s">
        <v>27</v>
      </c>
      <c r="G81" s="38">
        <v>379460</v>
      </c>
      <c r="H81" s="38">
        <f t="shared" si="1"/>
        <v>5122710</v>
      </c>
      <c r="I81" s="37" t="s">
        <v>30</v>
      </c>
      <c r="J81" s="37" t="s">
        <v>31</v>
      </c>
    </row>
    <row r="82" spans="1:10" outlineLevel="1" x14ac:dyDescent="0.2">
      <c r="A82" s="36">
        <v>46081</v>
      </c>
      <c r="B82" s="37" t="s">
        <v>546</v>
      </c>
      <c r="C82" s="37" t="s">
        <v>270</v>
      </c>
      <c r="D82" s="37" t="s">
        <v>643</v>
      </c>
      <c r="E82" s="38">
        <v>3794600</v>
      </c>
      <c r="F82" s="39" t="s">
        <v>27</v>
      </c>
      <c r="G82" s="38">
        <v>303568</v>
      </c>
      <c r="H82" s="38">
        <f t="shared" si="1"/>
        <v>4098168</v>
      </c>
      <c r="I82" s="37" t="s">
        <v>30</v>
      </c>
      <c r="J82" s="37" t="s">
        <v>31</v>
      </c>
    </row>
    <row r="83" spans="1:10" outlineLevel="1" x14ac:dyDescent="0.2">
      <c r="A83" s="36">
        <v>46081</v>
      </c>
      <c r="B83" s="37" t="s">
        <v>547</v>
      </c>
      <c r="C83" s="37" t="s">
        <v>270</v>
      </c>
      <c r="D83" s="37" t="s">
        <v>644</v>
      </c>
      <c r="E83" s="38">
        <v>9958490</v>
      </c>
      <c r="F83" s="39" t="s">
        <v>27</v>
      </c>
      <c r="G83" s="38">
        <v>796679</v>
      </c>
      <c r="H83" s="38">
        <f t="shared" si="1"/>
        <v>10755169</v>
      </c>
      <c r="I83" s="37" t="s">
        <v>51</v>
      </c>
      <c r="J83" s="37" t="s">
        <v>52</v>
      </c>
    </row>
    <row r="84" spans="1:10" outlineLevel="1" x14ac:dyDescent="0.2">
      <c r="A84" s="36">
        <v>46081</v>
      </c>
      <c r="B84" s="37" t="s">
        <v>548</v>
      </c>
      <c r="C84" s="37" t="s">
        <v>270</v>
      </c>
      <c r="D84" s="37" t="s">
        <v>645</v>
      </c>
      <c r="E84" s="38">
        <v>2381320</v>
      </c>
      <c r="F84" s="39" t="s">
        <v>27</v>
      </c>
      <c r="G84" s="38">
        <v>190506</v>
      </c>
      <c r="H84" s="38">
        <f t="shared" si="1"/>
        <v>2571826</v>
      </c>
      <c r="I84" s="37" t="s">
        <v>53</v>
      </c>
      <c r="J84" s="37" t="s">
        <v>54</v>
      </c>
    </row>
    <row r="85" spans="1:10" outlineLevel="1" x14ac:dyDescent="0.2">
      <c r="A85" s="36">
        <v>46081</v>
      </c>
      <c r="B85" s="37" t="s">
        <v>549</v>
      </c>
      <c r="C85" s="37" t="s">
        <v>270</v>
      </c>
      <c r="D85" s="37" t="s">
        <v>646</v>
      </c>
      <c r="E85" s="38">
        <v>5994040</v>
      </c>
      <c r="F85" s="39" t="s">
        <v>27</v>
      </c>
      <c r="G85" s="38">
        <v>479523</v>
      </c>
      <c r="H85" s="38">
        <f t="shared" si="1"/>
        <v>6473563</v>
      </c>
      <c r="I85" s="37" t="s">
        <v>47</v>
      </c>
      <c r="J85" s="37" t="s">
        <v>48</v>
      </c>
    </row>
    <row r="86" spans="1:10" outlineLevel="1" x14ac:dyDescent="0.2">
      <c r="A86" s="36">
        <v>46081</v>
      </c>
      <c r="B86" s="37" t="s">
        <v>550</v>
      </c>
      <c r="C86" s="37" t="s">
        <v>270</v>
      </c>
      <c r="D86" s="37" t="s">
        <v>647</v>
      </c>
      <c r="E86" s="38">
        <v>12056255</v>
      </c>
      <c r="F86" s="39" t="s">
        <v>27</v>
      </c>
      <c r="G86" s="38">
        <v>964500</v>
      </c>
      <c r="H86" s="38">
        <f t="shared" si="1"/>
        <v>13020755</v>
      </c>
      <c r="I86" s="37" t="s">
        <v>32</v>
      </c>
      <c r="J86" s="37" t="s">
        <v>33</v>
      </c>
    </row>
    <row r="87" spans="1:10" outlineLevel="1" x14ac:dyDescent="0.2">
      <c r="A87" s="36">
        <v>46081</v>
      </c>
      <c r="B87" s="37" t="s">
        <v>551</v>
      </c>
      <c r="C87" s="37" t="s">
        <v>270</v>
      </c>
      <c r="D87" s="37" t="s">
        <v>648</v>
      </c>
      <c r="E87" s="38">
        <v>3547430</v>
      </c>
      <c r="F87" s="39" t="s">
        <v>27</v>
      </c>
      <c r="G87" s="38">
        <v>283794</v>
      </c>
      <c r="H87" s="38">
        <f t="shared" si="1"/>
        <v>3831224</v>
      </c>
      <c r="I87" s="37" t="s">
        <v>42</v>
      </c>
      <c r="J87" s="37" t="s">
        <v>43</v>
      </c>
    </row>
    <row r="88" spans="1:10" outlineLevel="1" x14ac:dyDescent="0.2">
      <c r="A88" s="36">
        <v>46081</v>
      </c>
      <c r="B88" s="37" t="s">
        <v>552</v>
      </c>
      <c r="C88" s="37" t="s">
        <v>270</v>
      </c>
      <c r="D88" s="37" t="s">
        <v>649</v>
      </c>
      <c r="E88" s="38">
        <v>1468620</v>
      </c>
      <c r="F88" s="39" t="s">
        <v>27</v>
      </c>
      <c r="G88" s="38">
        <v>117490</v>
      </c>
      <c r="H88" s="38">
        <f t="shared" si="1"/>
        <v>1586110</v>
      </c>
      <c r="I88" s="37" t="s">
        <v>40</v>
      </c>
      <c r="J88" s="37" t="s">
        <v>41</v>
      </c>
    </row>
    <row r="89" spans="1:10" outlineLevel="1" x14ac:dyDescent="0.2">
      <c r="A89" s="36">
        <v>46081</v>
      </c>
      <c r="B89" s="37" t="s">
        <v>553</v>
      </c>
      <c r="C89" s="37" t="s">
        <v>270</v>
      </c>
      <c r="D89" s="37" t="s">
        <v>650</v>
      </c>
      <c r="E89" s="38">
        <v>3849940</v>
      </c>
      <c r="F89" s="39" t="s">
        <v>27</v>
      </c>
      <c r="G89" s="38">
        <v>307995</v>
      </c>
      <c r="H89" s="38">
        <f t="shared" si="1"/>
        <v>4157935</v>
      </c>
      <c r="I89" s="37" t="s">
        <v>49</v>
      </c>
      <c r="J89" s="37" t="s">
        <v>50</v>
      </c>
    </row>
    <row r="90" spans="1:10" outlineLevel="1" x14ac:dyDescent="0.2">
      <c r="A90" s="36">
        <v>46081</v>
      </c>
      <c r="B90" s="37" t="s">
        <v>554</v>
      </c>
      <c r="C90" s="37" t="s">
        <v>270</v>
      </c>
      <c r="D90" s="37" t="s">
        <v>651</v>
      </c>
      <c r="E90" s="38">
        <v>5266965</v>
      </c>
      <c r="F90" s="39" t="s">
        <v>27</v>
      </c>
      <c r="G90" s="38">
        <v>421357</v>
      </c>
      <c r="H90" s="38">
        <f t="shared" si="1"/>
        <v>5688322</v>
      </c>
      <c r="I90" s="37" t="s">
        <v>49</v>
      </c>
      <c r="J90" s="37" t="s">
        <v>50</v>
      </c>
    </row>
    <row r="91" spans="1:10" outlineLevel="1" x14ac:dyDescent="0.2">
      <c r="A91" s="36">
        <v>46081</v>
      </c>
      <c r="B91" s="37" t="s">
        <v>555</v>
      </c>
      <c r="C91" s="37" t="s">
        <v>270</v>
      </c>
      <c r="D91" s="37" t="s">
        <v>652</v>
      </c>
      <c r="E91" s="38">
        <v>2282170</v>
      </c>
      <c r="F91" s="39" t="s">
        <v>27</v>
      </c>
      <c r="G91" s="38">
        <v>182574</v>
      </c>
      <c r="H91" s="38">
        <f t="shared" si="1"/>
        <v>2464744</v>
      </c>
      <c r="I91" s="37" t="s">
        <v>51</v>
      </c>
      <c r="J91" s="37" t="s">
        <v>52</v>
      </c>
    </row>
    <row r="92" spans="1:10" outlineLevel="1" x14ac:dyDescent="0.2">
      <c r="A92" s="36">
        <v>46081</v>
      </c>
      <c r="B92" s="37" t="s">
        <v>556</v>
      </c>
      <c r="C92" s="37" t="s">
        <v>270</v>
      </c>
      <c r="D92" s="37" t="s">
        <v>653</v>
      </c>
      <c r="E92" s="38">
        <v>14690985</v>
      </c>
      <c r="F92" s="39" t="s">
        <v>27</v>
      </c>
      <c r="G92" s="38">
        <v>1175279</v>
      </c>
      <c r="H92" s="38">
        <f t="shared" si="1"/>
        <v>15866264</v>
      </c>
      <c r="I92" s="37" t="s">
        <v>36</v>
      </c>
      <c r="J92" s="37" t="s">
        <v>37</v>
      </c>
    </row>
    <row r="93" spans="1:10" outlineLevel="1" x14ac:dyDescent="0.2">
      <c r="A93" s="36">
        <v>46081</v>
      </c>
      <c r="B93" s="37" t="s">
        <v>557</v>
      </c>
      <c r="C93" s="37" t="s">
        <v>270</v>
      </c>
      <c r="D93" s="37" t="s">
        <v>654</v>
      </c>
      <c r="E93" s="38">
        <v>10417175</v>
      </c>
      <c r="F93" s="39" t="s">
        <v>27</v>
      </c>
      <c r="G93" s="38">
        <v>833374</v>
      </c>
      <c r="H93" s="38">
        <f t="shared" si="1"/>
        <v>11250549</v>
      </c>
      <c r="I93" s="37" t="s">
        <v>36</v>
      </c>
      <c r="J93" s="37" t="s">
        <v>37</v>
      </c>
    </row>
    <row r="94" spans="1:10" outlineLevel="1" x14ac:dyDescent="0.2">
      <c r="A94" s="36">
        <v>46081</v>
      </c>
      <c r="B94" s="37" t="s">
        <v>558</v>
      </c>
      <c r="C94" s="37" t="s">
        <v>270</v>
      </c>
      <c r="D94" s="37" t="s">
        <v>655</v>
      </c>
      <c r="E94" s="38">
        <v>19998010</v>
      </c>
      <c r="F94" s="39" t="s">
        <v>27</v>
      </c>
      <c r="G94" s="38">
        <v>1599841</v>
      </c>
      <c r="H94" s="38">
        <f t="shared" si="1"/>
        <v>21597851</v>
      </c>
      <c r="I94" s="37" t="s">
        <v>30</v>
      </c>
      <c r="J94" s="37" t="s">
        <v>31</v>
      </c>
    </row>
    <row r="95" spans="1:10" outlineLevel="1" x14ac:dyDescent="0.2">
      <c r="A95" s="36">
        <v>46081</v>
      </c>
      <c r="B95" s="37" t="s">
        <v>559</v>
      </c>
      <c r="C95" s="37" t="s">
        <v>270</v>
      </c>
      <c r="D95" s="37" t="s">
        <v>656</v>
      </c>
      <c r="E95" s="38">
        <v>10449280</v>
      </c>
      <c r="F95" s="39" t="s">
        <v>27</v>
      </c>
      <c r="G95" s="38">
        <v>835942</v>
      </c>
      <c r="H95" s="38">
        <f t="shared" si="1"/>
        <v>11285222</v>
      </c>
      <c r="I95" s="37" t="s">
        <v>28</v>
      </c>
      <c r="J95" s="37" t="s">
        <v>29</v>
      </c>
    </row>
    <row r="96" spans="1:10" outlineLevel="1" x14ac:dyDescent="0.2">
      <c r="A96" s="36">
        <v>46081</v>
      </c>
      <c r="B96" s="37" t="s">
        <v>560</v>
      </c>
      <c r="C96" s="37" t="s">
        <v>270</v>
      </c>
      <c r="D96" s="37" t="s">
        <v>657</v>
      </c>
      <c r="E96" s="38">
        <v>1003660</v>
      </c>
      <c r="F96" s="39" t="s">
        <v>27</v>
      </c>
      <c r="G96" s="38">
        <v>80293</v>
      </c>
      <c r="H96" s="38">
        <f t="shared" si="1"/>
        <v>1083953</v>
      </c>
      <c r="I96" s="37" t="s">
        <v>30</v>
      </c>
      <c r="J96" s="37" t="s">
        <v>31</v>
      </c>
    </row>
    <row r="97" spans="1:10" outlineLevel="1" x14ac:dyDescent="0.2">
      <c r="A97" s="36">
        <v>46081</v>
      </c>
      <c r="B97" s="37" t="s">
        <v>561</v>
      </c>
      <c r="C97" s="37" t="s">
        <v>270</v>
      </c>
      <c r="D97" s="37" t="s">
        <v>658</v>
      </c>
      <c r="E97" s="38">
        <v>3147760</v>
      </c>
      <c r="F97" s="39" t="s">
        <v>27</v>
      </c>
      <c r="G97" s="38">
        <v>251821</v>
      </c>
      <c r="H97" s="38">
        <f t="shared" si="1"/>
        <v>3399581</v>
      </c>
      <c r="I97" s="37" t="s">
        <v>34</v>
      </c>
      <c r="J97" s="37" t="s">
        <v>35</v>
      </c>
    </row>
    <row r="98" spans="1:10" outlineLevel="1" x14ac:dyDescent="0.2">
      <c r="A98" s="36">
        <v>46081</v>
      </c>
      <c r="B98" s="37" t="s">
        <v>562</v>
      </c>
      <c r="C98" s="37" t="s">
        <v>270</v>
      </c>
      <c r="D98" s="37" t="s">
        <v>659</v>
      </c>
      <c r="E98" s="38">
        <v>3849940</v>
      </c>
      <c r="F98" s="39" t="s">
        <v>27</v>
      </c>
      <c r="G98" s="38">
        <v>307995</v>
      </c>
      <c r="H98" s="38">
        <f t="shared" si="1"/>
        <v>4157935</v>
      </c>
      <c r="I98" s="37" t="s">
        <v>34</v>
      </c>
      <c r="J98" s="37" t="s">
        <v>35</v>
      </c>
    </row>
    <row r="99" spans="1:10" outlineLevel="1" x14ac:dyDescent="0.2">
      <c r="A99" s="36">
        <v>46055</v>
      </c>
      <c r="B99" s="37" t="s">
        <v>660</v>
      </c>
      <c r="C99" s="37"/>
      <c r="D99" s="37" t="s">
        <v>678</v>
      </c>
      <c r="E99" s="38">
        <v>-1496500</v>
      </c>
      <c r="F99" s="39" t="s">
        <v>27</v>
      </c>
      <c r="G99" s="38">
        <v>-119720</v>
      </c>
      <c r="H99" s="38">
        <f t="shared" si="1"/>
        <v>-1616220</v>
      </c>
      <c r="I99" s="37" t="s">
        <v>38</v>
      </c>
      <c r="J99" s="37" t="s">
        <v>39</v>
      </c>
    </row>
    <row r="100" spans="1:10" outlineLevel="1" x14ac:dyDescent="0.2">
      <c r="A100" s="36">
        <v>46055</v>
      </c>
      <c r="B100" s="37" t="s">
        <v>661</v>
      </c>
      <c r="C100" s="37"/>
      <c r="D100" s="37" t="s">
        <v>446</v>
      </c>
      <c r="E100" s="38">
        <v>-920000</v>
      </c>
      <c r="F100" s="39" t="s">
        <v>27</v>
      </c>
      <c r="G100" s="38">
        <v>-73600</v>
      </c>
      <c r="H100" s="38">
        <f t="shared" si="1"/>
        <v>-993600</v>
      </c>
      <c r="I100" s="37" t="s">
        <v>28</v>
      </c>
      <c r="J100" s="37" t="s">
        <v>29</v>
      </c>
    </row>
    <row r="101" spans="1:10" outlineLevel="1" x14ac:dyDescent="0.2">
      <c r="A101" s="36">
        <v>46055</v>
      </c>
      <c r="B101" s="37" t="s">
        <v>662</v>
      </c>
      <c r="C101" s="37"/>
      <c r="D101" s="37" t="s">
        <v>446</v>
      </c>
      <c r="E101" s="38">
        <v>-1541606</v>
      </c>
      <c r="F101" s="39" t="s">
        <v>27</v>
      </c>
      <c r="G101" s="38">
        <v>-123328</v>
      </c>
      <c r="H101" s="38">
        <f t="shared" si="1"/>
        <v>-1664934</v>
      </c>
      <c r="I101" s="37" t="s">
        <v>28</v>
      </c>
      <c r="J101" s="37" t="s">
        <v>29</v>
      </c>
    </row>
    <row r="102" spans="1:10" outlineLevel="1" x14ac:dyDescent="0.2">
      <c r="A102" s="36">
        <v>46055</v>
      </c>
      <c r="B102" s="37" t="s">
        <v>257</v>
      </c>
      <c r="C102" s="37"/>
      <c r="D102" s="37" t="s">
        <v>444</v>
      </c>
      <c r="E102" s="38">
        <v>-712500</v>
      </c>
      <c r="F102" s="39" t="s">
        <v>27</v>
      </c>
      <c r="G102" s="38">
        <v>-57000</v>
      </c>
      <c r="H102" s="38">
        <f t="shared" si="1"/>
        <v>-769500</v>
      </c>
      <c r="I102" s="37" t="s">
        <v>57</v>
      </c>
      <c r="J102" s="37" t="s">
        <v>58</v>
      </c>
    </row>
    <row r="103" spans="1:10" outlineLevel="1" x14ac:dyDescent="0.2">
      <c r="A103" s="36">
        <v>46058</v>
      </c>
      <c r="B103" s="37" t="s">
        <v>663</v>
      </c>
      <c r="C103" s="37"/>
      <c r="D103" s="37" t="s">
        <v>679</v>
      </c>
      <c r="E103" s="38">
        <v>-234183</v>
      </c>
      <c r="F103" s="39" t="s">
        <v>27</v>
      </c>
      <c r="G103" s="38">
        <v>-18735</v>
      </c>
      <c r="H103" s="38">
        <f t="shared" si="1"/>
        <v>-252918</v>
      </c>
      <c r="I103" s="37" t="s">
        <v>44</v>
      </c>
      <c r="J103" s="37" t="s">
        <v>45</v>
      </c>
    </row>
    <row r="104" spans="1:10" outlineLevel="1" x14ac:dyDescent="0.2">
      <c r="A104" s="36">
        <v>46059</v>
      </c>
      <c r="B104" s="37" t="s">
        <v>664</v>
      </c>
      <c r="C104" s="37"/>
      <c r="D104" s="37" t="s">
        <v>446</v>
      </c>
      <c r="E104" s="38">
        <v>-2724170</v>
      </c>
      <c r="F104" s="39" t="s">
        <v>27</v>
      </c>
      <c r="G104" s="38">
        <v>-217934</v>
      </c>
      <c r="H104" s="38">
        <f t="shared" si="1"/>
        <v>-2942104</v>
      </c>
      <c r="I104" s="37" t="s">
        <v>28</v>
      </c>
      <c r="J104" s="37" t="s">
        <v>29</v>
      </c>
    </row>
    <row r="105" spans="1:10" outlineLevel="1" x14ac:dyDescent="0.2">
      <c r="A105" s="36">
        <v>46059</v>
      </c>
      <c r="B105" s="37" t="s">
        <v>665</v>
      </c>
      <c r="C105" s="37"/>
      <c r="D105" s="37" t="s">
        <v>450</v>
      </c>
      <c r="E105" s="38">
        <v>-2486561</v>
      </c>
      <c r="F105" s="39" t="s">
        <v>27</v>
      </c>
      <c r="G105" s="38">
        <v>-198924</v>
      </c>
      <c r="H105" s="38">
        <f t="shared" si="1"/>
        <v>-2685485</v>
      </c>
      <c r="I105" s="37" t="s">
        <v>55</v>
      </c>
      <c r="J105" s="37" t="s">
        <v>56</v>
      </c>
    </row>
    <row r="106" spans="1:10" outlineLevel="1" x14ac:dyDescent="0.2">
      <c r="A106" s="36">
        <v>46059</v>
      </c>
      <c r="B106" s="37" t="s">
        <v>666</v>
      </c>
      <c r="C106" s="37"/>
      <c r="D106" s="37" t="s">
        <v>455</v>
      </c>
      <c r="E106" s="38">
        <v>-1196000</v>
      </c>
      <c r="F106" s="39" t="s">
        <v>27</v>
      </c>
      <c r="G106" s="38">
        <v>-95680</v>
      </c>
      <c r="H106" s="38">
        <f t="shared" si="1"/>
        <v>-1291680</v>
      </c>
      <c r="I106" s="37" t="s">
        <v>53</v>
      </c>
      <c r="J106" s="37" t="s">
        <v>54</v>
      </c>
    </row>
    <row r="107" spans="1:10" outlineLevel="1" x14ac:dyDescent="0.2">
      <c r="A107" s="36">
        <v>46059</v>
      </c>
      <c r="B107" s="37" t="s">
        <v>667</v>
      </c>
      <c r="C107" s="37"/>
      <c r="D107" s="37" t="s">
        <v>680</v>
      </c>
      <c r="E107" s="38">
        <v>-2172278</v>
      </c>
      <c r="F107" s="39" t="s">
        <v>27</v>
      </c>
      <c r="G107" s="38">
        <v>-173782</v>
      </c>
      <c r="H107" s="38">
        <f t="shared" si="1"/>
        <v>-2346060</v>
      </c>
      <c r="I107" s="37" t="s">
        <v>51</v>
      </c>
      <c r="J107" s="37" t="s">
        <v>52</v>
      </c>
    </row>
    <row r="108" spans="1:10" outlineLevel="1" x14ac:dyDescent="0.2">
      <c r="A108" s="36">
        <v>46065</v>
      </c>
      <c r="B108" s="37" t="s">
        <v>254</v>
      </c>
      <c r="C108" s="37"/>
      <c r="D108" s="37" t="s">
        <v>681</v>
      </c>
      <c r="E108" s="38">
        <v>-222380</v>
      </c>
      <c r="F108" s="39" t="s">
        <v>27</v>
      </c>
      <c r="G108" s="38">
        <v>-17790</v>
      </c>
      <c r="H108" s="38">
        <f t="shared" si="1"/>
        <v>-240170</v>
      </c>
      <c r="I108" s="37" t="s">
        <v>44</v>
      </c>
      <c r="J108" s="37" t="s">
        <v>45</v>
      </c>
    </row>
    <row r="109" spans="1:10" outlineLevel="1" x14ac:dyDescent="0.2">
      <c r="A109" s="36">
        <v>46065</v>
      </c>
      <c r="B109" s="37" t="s">
        <v>668</v>
      </c>
      <c r="C109" s="37"/>
      <c r="D109" s="37" t="s">
        <v>456</v>
      </c>
      <c r="E109" s="38">
        <v>-3117767</v>
      </c>
      <c r="F109" s="39" t="s">
        <v>27</v>
      </c>
      <c r="G109" s="38">
        <v>-249422</v>
      </c>
      <c r="H109" s="38">
        <f t="shared" si="1"/>
        <v>-3367189</v>
      </c>
      <c r="I109" s="37" t="s">
        <v>30</v>
      </c>
      <c r="J109" s="37" t="s">
        <v>31</v>
      </c>
    </row>
    <row r="110" spans="1:10" outlineLevel="1" x14ac:dyDescent="0.2">
      <c r="A110" s="36">
        <v>46066</v>
      </c>
      <c r="B110" s="37" t="s">
        <v>669</v>
      </c>
      <c r="C110" s="37"/>
      <c r="D110" s="37" t="s">
        <v>451</v>
      </c>
      <c r="E110" s="38">
        <v>-837655</v>
      </c>
      <c r="F110" s="39" t="s">
        <v>27</v>
      </c>
      <c r="G110" s="38">
        <v>-67012</v>
      </c>
      <c r="H110" s="38">
        <f t="shared" si="1"/>
        <v>-904667</v>
      </c>
      <c r="I110" s="37" t="s">
        <v>47</v>
      </c>
      <c r="J110" s="37" t="s">
        <v>48</v>
      </c>
    </row>
    <row r="111" spans="1:10" outlineLevel="1" x14ac:dyDescent="0.2">
      <c r="A111" s="36">
        <v>46066</v>
      </c>
      <c r="B111" s="37" t="s">
        <v>670</v>
      </c>
      <c r="C111" s="37"/>
      <c r="D111" s="37" t="s">
        <v>447</v>
      </c>
      <c r="E111" s="38">
        <v>-3520000</v>
      </c>
      <c r="F111" s="39" t="s">
        <v>27</v>
      </c>
      <c r="G111" s="38">
        <v>-281600</v>
      </c>
      <c r="H111" s="38">
        <f t="shared" si="1"/>
        <v>-3801600</v>
      </c>
      <c r="I111" s="37" t="s">
        <v>32</v>
      </c>
      <c r="J111" s="37" t="s">
        <v>33</v>
      </c>
    </row>
    <row r="112" spans="1:10" outlineLevel="1" x14ac:dyDescent="0.2">
      <c r="A112" s="36">
        <v>46066</v>
      </c>
      <c r="B112" s="37" t="s">
        <v>671</v>
      </c>
      <c r="C112" s="37"/>
      <c r="D112" s="37" t="s">
        <v>680</v>
      </c>
      <c r="E112" s="38">
        <v>-9172576</v>
      </c>
      <c r="F112" s="39" t="s">
        <v>27</v>
      </c>
      <c r="G112" s="38">
        <v>-733806</v>
      </c>
      <c r="H112" s="38">
        <f t="shared" si="1"/>
        <v>-9906382</v>
      </c>
      <c r="I112" s="37" t="s">
        <v>51</v>
      </c>
      <c r="J112" s="37" t="s">
        <v>52</v>
      </c>
    </row>
    <row r="113" spans="1:10" outlineLevel="1" x14ac:dyDescent="0.2">
      <c r="A113" s="36">
        <v>46079</v>
      </c>
      <c r="B113" s="37" t="s">
        <v>672</v>
      </c>
      <c r="C113" s="37"/>
      <c r="D113" s="37" t="s">
        <v>454</v>
      </c>
      <c r="E113" s="38">
        <v>-964078</v>
      </c>
      <c r="F113" s="39" t="s">
        <v>27</v>
      </c>
      <c r="G113" s="38">
        <v>-77126</v>
      </c>
      <c r="H113" s="38">
        <f t="shared" si="1"/>
        <v>-1041204</v>
      </c>
      <c r="I113" s="37" t="s">
        <v>44</v>
      </c>
      <c r="J113" s="37" t="s">
        <v>45</v>
      </c>
    </row>
    <row r="114" spans="1:10" outlineLevel="1" x14ac:dyDescent="0.2">
      <c r="A114" s="36">
        <v>46079</v>
      </c>
      <c r="B114" s="37" t="s">
        <v>77</v>
      </c>
      <c r="C114" s="37"/>
      <c r="D114" s="37" t="s">
        <v>681</v>
      </c>
      <c r="E114" s="38">
        <v>-290000</v>
      </c>
      <c r="F114" s="39" t="s">
        <v>27</v>
      </c>
      <c r="G114" s="38">
        <v>-23200</v>
      </c>
      <c r="H114" s="38">
        <f t="shared" si="1"/>
        <v>-313200</v>
      </c>
      <c r="I114" s="37" t="s">
        <v>44</v>
      </c>
      <c r="J114" s="37" t="s">
        <v>45</v>
      </c>
    </row>
    <row r="115" spans="1:10" outlineLevel="1" x14ac:dyDescent="0.2">
      <c r="A115" s="36">
        <v>46079</v>
      </c>
      <c r="B115" s="37" t="s">
        <v>673</v>
      </c>
      <c r="C115" s="37"/>
      <c r="D115" s="37" t="s">
        <v>448</v>
      </c>
      <c r="E115" s="38">
        <v>-1547500</v>
      </c>
      <c r="F115" s="39" t="s">
        <v>27</v>
      </c>
      <c r="G115" s="38">
        <v>-123800</v>
      </c>
      <c r="H115" s="38">
        <f t="shared" si="1"/>
        <v>-1671300</v>
      </c>
      <c r="I115" s="37" t="s">
        <v>49</v>
      </c>
      <c r="J115" s="37" t="s">
        <v>50</v>
      </c>
    </row>
    <row r="116" spans="1:10" outlineLevel="1" x14ac:dyDescent="0.2">
      <c r="A116" s="36">
        <v>46079</v>
      </c>
      <c r="B116" s="37" t="s">
        <v>674</v>
      </c>
      <c r="C116" s="37"/>
      <c r="D116" s="37" t="s">
        <v>451</v>
      </c>
      <c r="E116" s="38">
        <v>-1024270</v>
      </c>
      <c r="F116" s="39" t="s">
        <v>27</v>
      </c>
      <c r="G116" s="38">
        <v>-81941</v>
      </c>
      <c r="H116" s="38">
        <f t="shared" si="1"/>
        <v>-1106211</v>
      </c>
      <c r="I116" s="37" t="s">
        <v>47</v>
      </c>
      <c r="J116" s="37" t="s">
        <v>48</v>
      </c>
    </row>
    <row r="117" spans="1:10" outlineLevel="1" x14ac:dyDescent="0.2">
      <c r="A117" s="36">
        <v>46079</v>
      </c>
      <c r="B117" s="37" t="s">
        <v>675</v>
      </c>
      <c r="C117" s="37"/>
      <c r="D117" s="37" t="s">
        <v>453</v>
      </c>
      <c r="E117" s="38">
        <v>-820509</v>
      </c>
      <c r="F117" s="39" t="s">
        <v>27</v>
      </c>
      <c r="G117" s="38">
        <v>-65640</v>
      </c>
      <c r="H117" s="38">
        <f t="shared" si="1"/>
        <v>-886149</v>
      </c>
      <c r="I117" s="37" t="s">
        <v>36</v>
      </c>
      <c r="J117" s="37" t="s">
        <v>37</v>
      </c>
    </row>
    <row r="118" spans="1:10" outlineLevel="1" x14ac:dyDescent="0.2">
      <c r="A118" s="36">
        <v>46079</v>
      </c>
      <c r="B118" s="37" t="s">
        <v>676</v>
      </c>
      <c r="C118" s="37"/>
      <c r="D118" s="37" t="s">
        <v>445</v>
      </c>
      <c r="E118" s="38">
        <v>-430000</v>
      </c>
      <c r="F118" s="39" t="s">
        <v>27</v>
      </c>
      <c r="G118" s="38">
        <v>-34400</v>
      </c>
      <c r="H118" s="38">
        <f t="shared" si="1"/>
        <v>-464400</v>
      </c>
      <c r="I118" s="37" t="s">
        <v>40</v>
      </c>
      <c r="J118" s="37" t="s">
        <v>41</v>
      </c>
    </row>
    <row r="119" spans="1:10" outlineLevel="1" x14ac:dyDescent="0.2">
      <c r="A119" s="36">
        <v>46079</v>
      </c>
      <c r="B119" s="37" t="s">
        <v>256</v>
      </c>
      <c r="C119" s="37"/>
      <c r="D119" s="37" t="s">
        <v>445</v>
      </c>
      <c r="E119" s="38">
        <v>-293724</v>
      </c>
      <c r="F119" s="39" t="s">
        <v>27</v>
      </c>
      <c r="G119" s="38">
        <v>-23498</v>
      </c>
      <c r="H119" s="38">
        <f t="shared" si="1"/>
        <v>-317222</v>
      </c>
      <c r="I119" s="37" t="s">
        <v>40</v>
      </c>
      <c r="J119" s="37" t="s">
        <v>41</v>
      </c>
    </row>
    <row r="120" spans="1:10" outlineLevel="1" x14ac:dyDescent="0.2">
      <c r="A120" s="36">
        <v>46079</v>
      </c>
      <c r="B120" s="37" t="s">
        <v>677</v>
      </c>
      <c r="C120" s="37"/>
      <c r="D120" s="37" t="s">
        <v>447</v>
      </c>
      <c r="E120" s="38">
        <v>-3085000</v>
      </c>
      <c r="F120" s="39" t="s">
        <v>27</v>
      </c>
      <c r="G120" s="38">
        <v>-246800</v>
      </c>
      <c r="H120" s="38">
        <f t="shared" si="1"/>
        <v>-3331800</v>
      </c>
      <c r="I120" s="37" t="s">
        <v>32</v>
      </c>
      <c r="J120" s="37" t="s">
        <v>33</v>
      </c>
    </row>
    <row r="121" spans="1:10" outlineLevel="1" x14ac:dyDescent="0.2">
      <c r="A121" s="36">
        <v>46057</v>
      </c>
      <c r="B121" s="37"/>
      <c r="C121" s="37"/>
      <c r="D121" s="37" t="s">
        <v>459</v>
      </c>
      <c r="E121" s="38">
        <v>-20284843</v>
      </c>
      <c r="F121" s="39" t="s">
        <v>27</v>
      </c>
      <c r="G121" s="38">
        <v>0</v>
      </c>
      <c r="H121" s="38">
        <f t="shared" si="1"/>
        <v>-20284843</v>
      </c>
      <c r="I121" s="37" t="s">
        <v>30</v>
      </c>
      <c r="J121" s="37" t="s">
        <v>31</v>
      </c>
    </row>
    <row r="122" spans="1:10" outlineLevel="1" x14ac:dyDescent="0.2">
      <c r="A122" s="36">
        <v>46058</v>
      </c>
      <c r="B122" s="37" t="s">
        <v>682</v>
      </c>
      <c r="C122" s="37"/>
      <c r="D122" s="37" t="s">
        <v>689</v>
      </c>
      <c r="E122" s="38">
        <v>-12293845</v>
      </c>
      <c r="F122" s="39" t="s">
        <v>27</v>
      </c>
      <c r="G122" s="38">
        <v>-983508</v>
      </c>
      <c r="H122" s="38">
        <f t="shared" si="1"/>
        <v>-13277353</v>
      </c>
      <c r="I122" s="37" t="s">
        <v>30</v>
      </c>
      <c r="J122" s="37" t="s">
        <v>31</v>
      </c>
    </row>
    <row r="123" spans="1:10" outlineLevel="1" x14ac:dyDescent="0.2">
      <c r="A123" s="36">
        <v>46058</v>
      </c>
      <c r="B123" s="37" t="s">
        <v>683</v>
      </c>
      <c r="C123" s="37"/>
      <c r="D123" s="37" t="s">
        <v>690</v>
      </c>
      <c r="E123" s="38">
        <v>-24587689</v>
      </c>
      <c r="F123" s="39" t="s">
        <v>27</v>
      </c>
      <c r="G123" s="38">
        <v>-1967015</v>
      </c>
      <c r="H123" s="38">
        <f t="shared" si="1"/>
        <v>-26554704</v>
      </c>
      <c r="I123" s="37" t="s">
        <v>30</v>
      </c>
      <c r="J123" s="37" t="s">
        <v>31</v>
      </c>
    </row>
    <row r="124" spans="1:10" outlineLevel="1" x14ac:dyDescent="0.2">
      <c r="A124" s="36">
        <v>46058</v>
      </c>
      <c r="B124" s="37" t="s">
        <v>684</v>
      </c>
      <c r="C124" s="37"/>
      <c r="D124" s="37" t="s">
        <v>691</v>
      </c>
      <c r="E124" s="38">
        <v>-14137921</v>
      </c>
      <c r="F124" s="39" t="s">
        <v>27</v>
      </c>
      <c r="G124" s="38">
        <v>-1131034</v>
      </c>
      <c r="H124" s="38">
        <f t="shared" si="1"/>
        <v>-15268955</v>
      </c>
      <c r="I124" s="37" t="s">
        <v>30</v>
      </c>
      <c r="J124" s="37" t="s">
        <v>31</v>
      </c>
    </row>
    <row r="125" spans="1:10" outlineLevel="1" x14ac:dyDescent="0.2">
      <c r="A125" s="36">
        <v>46058</v>
      </c>
      <c r="B125" s="37" t="s">
        <v>685</v>
      </c>
      <c r="C125" s="37"/>
      <c r="D125" s="37" t="s">
        <v>692</v>
      </c>
      <c r="E125" s="38">
        <v>-3073461</v>
      </c>
      <c r="F125" s="39" t="s">
        <v>27</v>
      </c>
      <c r="G125" s="38">
        <v>-245877</v>
      </c>
      <c r="H125" s="38">
        <f t="shared" si="1"/>
        <v>-3319338</v>
      </c>
      <c r="I125" s="37" t="s">
        <v>30</v>
      </c>
      <c r="J125" s="37" t="s">
        <v>31</v>
      </c>
    </row>
    <row r="126" spans="1:10" outlineLevel="1" x14ac:dyDescent="0.2">
      <c r="A126" s="36">
        <v>46058</v>
      </c>
      <c r="B126" s="37" t="s">
        <v>686</v>
      </c>
      <c r="C126" s="37"/>
      <c r="D126" s="37" t="s">
        <v>693</v>
      </c>
      <c r="E126" s="38">
        <v>-13830575</v>
      </c>
      <c r="F126" s="39" t="s">
        <v>27</v>
      </c>
      <c r="G126" s="38">
        <v>-1106446</v>
      </c>
      <c r="H126" s="38">
        <f t="shared" si="1"/>
        <v>-14937021</v>
      </c>
      <c r="I126" s="37" t="s">
        <v>30</v>
      </c>
      <c r="J126" s="37" t="s">
        <v>31</v>
      </c>
    </row>
    <row r="127" spans="1:10" outlineLevel="1" x14ac:dyDescent="0.2">
      <c r="A127" s="36">
        <v>46058</v>
      </c>
      <c r="B127" s="37" t="s">
        <v>687</v>
      </c>
      <c r="C127" s="37"/>
      <c r="D127" s="37" t="s">
        <v>694</v>
      </c>
      <c r="E127" s="38">
        <v>-6146922</v>
      </c>
      <c r="F127" s="39" t="s">
        <v>27</v>
      </c>
      <c r="G127" s="38">
        <v>-491754</v>
      </c>
      <c r="H127" s="38">
        <f t="shared" si="1"/>
        <v>-6638676</v>
      </c>
      <c r="I127" s="37" t="s">
        <v>30</v>
      </c>
      <c r="J127" s="37" t="s">
        <v>31</v>
      </c>
    </row>
    <row r="128" spans="1:10" outlineLevel="1" x14ac:dyDescent="0.2">
      <c r="A128" s="36">
        <v>46064</v>
      </c>
      <c r="B128" s="37" t="s">
        <v>688</v>
      </c>
      <c r="C128" s="37"/>
      <c r="D128" s="37" t="s">
        <v>457</v>
      </c>
      <c r="E128" s="38">
        <v>-9667501</v>
      </c>
      <c r="F128" s="39" t="s">
        <v>27</v>
      </c>
      <c r="G128" s="38">
        <v>-773400</v>
      </c>
      <c r="H128" s="38">
        <f t="shared" si="1"/>
        <v>-10440901</v>
      </c>
      <c r="I128" s="37" t="s">
        <v>30</v>
      </c>
      <c r="J128" s="37" t="s">
        <v>31</v>
      </c>
    </row>
    <row r="129" spans="1:10" outlineLevel="1" x14ac:dyDescent="0.2">
      <c r="A129" s="36"/>
      <c r="B129" s="37"/>
      <c r="C129" s="37"/>
      <c r="D129" s="37"/>
      <c r="E129" s="38"/>
      <c r="F129" s="39"/>
      <c r="G129" s="38"/>
      <c r="H129" s="38"/>
      <c r="I129" s="37"/>
      <c r="J129" s="37"/>
    </row>
    <row r="130" spans="1:10" outlineLevel="1" x14ac:dyDescent="0.2">
      <c r="A130" s="36"/>
      <c r="B130" s="37"/>
      <c r="C130" s="37"/>
      <c r="D130" s="37"/>
      <c r="E130" s="38"/>
      <c r="F130" s="39"/>
      <c r="G130" s="38"/>
      <c r="H130" s="38"/>
      <c r="I130" s="37"/>
      <c r="J130" s="37"/>
    </row>
    <row r="132" spans="1:10" x14ac:dyDescent="0.2">
      <c r="G132" s="41">
        <f>+SUBTOTAL(9,H:H)</f>
        <v>927012248</v>
      </c>
    </row>
    <row r="136" spans="1:10" s="41" customFormat="1" x14ac:dyDescent="0.2">
      <c r="A136" s="40"/>
      <c r="B136"/>
      <c r="C136"/>
      <c r="D136"/>
      <c r="F136"/>
      <c r="G136" s="41">
        <f>-G132</f>
        <v>-927012248</v>
      </c>
      <c r="I136"/>
      <c r="J1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6A9C-7626-4653-B96C-6F3720734D35}">
  <sheetPr>
    <outlinePr summaryBelow="0"/>
  </sheetPr>
  <dimension ref="A1:J211"/>
  <sheetViews>
    <sheetView topLeftCell="E1" zoomScaleNormal="100" workbookViewId="0">
      <selection activeCell="I4" sqref="I4:J4"/>
    </sheetView>
  </sheetViews>
  <sheetFormatPr defaultColWidth="9.125" defaultRowHeight="14.25" outlineLevelRow="1" x14ac:dyDescent="0.2"/>
  <cols>
    <col min="1" max="1" width="14.25" style="40" customWidth="1"/>
    <col min="2" max="3" width="11.375" customWidth="1"/>
    <col min="4" max="4" width="57.125" customWidth="1"/>
    <col min="5" max="5" width="17.125" style="41" customWidth="1"/>
    <col min="6" max="6" width="11.375" customWidth="1"/>
    <col min="7" max="8" width="15.75" style="41" customWidth="1"/>
    <col min="9" max="9" width="50" customWidth="1"/>
    <col min="10" max="10" width="21.375" customWidth="1"/>
  </cols>
  <sheetData>
    <row r="1" spans="1:10" ht="24.75" customHeight="1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5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</row>
    <row r="2" spans="1:10" outlineLevel="1" x14ac:dyDescent="0.2">
      <c r="A2" s="36">
        <v>46025</v>
      </c>
      <c r="B2" s="37" t="s">
        <v>91</v>
      </c>
      <c r="C2" s="37" t="s">
        <v>270</v>
      </c>
      <c r="D2" s="37" t="s">
        <v>271</v>
      </c>
      <c r="E2" s="38">
        <v>3290000</v>
      </c>
      <c r="F2" s="39" t="s">
        <v>27</v>
      </c>
      <c r="G2" s="38">
        <v>263200</v>
      </c>
      <c r="H2" s="38">
        <f t="shared" ref="H2:H65" si="0">+E2+G2</f>
        <v>3553200</v>
      </c>
      <c r="I2" s="37" t="s">
        <v>55</v>
      </c>
      <c r="J2" s="37" t="s">
        <v>56</v>
      </c>
    </row>
    <row r="3" spans="1:10" outlineLevel="1" x14ac:dyDescent="0.2">
      <c r="A3" s="36">
        <v>46025</v>
      </c>
      <c r="B3" s="37" t="s">
        <v>76</v>
      </c>
      <c r="C3" s="37" t="s">
        <v>270</v>
      </c>
      <c r="D3" s="37" t="s">
        <v>272</v>
      </c>
      <c r="E3" s="38">
        <v>1283030</v>
      </c>
      <c r="F3" s="39" t="s">
        <v>27</v>
      </c>
      <c r="G3" s="38">
        <v>102642</v>
      </c>
      <c r="H3" s="38">
        <f t="shared" si="0"/>
        <v>1385672</v>
      </c>
      <c r="I3" s="37" t="s">
        <v>55</v>
      </c>
      <c r="J3" s="37" t="s">
        <v>56</v>
      </c>
    </row>
    <row r="4" spans="1:10" outlineLevel="1" x14ac:dyDescent="0.2">
      <c r="A4" s="36">
        <v>46027</v>
      </c>
      <c r="B4" s="37" t="s">
        <v>92</v>
      </c>
      <c r="C4" s="37" t="s">
        <v>270</v>
      </c>
      <c r="D4" s="37" t="s">
        <v>273</v>
      </c>
      <c r="E4" s="38">
        <v>3994570</v>
      </c>
      <c r="F4" s="39" t="s">
        <v>27</v>
      </c>
      <c r="G4" s="38">
        <v>319566</v>
      </c>
      <c r="H4" s="38">
        <f t="shared" si="0"/>
        <v>4314136</v>
      </c>
      <c r="I4" s="37" t="s">
        <v>30</v>
      </c>
      <c r="J4" s="37" t="s">
        <v>31</v>
      </c>
    </row>
    <row r="5" spans="1:10" outlineLevel="1" x14ac:dyDescent="0.2">
      <c r="A5" s="36">
        <v>46027</v>
      </c>
      <c r="B5" s="37" t="s">
        <v>93</v>
      </c>
      <c r="C5" s="37" t="s">
        <v>270</v>
      </c>
      <c r="D5" s="37" t="s">
        <v>274</v>
      </c>
      <c r="E5" s="38">
        <v>5712380</v>
      </c>
      <c r="F5" s="39" t="s">
        <v>27</v>
      </c>
      <c r="G5" s="38">
        <v>456990</v>
      </c>
      <c r="H5" s="38">
        <f t="shared" si="0"/>
        <v>6169370</v>
      </c>
      <c r="I5" s="37" t="s">
        <v>30</v>
      </c>
      <c r="J5" s="37" t="s">
        <v>31</v>
      </c>
    </row>
    <row r="6" spans="1:10" outlineLevel="1" x14ac:dyDescent="0.2">
      <c r="A6" s="36">
        <v>46027</v>
      </c>
      <c r="B6" s="37" t="s">
        <v>94</v>
      </c>
      <c r="C6" s="37" t="s">
        <v>270</v>
      </c>
      <c r="D6" s="37" t="s">
        <v>275</v>
      </c>
      <c r="E6" s="38">
        <v>1970450</v>
      </c>
      <c r="F6" s="39" t="s">
        <v>27</v>
      </c>
      <c r="G6" s="38">
        <v>157636</v>
      </c>
      <c r="H6" s="38">
        <f t="shared" si="0"/>
        <v>2128086</v>
      </c>
      <c r="I6" s="37" t="s">
        <v>30</v>
      </c>
      <c r="J6" s="37" t="s">
        <v>31</v>
      </c>
    </row>
    <row r="7" spans="1:10" outlineLevel="1" x14ac:dyDescent="0.2">
      <c r="A7" s="36">
        <v>46027</v>
      </c>
      <c r="B7" s="37" t="s">
        <v>95</v>
      </c>
      <c r="C7" s="37" t="s">
        <v>270</v>
      </c>
      <c r="D7" s="37" t="s">
        <v>276</v>
      </c>
      <c r="E7" s="38">
        <v>1822480</v>
      </c>
      <c r="F7" s="39" t="s">
        <v>27</v>
      </c>
      <c r="G7" s="38">
        <v>145798</v>
      </c>
      <c r="H7" s="38">
        <f t="shared" si="0"/>
        <v>1968278</v>
      </c>
      <c r="I7" s="37" t="s">
        <v>30</v>
      </c>
      <c r="J7" s="37" t="s">
        <v>31</v>
      </c>
    </row>
    <row r="8" spans="1:10" outlineLevel="1" x14ac:dyDescent="0.2">
      <c r="A8" s="36">
        <v>46027</v>
      </c>
      <c r="B8" s="37" t="s">
        <v>96</v>
      </c>
      <c r="C8" s="37" t="s">
        <v>270</v>
      </c>
      <c r="D8" s="37" t="s">
        <v>277</v>
      </c>
      <c r="E8" s="38">
        <v>1657890</v>
      </c>
      <c r="F8" s="39" t="s">
        <v>27</v>
      </c>
      <c r="G8" s="38">
        <v>132631</v>
      </c>
      <c r="H8" s="38">
        <f t="shared" si="0"/>
        <v>1790521</v>
      </c>
      <c r="I8" s="37" t="s">
        <v>30</v>
      </c>
      <c r="J8" s="37" t="s">
        <v>31</v>
      </c>
    </row>
    <row r="9" spans="1:10" outlineLevel="1" x14ac:dyDescent="0.2">
      <c r="A9" s="36">
        <v>46027</v>
      </c>
      <c r="B9" s="37" t="s">
        <v>97</v>
      </c>
      <c r="C9" s="37" t="s">
        <v>270</v>
      </c>
      <c r="D9" s="37" t="s">
        <v>278</v>
      </c>
      <c r="E9" s="38">
        <v>1822480</v>
      </c>
      <c r="F9" s="39" t="s">
        <v>27</v>
      </c>
      <c r="G9" s="38">
        <v>145798</v>
      </c>
      <c r="H9" s="38">
        <f t="shared" si="0"/>
        <v>1968278</v>
      </c>
      <c r="I9" s="37" t="s">
        <v>30</v>
      </c>
      <c r="J9" s="37" t="s">
        <v>31</v>
      </c>
    </row>
    <row r="10" spans="1:10" outlineLevel="1" x14ac:dyDescent="0.2">
      <c r="A10" s="36">
        <v>46027</v>
      </c>
      <c r="B10" s="37" t="s">
        <v>98</v>
      </c>
      <c r="C10" s="37" t="s">
        <v>270</v>
      </c>
      <c r="D10" s="37" t="s">
        <v>279</v>
      </c>
      <c r="E10" s="38">
        <v>501830</v>
      </c>
      <c r="F10" s="39" t="s">
        <v>27</v>
      </c>
      <c r="G10" s="38">
        <v>40146</v>
      </c>
      <c r="H10" s="38">
        <f t="shared" si="0"/>
        <v>541976</v>
      </c>
      <c r="I10" s="37" t="s">
        <v>30</v>
      </c>
      <c r="J10" s="37" t="s">
        <v>31</v>
      </c>
    </row>
    <row r="11" spans="1:10" outlineLevel="1" x14ac:dyDescent="0.2">
      <c r="A11" s="36">
        <v>46027</v>
      </c>
      <c r="B11" s="37" t="s">
        <v>99</v>
      </c>
      <c r="C11" s="37" t="s">
        <v>270</v>
      </c>
      <c r="D11" s="37" t="s">
        <v>280</v>
      </c>
      <c r="E11" s="38">
        <v>4779490</v>
      </c>
      <c r="F11" s="39" t="s">
        <v>27</v>
      </c>
      <c r="G11" s="38">
        <v>382359</v>
      </c>
      <c r="H11" s="38">
        <f t="shared" si="0"/>
        <v>5161849</v>
      </c>
      <c r="I11" s="37" t="s">
        <v>47</v>
      </c>
      <c r="J11" s="37" t="s">
        <v>48</v>
      </c>
    </row>
    <row r="12" spans="1:10" outlineLevel="1" x14ac:dyDescent="0.2">
      <c r="A12" s="36">
        <v>46027</v>
      </c>
      <c r="B12" s="37" t="s">
        <v>100</v>
      </c>
      <c r="C12" s="37" t="s">
        <v>270</v>
      </c>
      <c r="D12" s="37" t="s">
        <v>281</v>
      </c>
      <c r="E12" s="38">
        <v>3086510</v>
      </c>
      <c r="F12" s="39" t="s">
        <v>27</v>
      </c>
      <c r="G12" s="38">
        <v>246921</v>
      </c>
      <c r="H12" s="38">
        <f t="shared" si="0"/>
        <v>3333431</v>
      </c>
      <c r="I12" s="37" t="s">
        <v>47</v>
      </c>
      <c r="J12" s="37" t="s">
        <v>48</v>
      </c>
    </row>
    <row r="13" spans="1:10" outlineLevel="1" x14ac:dyDescent="0.2">
      <c r="A13" s="36">
        <v>46027</v>
      </c>
      <c r="B13" s="37" t="s">
        <v>101</v>
      </c>
      <c r="C13" s="37" t="s">
        <v>270</v>
      </c>
      <c r="D13" s="37" t="s">
        <v>282</v>
      </c>
      <c r="E13" s="38">
        <v>2695450</v>
      </c>
      <c r="F13" s="39" t="s">
        <v>27</v>
      </c>
      <c r="G13" s="38">
        <v>215636</v>
      </c>
      <c r="H13" s="38">
        <f t="shared" si="0"/>
        <v>2911086</v>
      </c>
      <c r="I13" s="37" t="s">
        <v>53</v>
      </c>
      <c r="J13" s="37" t="s">
        <v>54</v>
      </c>
    </row>
    <row r="14" spans="1:10" outlineLevel="1" x14ac:dyDescent="0.2">
      <c r="A14" s="36">
        <v>46027</v>
      </c>
      <c r="B14" s="37" t="s">
        <v>102</v>
      </c>
      <c r="C14" s="37" t="s">
        <v>270</v>
      </c>
      <c r="D14" s="37" t="s">
        <v>283</v>
      </c>
      <c r="E14" s="38">
        <v>2024120</v>
      </c>
      <c r="F14" s="39" t="s">
        <v>27</v>
      </c>
      <c r="G14" s="38">
        <v>161930</v>
      </c>
      <c r="H14" s="38">
        <f t="shared" si="0"/>
        <v>2186050</v>
      </c>
      <c r="I14" s="37" t="s">
        <v>28</v>
      </c>
      <c r="J14" s="37" t="s">
        <v>29</v>
      </c>
    </row>
    <row r="15" spans="1:10" outlineLevel="1" x14ac:dyDescent="0.2">
      <c r="A15" s="36">
        <v>46027</v>
      </c>
      <c r="B15" s="37" t="s">
        <v>103</v>
      </c>
      <c r="C15" s="37" t="s">
        <v>270</v>
      </c>
      <c r="D15" s="37" t="s">
        <v>284</v>
      </c>
      <c r="E15" s="38">
        <v>1258030</v>
      </c>
      <c r="F15" s="39" t="s">
        <v>27</v>
      </c>
      <c r="G15" s="38">
        <v>100642</v>
      </c>
      <c r="H15" s="38">
        <f t="shared" si="0"/>
        <v>1358672</v>
      </c>
      <c r="I15" s="37" t="s">
        <v>53</v>
      </c>
      <c r="J15" s="37" t="s">
        <v>54</v>
      </c>
    </row>
    <row r="16" spans="1:10" outlineLevel="1" x14ac:dyDescent="0.2">
      <c r="A16" s="36">
        <v>46027</v>
      </c>
      <c r="B16" s="37" t="s">
        <v>104</v>
      </c>
      <c r="C16" s="37" t="s">
        <v>270</v>
      </c>
      <c r="D16" s="37" t="s">
        <v>285</v>
      </c>
      <c r="E16" s="38">
        <v>12468145</v>
      </c>
      <c r="F16" s="39" t="s">
        <v>27</v>
      </c>
      <c r="G16" s="38">
        <v>997452</v>
      </c>
      <c r="H16" s="38">
        <f t="shared" si="0"/>
        <v>13465597</v>
      </c>
      <c r="I16" s="37" t="s">
        <v>44</v>
      </c>
      <c r="J16" s="37" t="s">
        <v>45</v>
      </c>
    </row>
    <row r="17" spans="1:10" outlineLevel="1" x14ac:dyDescent="0.2">
      <c r="A17" s="36">
        <v>46028</v>
      </c>
      <c r="B17" s="37" t="s">
        <v>105</v>
      </c>
      <c r="C17" s="37" t="s">
        <v>270</v>
      </c>
      <c r="D17" s="37" t="s">
        <v>286</v>
      </c>
      <c r="E17" s="38">
        <v>1468620</v>
      </c>
      <c r="F17" s="39" t="s">
        <v>27</v>
      </c>
      <c r="G17" s="38">
        <v>117490</v>
      </c>
      <c r="H17" s="38">
        <f t="shared" si="0"/>
        <v>1586110</v>
      </c>
      <c r="I17" s="37" t="s">
        <v>44</v>
      </c>
      <c r="J17" s="37" t="s">
        <v>45</v>
      </c>
    </row>
    <row r="18" spans="1:10" outlineLevel="1" x14ac:dyDescent="0.2">
      <c r="A18" s="36">
        <v>46028</v>
      </c>
      <c r="B18" s="37" t="s">
        <v>106</v>
      </c>
      <c r="C18" s="37" t="s">
        <v>270</v>
      </c>
      <c r="D18" s="37" t="s">
        <v>287</v>
      </c>
      <c r="E18" s="38">
        <v>2024120</v>
      </c>
      <c r="F18" s="39" t="s">
        <v>27</v>
      </c>
      <c r="G18" s="38">
        <v>161930</v>
      </c>
      <c r="H18" s="38">
        <f t="shared" si="0"/>
        <v>2186050</v>
      </c>
      <c r="I18" s="37" t="s">
        <v>44</v>
      </c>
      <c r="J18" s="37" t="s">
        <v>45</v>
      </c>
    </row>
    <row r="19" spans="1:10" outlineLevel="1" x14ac:dyDescent="0.2">
      <c r="A19" s="36">
        <v>46028</v>
      </c>
      <c r="B19" s="37" t="s">
        <v>107</v>
      </c>
      <c r="C19" s="37" t="s">
        <v>270</v>
      </c>
      <c r="D19" s="37" t="s">
        <v>288</v>
      </c>
      <c r="E19" s="38">
        <v>2403660</v>
      </c>
      <c r="F19" s="39" t="s">
        <v>27</v>
      </c>
      <c r="G19" s="38">
        <v>192293</v>
      </c>
      <c r="H19" s="38">
        <f t="shared" si="0"/>
        <v>2595953</v>
      </c>
      <c r="I19" s="37" t="s">
        <v>44</v>
      </c>
      <c r="J19" s="37" t="s">
        <v>45</v>
      </c>
    </row>
    <row r="20" spans="1:10" outlineLevel="1" x14ac:dyDescent="0.2">
      <c r="A20" s="36">
        <v>46028</v>
      </c>
      <c r="B20" s="37" t="s">
        <v>108</v>
      </c>
      <c r="C20" s="37" t="s">
        <v>270</v>
      </c>
      <c r="D20" s="37" t="s">
        <v>289</v>
      </c>
      <c r="E20" s="38">
        <v>1822480</v>
      </c>
      <c r="F20" s="39" t="s">
        <v>27</v>
      </c>
      <c r="G20" s="38">
        <v>145798</v>
      </c>
      <c r="H20" s="38">
        <f t="shared" si="0"/>
        <v>1968278</v>
      </c>
      <c r="I20" s="37" t="s">
        <v>44</v>
      </c>
      <c r="J20" s="37" t="s">
        <v>45</v>
      </c>
    </row>
    <row r="21" spans="1:10" outlineLevel="1" x14ac:dyDescent="0.2">
      <c r="A21" s="36">
        <v>46028</v>
      </c>
      <c r="B21" s="37" t="s">
        <v>109</v>
      </c>
      <c r="C21" s="37" t="s">
        <v>270</v>
      </c>
      <c r="D21" s="37" t="s">
        <v>290</v>
      </c>
      <c r="E21" s="38">
        <v>932890</v>
      </c>
      <c r="F21" s="39" t="s">
        <v>27</v>
      </c>
      <c r="G21" s="38">
        <v>74631</v>
      </c>
      <c r="H21" s="38">
        <f t="shared" si="0"/>
        <v>1007521</v>
      </c>
      <c r="I21" s="37" t="s">
        <v>44</v>
      </c>
      <c r="J21" s="37" t="s">
        <v>45</v>
      </c>
    </row>
    <row r="22" spans="1:10" outlineLevel="1" x14ac:dyDescent="0.2">
      <c r="A22" s="36">
        <v>46028</v>
      </c>
      <c r="B22" s="37" t="s">
        <v>110</v>
      </c>
      <c r="C22" s="37" t="s">
        <v>270</v>
      </c>
      <c r="D22" s="37" t="s">
        <v>291</v>
      </c>
      <c r="E22" s="38">
        <v>1719535</v>
      </c>
      <c r="F22" s="39" t="s">
        <v>27</v>
      </c>
      <c r="G22" s="38">
        <v>137563</v>
      </c>
      <c r="H22" s="38">
        <f t="shared" si="0"/>
        <v>1857098</v>
      </c>
      <c r="I22" s="37" t="s">
        <v>44</v>
      </c>
      <c r="J22" s="37" t="s">
        <v>45</v>
      </c>
    </row>
    <row r="23" spans="1:10" outlineLevel="1" x14ac:dyDescent="0.2">
      <c r="A23" s="36">
        <v>46028</v>
      </c>
      <c r="B23" s="37" t="s">
        <v>111</v>
      </c>
      <c r="C23" s="37" t="s">
        <v>270</v>
      </c>
      <c r="D23" s="37" t="s">
        <v>292</v>
      </c>
      <c r="E23" s="38">
        <v>911240</v>
      </c>
      <c r="F23" s="39" t="s">
        <v>27</v>
      </c>
      <c r="G23" s="38">
        <v>72899</v>
      </c>
      <c r="H23" s="38">
        <f t="shared" si="0"/>
        <v>984139</v>
      </c>
      <c r="I23" s="37" t="s">
        <v>44</v>
      </c>
      <c r="J23" s="37" t="s">
        <v>45</v>
      </c>
    </row>
    <row r="24" spans="1:10" outlineLevel="1" x14ac:dyDescent="0.2">
      <c r="A24" s="36">
        <v>46028</v>
      </c>
      <c r="B24" s="37" t="s">
        <v>112</v>
      </c>
      <c r="C24" s="37" t="s">
        <v>270</v>
      </c>
      <c r="D24" s="37" t="s">
        <v>293</v>
      </c>
      <c r="E24" s="38">
        <v>501830</v>
      </c>
      <c r="F24" s="39" t="s">
        <v>27</v>
      </c>
      <c r="G24" s="38">
        <v>40146</v>
      </c>
      <c r="H24" s="38">
        <f t="shared" si="0"/>
        <v>541976</v>
      </c>
      <c r="I24" s="37" t="s">
        <v>44</v>
      </c>
      <c r="J24" s="37" t="s">
        <v>45</v>
      </c>
    </row>
    <row r="25" spans="1:10" outlineLevel="1" x14ac:dyDescent="0.2">
      <c r="A25" s="36">
        <v>46028</v>
      </c>
      <c r="B25" s="37" t="s">
        <v>113</v>
      </c>
      <c r="C25" s="37" t="s">
        <v>270</v>
      </c>
      <c r="D25" s="37" t="s">
        <v>294</v>
      </c>
      <c r="E25" s="38">
        <v>20241200</v>
      </c>
      <c r="F25" s="39" t="s">
        <v>27</v>
      </c>
      <c r="G25" s="38">
        <v>1619296</v>
      </c>
      <c r="H25" s="38">
        <f t="shared" si="0"/>
        <v>21860496</v>
      </c>
      <c r="I25" s="37" t="s">
        <v>44</v>
      </c>
      <c r="J25" s="37" t="s">
        <v>45</v>
      </c>
    </row>
    <row r="26" spans="1:10" outlineLevel="1" x14ac:dyDescent="0.2">
      <c r="A26" s="36">
        <v>46028</v>
      </c>
      <c r="B26" s="37" t="s">
        <v>114</v>
      </c>
      <c r="C26" s="37" t="s">
        <v>270</v>
      </c>
      <c r="D26" s="37" t="s">
        <v>295</v>
      </c>
      <c r="E26" s="38">
        <v>932890</v>
      </c>
      <c r="F26" s="39" t="s">
        <v>27</v>
      </c>
      <c r="G26" s="38">
        <v>74631</v>
      </c>
      <c r="H26" s="38">
        <f t="shared" si="0"/>
        <v>1007521</v>
      </c>
      <c r="I26" s="37" t="s">
        <v>42</v>
      </c>
      <c r="J26" s="37" t="s">
        <v>43</v>
      </c>
    </row>
    <row r="27" spans="1:10" outlineLevel="1" x14ac:dyDescent="0.2">
      <c r="A27" s="36">
        <v>46030</v>
      </c>
      <c r="B27" s="37" t="s">
        <v>115</v>
      </c>
      <c r="C27" s="37" t="s">
        <v>270</v>
      </c>
      <c r="D27" s="37" t="s">
        <v>296</v>
      </c>
      <c r="E27" s="38">
        <v>2024120</v>
      </c>
      <c r="F27" s="39" t="s">
        <v>27</v>
      </c>
      <c r="G27" s="38">
        <v>161930</v>
      </c>
      <c r="H27" s="38">
        <f t="shared" si="0"/>
        <v>2186050</v>
      </c>
      <c r="I27" s="37" t="s">
        <v>47</v>
      </c>
      <c r="J27" s="37" t="s">
        <v>48</v>
      </c>
    </row>
    <row r="28" spans="1:10" outlineLevel="1" x14ac:dyDescent="0.2">
      <c r="A28" s="36">
        <v>46030</v>
      </c>
      <c r="B28" s="37" t="s">
        <v>116</v>
      </c>
      <c r="C28" s="37" t="s">
        <v>270</v>
      </c>
      <c r="D28" s="37" t="s">
        <v>297</v>
      </c>
      <c r="E28" s="38">
        <v>2024120</v>
      </c>
      <c r="F28" s="39" t="s">
        <v>27</v>
      </c>
      <c r="G28" s="38">
        <v>161930</v>
      </c>
      <c r="H28" s="38">
        <f t="shared" si="0"/>
        <v>2186050</v>
      </c>
      <c r="I28" s="37" t="s">
        <v>51</v>
      </c>
      <c r="J28" s="37" t="s">
        <v>52</v>
      </c>
    </row>
    <row r="29" spans="1:10" outlineLevel="1" x14ac:dyDescent="0.2">
      <c r="A29" s="36">
        <v>46030</v>
      </c>
      <c r="B29" s="37" t="s">
        <v>117</v>
      </c>
      <c r="C29" s="37" t="s">
        <v>270</v>
      </c>
      <c r="D29" s="37" t="s">
        <v>298</v>
      </c>
      <c r="E29" s="38">
        <v>1468620</v>
      </c>
      <c r="F29" s="39" t="s">
        <v>27</v>
      </c>
      <c r="G29" s="38">
        <v>117490</v>
      </c>
      <c r="H29" s="38">
        <f t="shared" si="0"/>
        <v>1586110</v>
      </c>
      <c r="I29" s="37" t="s">
        <v>38</v>
      </c>
      <c r="J29" s="37" t="s">
        <v>39</v>
      </c>
    </row>
    <row r="30" spans="1:10" outlineLevel="1" x14ac:dyDescent="0.2">
      <c r="A30" s="36">
        <v>46030</v>
      </c>
      <c r="B30" s="37" t="s">
        <v>118</v>
      </c>
      <c r="C30" s="37" t="s">
        <v>270</v>
      </c>
      <c r="D30" s="37" t="s">
        <v>299</v>
      </c>
      <c r="E30" s="38">
        <v>2024120</v>
      </c>
      <c r="F30" s="39" t="s">
        <v>27</v>
      </c>
      <c r="G30" s="38">
        <v>161930</v>
      </c>
      <c r="H30" s="38">
        <f t="shared" si="0"/>
        <v>2186050</v>
      </c>
      <c r="I30" s="37" t="s">
        <v>44</v>
      </c>
      <c r="J30" s="37" t="s">
        <v>45</v>
      </c>
    </row>
    <row r="31" spans="1:10" outlineLevel="1" x14ac:dyDescent="0.2">
      <c r="A31" s="36">
        <v>46030</v>
      </c>
      <c r="B31" s="37" t="s">
        <v>119</v>
      </c>
      <c r="C31" s="37" t="s">
        <v>270</v>
      </c>
      <c r="D31" s="37" t="s">
        <v>300</v>
      </c>
      <c r="E31" s="38">
        <v>3142710</v>
      </c>
      <c r="F31" s="39" t="s">
        <v>27</v>
      </c>
      <c r="G31" s="38">
        <v>251417</v>
      </c>
      <c r="H31" s="38">
        <f t="shared" si="0"/>
        <v>3394127</v>
      </c>
      <c r="I31" s="37" t="s">
        <v>34</v>
      </c>
      <c r="J31" s="37" t="s">
        <v>35</v>
      </c>
    </row>
    <row r="32" spans="1:10" outlineLevel="1" x14ac:dyDescent="0.2">
      <c r="A32" s="36">
        <v>46030</v>
      </c>
      <c r="B32" s="37" t="s">
        <v>120</v>
      </c>
      <c r="C32" s="37" t="s">
        <v>270</v>
      </c>
      <c r="D32" s="37" t="s">
        <v>301</v>
      </c>
      <c r="E32" s="38">
        <v>2024120</v>
      </c>
      <c r="F32" s="39" t="s">
        <v>27</v>
      </c>
      <c r="G32" s="38">
        <v>161930</v>
      </c>
      <c r="H32" s="38">
        <f t="shared" si="0"/>
        <v>2186050</v>
      </c>
      <c r="I32" s="37" t="s">
        <v>34</v>
      </c>
      <c r="J32" s="37" t="s">
        <v>35</v>
      </c>
    </row>
    <row r="33" spans="1:10" outlineLevel="1" x14ac:dyDescent="0.2">
      <c r="A33" s="36">
        <v>46030</v>
      </c>
      <c r="B33" s="37" t="s">
        <v>121</v>
      </c>
      <c r="C33" s="37" t="s">
        <v>270</v>
      </c>
      <c r="D33" s="37" t="s">
        <v>302</v>
      </c>
      <c r="E33" s="38">
        <v>2193620</v>
      </c>
      <c r="F33" s="39" t="s">
        <v>27</v>
      </c>
      <c r="G33" s="38">
        <v>175490</v>
      </c>
      <c r="H33" s="38">
        <f t="shared" si="0"/>
        <v>2369110</v>
      </c>
      <c r="I33" s="37" t="s">
        <v>34</v>
      </c>
      <c r="J33" s="37" t="s">
        <v>35</v>
      </c>
    </row>
    <row r="34" spans="1:10" outlineLevel="1" x14ac:dyDescent="0.2">
      <c r="A34" s="36">
        <v>46030</v>
      </c>
      <c r="B34" s="37" t="s">
        <v>122</v>
      </c>
      <c r="C34" s="37" t="s">
        <v>270</v>
      </c>
      <c r="D34" s="37" t="s">
        <v>303</v>
      </c>
      <c r="E34" s="38">
        <v>1970450</v>
      </c>
      <c r="F34" s="39" t="s">
        <v>27</v>
      </c>
      <c r="G34" s="38">
        <v>157636</v>
      </c>
      <c r="H34" s="38">
        <f t="shared" si="0"/>
        <v>2128086</v>
      </c>
      <c r="I34" s="37" t="s">
        <v>51</v>
      </c>
      <c r="J34" s="37" t="s">
        <v>52</v>
      </c>
    </row>
    <row r="35" spans="1:10" outlineLevel="1" x14ac:dyDescent="0.2">
      <c r="A35" s="36">
        <v>46030</v>
      </c>
      <c r="B35" s="37" t="s">
        <v>123</v>
      </c>
      <c r="C35" s="37" t="s">
        <v>270</v>
      </c>
      <c r="D35" s="37" t="s">
        <v>304</v>
      </c>
      <c r="E35" s="38">
        <v>4048240</v>
      </c>
      <c r="F35" s="39" t="s">
        <v>27</v>
      </c>
      <c r="G35" s="38">
        <v>323859</v>
      </c>
      <c r="H35" s="38">
        <f t="shared" si="0"/>
        <v>4372099</v>
      </c>
      <c r="I35" s="37" t="s">
        <v>36</v>
      </c>
      <c r="J35" s="37" t="s">
        <v>37</v>
      </c>
    </row>
    <row r="36" spans="1:10" outlineLevel="1" x14ac:dyDescent="0.2">
      <c r="A36" s="36">
        <v>46032</v>
      </c>
      <c r="B36" s="37" t="s">
        <v>124</v>
      </c>
      <c r="C36" s="37" t="s">
        <v>270</v>
      </c>
      <c r="D36" s="37" t="s">
        <v>305</v>
      </c>
      <c r="E36" s="38">
        <v>5554040</v>
      </c>
      <c r="F36" s="39" t="s">
        <v>27</v>
      </c>
      <c r="G36" s="38">
        <v>444323</v>
      </c>
      <c r="H36" s="38">
        <f t="shared" si="0"/>
        <v>5998363</v>
      </c>
      <c r="I36" s="37" t="s">
        <v>30</v>
      </c>
      <c r="J36" s="37" t="s">
        <v>31</v>
      </c>
    </row>
    <row r="37" spans="1:10" outlineLevel="1" x14ac:dyDescent="0.2">
      <c r="A37" s="36">
        <v>46032</v>
      </c>
      <c r="B37" s="37" t="s">
        <v>125</v>
      </c>
      <c r="C37" s="37" t="s">
        <v>270</v>
      </c>
      <c r="D37" s="37" t="s">
        <v>306</v>
      </c>
      <c r="E37" s="38">
        <v>3451650</v>
      </c>
      <c r="F37" s="39" t="s">
        <v>27</v>
      </c>
      <c r="G37" s="38">
        <v>276132</v>
      </c>
      <c r="H37" s="38">
        <f t="shared" si="0"/>
        <v>3727782</v>
      </c>
      <c r="I37" s="37" t="s">
        <v>30</v>
      </c>
      <c r="J37" s="37" t="s">
        <v>31</v>
      </c>
    </row>
    <row r="38" spans="1:10" outlineLevel="1" x14ac:dyDescent="0.2">
      <c r="A38" s="36">
        <v>46031</v>
      </c>
      <c r="B38" s="37" t="s">
        <v>126</v>
      </c>
      <c r="C38" s="37" t="s">
        <v>270</v>
      </c>
      <c r="D38" s="37" t="s">
        <v>307</v>
      </c>
      <c r="E38" s="38">
        <v>1468620</v>
      </c>
      <c r="F38" s="39" t="s">
        <v>27</v>
      </c>
      <c r="G38" s="38">
        <v>117490</v>
      </c>
      <c r="H38" s="38">
        <f t="shared" si="0"/>
        <v>1586110</v>
      </c>
      <c r="I38" s="37" t="s">
        <v>30</v>
      </c>
      <c r="J38" s="37" t="s">
        <v>31</v>
      </c>
    </row>
    <row r="39" spans="1:10" outlineLevel="1" x14ac:dyDescent="0.2">
      <c r="A39" s="36">
        <v>46031</v>
      </c>
      <c r="B39" s="37" t="s">
        <v>127</v>
      </c>
      <c r="C39" s="37" t="s">
        <v>270</v>
      </c>
      <c r="D39" s="37" t="s">
        <v>308</v>
      </c>
      <c r="E39" s="38">
        <v>5265534</v>
      </c>
      <c r="F39" s="39" t="s">
        <v>27</v>
      </c>
      <c r="G39" s="38">
        <v>421243</v>
      </c>
      <c r="H39" s="38">
        <f t="shared" si="0"/>
        <v>5686777</v>
      </c>
      <c r="I39" s="37" t="s">
        <v>30</v>
      </c>
      <c r="J39" s="37" t="s">
        <v>31</v>
      </c>
    </row>
    <row r="40" spans="1:10" outlineLevel="1" x14ac:dyDescent="0.2">
      <c r="A40" s="36">
        <v>46031</v>
      </c>
      <c r="B40" s="37" t="s">
        <v>128</v>
      </c>
      <c r="C40" s="37" t="s">
        <v>270</v>
      </c>
      <c r="D40" s="37" t="s">
        <v>309</v>
      </c>
      <c r="E40" s="38">
        <v>4664450</v>
      </c>
      <c r="F40" s="39" t="s">
        <v>27</v>
      </c>
      <c r="G40" s="38">
        <v>373156</v>
      </c>
      <c r="H40" s="38">
        <f t="shared" si="0"/>
        <v>5037606</v>
      </c>
      <c r="I40" s="37" t="s">
        <v>30</v>
      </c>
      <c r="J40" s="37" t="s">
        <v>31</v>
      </c>
    </row>
    <row r="41" spans="1:10" outlineLevel="1" x14ac:dyDescent="0.2">
      <c r="A41" s="36">
        <v>46031</v>
      </c>
      <c r="B41" s="37" t="s">
        <v>129</v>
      </c>
      <c r="C41" s="37" t="s">
        <v>270</v>
      </c>
      <c r="D41" s="37" t="s">
        <v>310</v>
      </c>
      <c r="E41" s="38">
        <v>10120600</v>
      </c>
      <c r="F41" s="39" t="s">
        <v>27</v>
      </c>
      <c r="G41" s="38">
        <v>809648</v>
      </c>
      <c r="H41" s="38">
        <f t="shared" si="0"/>
        <v>10930248</v>
      </c>
      <c r="I41" s="37" t="s">
        <v>30</v>
      </c>
      <c r="J41" s="37" t="s">
        <v>31</v>
      </c>
    </row>
    <row r="42" spans="1:10" outlineLevel="1" x14ac:dyDescent="0.2">
      <c r="A42" s="36">
        <v>46031</v>
      </c>
      <c r="B42" s="37" t="s">
        <v>130</v>
      </c>
      <c r="C42" s="37" t="s">
        <v>270</v>
      </c>
      <c r="D42" s="37" t="s">
        <v>311</v>
      </c>
      <c r="E42" s="38">
        <v>911240</v>
      </c>
      <c r="F42" s="39" t="s">
        <v>27</v>
      </c>
      <c r="G42" s="38">
        <v>72899</v>
      </c>
      <c r="H42" s="38">
        <f t="shared" si="0"/>
        <v>984139</v>
      </c>
      <c r="I42" s="37" t="s">
        <v>34</v>
      </c>
      <c r="J42" s="37" t="s">
        <v>35</v>
      </c>
    </row>
    <row r="43" spans="1:10" outlineLevel="1" x14ac:dyDescent="0.2">
      <c r="A43" s="36">
        <v>46031</v>
      </c>
      <c r="B43" s="37" t="s">
        <v>131</v>
      </c>
      <c r="C43" s="37" t="s">
        <v>270</v>
      </c>
      <c r="D43" s="37" t="s">
        <v>312</v>
      </c>
      <c r="E43" s="38">
        <v>1116060</v>
      </c>
      <c r="F43" s="39" t="s">
        <v>27</v>
      </c>
      <c r="G43" s="38">
        <v>89285</v>
      </c>
      <c r="H43" s="38">
        <f t="shared" si="0"/>
        <v>1205345</v>
      </c>
      <c r="I43" s="37" t="s">
        <v>34</v>
      </c>
      <c r="J43" s="37" t="s">
        <v>35</v>
      </c>
    </row>
    <row r="44" spans="1:10" outlineLevel="1" x14ac:dyDescent="0.2">
      <c r="A44" s="36">
        <v>46031</v>
      </c>
      <c r="B44" s="37" t="s">
        <v>132</v>
      </c>
      <c r="C44" s="37" t="s">
        <v>270</v>
      </c>
      <c r="D44" s="37" t="s">
        <v>313</v>
      </c>
      <c r="E44" s="38">
        <v>932890</v>
      </c>
      <c r="F44" s="39" t="s">
        <v>27</v>
      </c>
      <c r="G44" s="38">
        <v>74631</v>
      </c>
      <c r="H44" s="38">
        <f t="shared" si="0"/>
        <v>1007521</v>
      </c>
      <c r="I44" s="37" t="s">
        <v>34</v>
      </c>
      <c r="J44" s="37" t="s">
        <v>35</v>
      </c>
    </row>
    <row r="45" spans="1:10" outlineLevel="1" x14ac:dyDescent="0.2">
      <c r="A45" s="36">
        <v>46031</v>
      </c>
      <c r="B45" s="37" t="s">
        <v>133</v>
      </c>
      <c r="C45" s="37" t="s">
        <v>270</v>
      </c>
      <c r="D45" s="37" t="s">
        <v>314</v>
      </c>
      <c r="E45" s="38">
        <v>558030</v>
      </c>
      <c r="F45" s="39" t="s">
        <v>27</v>
      </c>
      <c r="G45" s="38">
        <v>44642</v>
      </c>
      <c r="H45" s="38">
        <f t="shared" si="0"/>
        <v>602672</v>
      </c>
      <c r="I45" s="37" t="s">
        <v>34</v>
      </c>
      <c r="J45" s="37" t="s">
        <v>35</v>
      </c>
    </row>
    <row r="46" spans="1:10" outlineLevel="1" x14ac:dyDescent="0.2">
      <c r="A46" s="36">
        <v>46031</v>
      </c>
      <c r="B46" s="37" t="s">
        <v>134</v>
      </c>
      <c r="C46" s="37" t="s">
        <v>270</v>
      </c>
      <c r="D46" s="37" t="s">
        <v>315</v>
      </c>
      <c r="E46" s="38">
        <v>911240</v>
      </c>
      <c r="F46" s="39" t="s">
        <v>27</v>
      </c>
      <c r="G46" s="38">
        <v>72899</v>
      </c>
      <c r="H46" s="38">
        <f t="shared" si="0"/>
        <v>984139</v>
      </c>
      <c r="I46" s="37" t="s">
        <v>28</v>
      </c>
      <c r="J46" s="37" t="s">
        <v>29</v>
      </c>
    </row>
    <row r="47" spans="1:10" outlineLevel="1" x14ac:dyDescent="0.2">
      <c r="A47" s="36">
        <v>46031</v>
      </c>
      <c r="B47" s="37" t="s">
        <v>135</v>
      </c>
      <c r="C47" s="37" t="s">
        <v>270</v>
      </c>
      <c r="D47" s="37" t="s">
        <v>316</v>
      </c>
      <c r="E47" s="38">
        <v>4664450</v>
      </c>
      <c r="F47" s="39" t="s">
        <v>27</v>
      </c>
      <c r="G47" s="38">
        <v>373156</v>
      </c>
      <c r="H47" s="38">
        <f t="shared" si="0"/>
        <v>5037606</v>
      </c>
      <c r="I47" s="37" t="s">
        <v>51</v>
      </c>
      <c r="J47" s="37" t="s">
        <v>52</v>
      </c>
    </row>
    <row r="48" spans="1:10" outlineLevel="1" x14ac:dyDescent="0.2">
      <c r="A48" s="36">
        <v>46031</v>
      </c>
      <c r="B48" s="37" t="s">
        <v>136</v>
      </c>
      <c r="C48" s="37" t="s">
        <v>270</v>
      </c>
      <c r="D48" s="37" t="s">
        <v>317</v>
      </c>
      <c r="E48" s="38">
        <v>2024120</v>
      </c>
      <c r="F48" s="39" t="s">
        <v>27</v>
      </c>
      <c r="G48" s="38">
        <v>161930</v>
      </c>
      <c r="H48" s="38">
        <f t="shared" si="0"/>
        <v>2186050</v>
      </c>
      <c r="I48" s="37" t="s">
        <v>53</v>
      </c>
      <c r="J48" s="37" t="s">
        <v>54</v>
      </c>
    </row>
    <row r="49" spans="1:10" outlineLevel="1" x14ac:dyDescent="0.2">
      <c r="A49" s="36">
        <v>46032</v>
      </c>
      <c r="B49" s="37" t="s">
        <v>137</v>
      </c>
      <c r="C49" s="37" t="s">
        <v>270</v>
      </c>
      <c r="D49" s="37" t="s">
        <v>318</v>
      </c>
      <c r="E49" s="38">
        <v>1620000</v>
      </c>
      <c r="F49" s="39" t="s">
        <v>27</v>
      </c>
      <c r="G49" s="38">
        <v>129600</v>
      </c>
      <c r="H49" s="38">
        <f t="shared" si="0"/>
        <v>1749600</v>
      </c>
      <c r="I49" s="37" t="s">
        <v>53</v>
      </c>
      <c r="J49" s="37" t="s">
        <v>54</v>
      </c>
    </row>
    <row r="50" spans="1:10" outlineLevel="1" x14ac:dyDescent="0.2">
      <c r="A50" s="36">
        <v>46034</v>
      </c>
      <c r="B50" s="37" t="s">
        <v>138</v>
      </c>
      <c r="C50" s="37" t="s">
        <v>270</v>
      </c>
      <c r="D50" s="37" t="s">
        <v>319</v>
      </c>
      <c r="E50" s="38">
        <v>932890</v>
      </c>
      <c r="F50" s="39" t="s">
        <v>27</v>
      </c>
      <c r="G50" s="38">
        <v>74631</v>
      </c>
      <c r="H50" s="38">
        <f t="shared" si="0"/>
        <v>1007521</v>
      </c>
      <c r="I50" s="37" t="s">
        <v>47</v>
      </c>
      <c r="J50" s="37" t="s">
        <v>48</v>
      </c>
    </row>
    <row r="51" spans="1:10" outlineLevel="1" x14ac:dyDescent="0.2">
      <c r="A51" s="36">
        <v>46034</v>
      </c>
      <c r="B51" s="37" t="s">
        <v>139</v>
      </c>
      <c r="C51" s="37" t="s">
        <v>270</v>
      </c>
      <c r="D51" s="37" t="s">
        <v>320</v>
      </c>
      <c r="E51" s="38">
        <v>700000</v>
      </c>
      <c r="F51" s="39" t="s">
        <v>27</v>
      </c>
      <c r="G51" s="38">
        <v>56000</v>
      </c>
      <c r="H51" s="38">
        <f t="shared" si="0"/>
        <v>756000</v>
      </c>
      <c r="I51" s="37" t="s">
        <v>47</v>
      </c>
      <c r="J51" s="37" t="s">
        <v>48</v>
      </c>
    </row>
    <row r="52" spans="1:10" outlineLevel="1" x14ac:dyDescent="0.2">
      <c r="A52" s="36">
        <v>46034</v>
      </c>
      <c r="B52" s="37" t="s">
        <v>140</v>
      </c>
      <c r="C52" s="37" t="s">
        <v>270</v>
      </c>
      <c r="D52" s="37" t="s">
        <v>321</v>
      </c>
      <c r="E52" s="38">
        <v>1776920</v>
      </c>
      <c r="F52" s="39" t="s">
        <v>27</v>
      </c>
      <c r="G52" s="38">
        <v>142154</v>
      </c>
      <c r="H52" s="38">
        <f t="shared" si="0"/>
        <v>1919074</v>
      </c>
      <c r="I52" s="37" t="s">
        <v>42</v>
      </c>
      <c r="J52" s="37" t="s">
        <v>43</v>
      </c>
    </row>
    <row r="53" spans="1:10" outlineLevel="1" x14ac:dyDescent="0.2">
      <c r="A53" s="36">
        <v>46034</v>
      </c>
      <c r="B53" s="37" t="s">
        <v>141</v>
      </c>
      <c r="C53" s="37" t="s">
        <v>270</v>
      </c>
      <c r="D53" s="37" t="s">
        <v>322</v>
      </c>
      <c r="E53" s="38">
        <v>808945</v>
      </c>
      <c r="F53" s="39" t="s">
        <v>27</v>
      </c>
      <c r="G53" s="38">
        <v>64716</v>
      </c>
      <c r="H53" s="38">
        <f t="shared" si="0"/>
        <v>873661</v>
      </c>
      <c r="I53" s="37" t="s">
        <v>42</v>
      </c>
      <c r="J53" s="37" t="s">
        <v>43</v>
      </c>
    </row>
    <row r="54" spans="1:10" outlineLevel="1" x14ac:dyDescent="0.2">
      <c r="A54" s="36">
        <v>46034</v>
      </c>
      <c r="B54" s="37" t="s">
        <v>142</v>
      </c>
      <c r="C54" s="37" t="s">
        <v>270</v>
      </c>
      <c r="D54" s="37" t="s">
        <v>323</v>
      </c>
      <c r="E54" s="38">
        <v>932890</v>
      </c>
      <c r="F54" s="39" t="s">
        <v>27</v>
      </c>
      <c r="G54" s="38">
        <v>74631</v>
      </c>
      <c r="H54" s="38">
        <f t="shared" si="0"/>
        <v>1007521</v>
      </c>
      <c r="I54" s="37" t="s">
        <v>49</v>
      </c>
      <c r="J54" s="37" t="s">
        <v>50</v>
      </c>
    </row>
    <row r="55" spans="1:10" outlineLevel="1" x14ac:dyDescent="0.2">
      <c r="A55" s="36">
        <v>46034</v>
      </c>
      <c r="B55" s="37" t="s">
        <v>143</v>
      </c>
      <c r="C55" s="37" t="s">
        <v>270</v>
      </c>
      <c r="D55" s="37" t="s">
        <v>324</v>
      </c>
      <c r="E55" s="38">
        <v>932890</v>
      </c>
      <c r="F55" s="39" t="s">
        <v>27</v>
      </c>
      <c r="G55" s="38">
        <v>74631</v>
      </c>
      <c r="H55" s="38">
        <f t="shared" si="0"/>
        <v>1007521</v>
      </c>
      <c r="I55" s="37" t="s">
        <v>49</v>
      </c>
      <c r="J55" s="37" t="s">
        <v>50</v>
      </c>
    </row>
    <row r="56" spans="1:10" outlineLevel="1" x14ac:dyDescent="0.2">
      <c r="A56" s="36">
        <v>46034</v>
      </c>
      <c r="B56" s="37" t="s">
        <v>144</v>
      </c>
      <c r="C56" s="37" t="s">
        <v>270</v>
      </c>
      <c r="D56" s="37" t="s">
        <v>325</v>
      </c>
      <c r="E56" s="38">
        <v>6827140</v>
      </c>
      <c r="F56" s="39" t="s">
        <v>27</v>
      </c>
      <c r="G56" s="38">
        <v>546171</v>
      </c>
      <c r="H56" s="38">
        <f t="shared" si="0"/>
        <v>7373311</v>
      </c>
      <c r="I56" s="37" t="s">
        <v>49</v>
      </c>
      <c r="J56" s="37" t="s">
        <v>50</v>
      </c>
    </row>
    <row r="57" spans="1:10" outlineLevel="1" x14ac:dyDescent="0.2">
      <c r="A57" s="36">
        <v>46034</v>
      </c>
      <c r="B57" s="37" t="s">
        <v>145</v>
      </c>
      <c r="C57" s="37" t="s">
        <v>270</v>
      </c>
      <c r="D57" s="37" t="s">
        <v>326</v>
      </c>
      <c r="E57" s="38">
        <v>932890</v>
      </c>
      <c r="F57" s="39" t="s">
        <v>27</v>
      </c>
      <c r="G57" s="38">
        <v>74631</v>
      </c>
      <c r="H57" s="38">
        <f t="shared" si="0"/>
        <v>1007521</v>
      </c>
      <c r="I57" s="37" t="s">
        <v>38</v>
      </c>
      <c r="J57" s="37" t="s">
        <v>39</v>
      </c>
    </row>
    <row r="58" spans="1:10" outlineLevel="1" x14ac:dyDescent="0.2">
      <c r="A58" s="36">
        <v>46034</v>
      </c>
      <c r="B58" s="37" t="s">
        <v>146</v>
      </c>
      <c r="C58" s="37" t="s">
        <v>270</v>
      </c>
      <c r="D58" s="37" t="s">
        <v>327</v>
      </c>
      <c r="E58" s="38">
        <v>1116060</v>
      </c>
      <c r="F58" s="39" t="s">
        <v>27</v>
      </c>
      <c r="G58" s="38">
        <v>89285</v>
      </c>
      <c r="H58" s="38">
        <f t="shared" si="0"/>
        <v>1205345</v>
      </c>
      <c r="I58" s="37" t="s">
        <v>51</v>
      </c>
      <c r="J58" s="37" t="s">
        <v>52</v>
      </c>
    </row>
    <row r="59" spans="1:10" outlineLevel="1" x14ac:dyDescent="0.2">
      <c r="A59" s="36">
        <v>46034</v>
      </c>
      <c r="B59" s="37" t="s">
        <v>147</v>
      </c>
      <c r="C59" s="37" t="s">
        <v>270</v>
      </c>
      <c r="D59" s="37" t="s">
        <v>328</v>
      </c>
      <c r="E59" s="38">
        <v>932890</v>
      </c>
      <c r="F59" s="39" t="s">
        <v>27</v>
      </c>
      <c r="G59" s="38">
        <v>74631</v>
      </c>
      <c r="H59" s="38">
        <f t="shared" si="0"/>
        <v>1007521</v>
      </c>
      <c r="I59" s="37" t="s">
        <v>51</v>
      </c>
      <c r="J59" s="37" t="s">
        <v>52</v>
      </c>
    </row>
    <row r="60" spans="1:10" outlineLevel="1" x14ac:dyDescent="0.2">
      <c r="A60" s="36">
        <v>46036</v>
      </c>
      <c r="B60" s="37" t="s">
        <v>59</v>
      </c>
      <c r="C60" s="37" t="s">
        <v>270</v>
      </c>
      <c r="D60" s="37" t="s">
        <v>329</v>
      </c>
      <c r="E60" s="38">
        <v>15454350</v>
      </c>
      <c r="F60" s="39" t="s">
        <v>27</v>
      </c>
      <c r="G60" s="38">
        <v>1236348</v>
      </c>
      <c r="H60" s="38">
        <f t="shared" si="0"/>
        <v>16690698</v>
      </c>
      <c r="I60" s="37" t="s">
        <v>36</v>
      </c>
      <c r="J60" s="37" t="s">
        <v>37</v>
      </c>
    </row>
    <row r="61" spans="1:10" outlineLevel="1" x14ac:dyDescent="0.2">
      <c r="A61" s="36">
        <v>46036</v>
      </c>
      <c r="B61" s="37" t="s">
        <v>148</v>
      </c>
      <c r="C61" s="37" t="s">
        <v>270</v>
      </c>
      <c r="D61" s="37" t="s">
        <v>330</v>
      </c>
      <c r="E61" s="38">
        <v>3889900</v>
      </c>
      <c r="F61" s="39" t="s">
        <v>27</v>
      </c>
      <c r="G61" s="38">
        <v>311192</v>
      </c>
      <c r="H61" s="38">
        <f t="shared" si="0"/>
        <v>4201092</v>
      </c>
      <c r="I61" s="37" t="s">
        <v>36</v>
      </c>
      <c r="J61" s="37" t="s">
        <v>37</v>
      </c>
    </row>
    <row r="62" spans="1:10" outlineLevel="1" x14ac:dyDescent="0.2">
      <c r="A62" s="36">
        <v>46036</v>
      </c>
      <c r="B62" s="37" t="s">
        <v>149</v>
      </c>
      <c r="C62" s="37" t="s">
        <v>270</v>
      </c>
      <c r="D62" s="37" t="s">
        <v>331</v>
      </c>
      <c r="E62" s="38">
        <v>1468620</v>
      </c>
      <c r="F62" s="39" t="s">
        <v>27</v>
      </c>
      <c r="G62" s="38">
        <v>117490</v>
      </c>
      <c r="H62" s="38">
        <f t="shared" si="0"/>
        <v>1586110</v>
      </c>
      <c r="I62" s="37" t="s">
        <v>55</v>
      </c>
      <c r="J62" s="37" t="s">
        <v>56</v>
      </c>
    </row>
    <row r="63" spans="1:10" outlineLevel="1" x14ac:dyDescent="0.2">
      <c r="A63" s="36">
        <v>46036</v>
      </c>
      <c r="B63" s="37" t="s">
        <v>60</v>
      </c>
      <c r="C63" s="37" t="s">
        <v>270</v>
      </c>
      <c r="D63" s="37" t="s">
        <v>332</v>
      </c>
      <c r="E63" s="38">
        <v>1756405</v>
      </c>
      <c r="F63" s="39" t="s">
        <v>27</v>
      </c>
      <c r="G63" s="38">
        <v>140512</v>
      </c>
      <c r="H63" s="38">
        <f t="shared" si="0"/>
        <v>1896917</v>
      </c>
      <c r="I63" s="37" t="s">
        <v>55</v>
      </c>
      <c r="J63" s="37" t="s">
        <v>56</v>
      </c>
    </row>
    <row r="64" spans="1:10" outlineLevel="1" x14ac:dyDescent="0.2">
      <c r="A64" s="36">
        <v>46035</v>
      </c>
      <c r="B64" s="37" t="s">
        <v>150</v>
      </c>
      <c r="C64" s="37" t="s">
        <v>270</v>
      </c>
      <c r="D64" s="37" t="s">
        <v>333</v>
      </c>
      <c r="E64" s="38">
        <v>1003660</v>
      </c>
      <c r="F64" s="39" t="s">
        <v>27</v>
      </c>
      <c r="G64" s="38">
        <v>80293</v>
      </c>
      <c r="H64" s="38">
        <f t="shared" si="0"/>
        <v>1083953</v>
      </c>
      <c r="I64" s="37" t="s">
        <v>55</v>
      </c>
      <c r="J64" s="37" t="s">
        <v>56</v>
      </c>
    </row>
    <row r="65" spans="1:10" outlineLevel="1" x14ac:dyDescent="0.2">
      <c r="A65" s="36">
        <v>46034</v>
      </c>
      <c r="B65" s="37" t="s">
        <v>151</v>
      </c>
      <c r="C65" s="37" t="s">
        <v>270</v>
      </c>
      <c r="D65" s="37" t="s">
        <v>334</v>
      </c>
      <c r="E65" s="38">
        <v>2024120</v>
      </c>
      <c r="F65" s="39" t="s">
        <v>27</v>
      </c>
      <c r="G65" s="38">
        <v>161930</v>
      </c>
      <c r="H65" s="38">
        <f t="shared" si="0"/>
        <v>2186050</v>
      </c>
      <c r="I65" s="37" t="s">
        <v>44</v>
      </c>
      <c r="J65" s="37" t="s">
        <v>45</v>
      </c>
    </row>
    <row r="66" spans="1:10" outlineLevel="1" x14ac:dyDescent="0.2">
      <c r="A66" s="36">
        <v>46034</v>
      </c>
      <c r="B66" s="37" t="s">
        <v>152</v>
      </c>
      <c r="C66" s="37" t="s">
        <v>270</v>
      </c>
      <c r="D66" s="37" t="s">
        <v>335</v>
      </c>
      <c r="E66" s="38">
        <v>2377931</v>
      </c>
      <c r="F66" s="39" t="s">
        <v>27</v>
      </c>
      <c r="G66" s="38">
        <v>190234</v>
      </c>
      <c r="H66" s="38">
        <f t="shared" ref="H66:H129" si="1">+E66+G66</f>
        <v>2568165</v>
      </c>
      <c r="I66" s="37" t="s">
        <v>44</v>
      </c>
      <c r="J66" s="37" t="s">
        <v>45</v>
      </c>
    </row>
    <row r="67" spans="1:10" outlineLevel="1" x14ac:dyDescent="0.2">
      <c r="A67" s="36">
        <v>46037</v>
      </c>
      <c r="B67" s="37" t="s">
        <v>153</v>
      </c>
      <c r="C67" s="37" t="s">
        <v>270</v>
      </c>
      <c r="D67" s="37" t="s">
        <v>336</v>
      </c>
      <c r="E67" s="38">
        <v>725000</v>
      </c>
      <c r="F67" s="39" t="s">
        <v>27</v>
      </c>
      <c r="G67" s="38">
        <v>58000</v>
      </c>
      <c r="H67" s="38">
        <f t="shared" si="1"/>
        <v>783000</v>
      </c>
      <c r="I67" s="37" t="s">
        <v>44</v>
      </c>
      <c r="J67" s="37" t="s">
        <v>45</v>
      </c>
    </row>
    <row r="68" spans="1:10" outlineLevel="1" x14ac:dyDescent="0.2">
      <c r="A68" s="36">
        <v>46037</v>
      </c>
      <c r="B68" s="37" t="s">
        <v>154</v>
      </c>
      <c r="C68" s="37" t="s">
        <v>270</v>
      </c>
      <c r="D68" s="37" t="s">
        <v>337</v>
      </c>
      <c r="E68" s="38">
        <v>13700900</v>
      </c>
      <c r="F68" s="39" t="s">
        <v>27</v>
      </c>
      <c r="G68" s="38">
        <v>1096072</v>
      </c>
      <c r="H68" s="38">
        <f t="shared" si="1"/>
        <v>14796972</v>
      </c>
      <c r="I68" s="37" t="s">
        <v>44</v>
      </c>
      <c r="J68" s="37" t="s">
        <v>45</v>
      </c>
    </row>
    <row r="69" spans="1:10" outlineLevel="1" x14ac:dyDescent="0.2">
      <c r="A69" s="36">
        <v>46037</v>
      </c>
      <c r="B69" s="37" t="s">
        <v>155</v>
      </c>
      <c r="C69" s="37" t="s">
        <v>270</v>
      </c>
      <c r="D69" s="37" t="s">
        <v>338</v>
      </c>
      <c r="E69" s="38">
        <v>725000</v>
      </c>
      <c r="F69" s="39" t="s">
        <v>27</v>
      </c>
      <c r="G69" s="38">
        <v>58000</v>
      </c>
      <c r="H69" s="38">
        <f t="shared" si="1"/>
        <v>783000</v>
      </c>
      <c r="I69" s="37" t="s">
        <v>44</v>
      </c>
      <c r="J69" s="37" t="s">
        <v>45</v>
      </c>
    </row>
    <row r="70" spans="1:10" outlineLevel="1" x14ac:dyDescent="0.2">
      <c r="A70" s="36">
        <v>46037</v>
      </c>
      <c r="B70" s="37" t="s">
        <v>156</v>
      </c>
      <c r="C70" s="37" t="s">
        <v>270</v>
      </c>
      <c r="D70" s="37" t="s">
        <v>339</v>
      </c>
      <c r="E70" s="38">
        <v>1468620</v>
      </c>
      <c r="F70" s="39" t="s">
        <v>27</v>
      </c>
      <c r="G70" s="38">
        <v>117490</v>
      </c>
      <c r="H70" s="38">
        <f t="shared" si="1"/>
        <v>1586110</v>
      </c>
      <c r="I70" s="37" t="s">
        <v>44</v>
      </c>
      <c r="J70" s="37" t="s">
        <v>45</v>
      </c>
    </row>
    <row r="71" spans="1:10" outlineLevel="1" x14ac:dyDescent="0.2">
      <c r="A71" s="36">
        <v>46037</v>
      </c>
      <c r="B71" s="37" t="s">
        <v>157</v>
      </c>
      <c r="C71" s="37" t="s">
        <v>270</v>
      </c>
      <c r="D71" s="37" t="s">
        <v>340</v>
      </c>
      <c r="E71" s="38">
        <v>19262210</v>
      </c>
      <c r="F71" s="39" t="s">
        <v>27</v>
      </c>
      <c r="G71" s="38">
        <v>1540977</v>
      </c>
      <c r="H71" s="38">
        <f t="shared" si="1"/>
        <v>20803187</v>
      </c>
      <c r="I71" s="37" t="s">
        <v>44</v>
      </c>
      <c r="J71" s="37" t="s">
        <v>45</v>
      </c>
    </row>
    <row r="72" spans="1:10" outlineLevel="1" x14ac:dyDescent="0.2">
      <c r="A72" s="36">
        <v>46037</v>
      </c>
      <c r="B72" s="37" t="s">
        <v>158</v>
      </c>
      <c r="C72" s="37" t="s">
        <v>270</v>
      </c>
      <c r="D72" s="37" t="s">
        <v>341</v>
      </c>
      <c r="E72" s="38">
        <v>3801040</v>
      </c>
      <c r="F72" s="39" t="s">
        <v>27</v>
      </c>
      <c r="G72" s="38">
        <v>304083</v>
      </c>
      <c r="H72" s="38">
        <f t="shared" si="1"/>
        <v>4105123</v>
      </c>
      <c r="I72" s="37" t="s">
        <v>44</v>
      </c>
      <c r="J72" s="37" t="s">
        <v>45</v>
      </c>
    </row>
    <row r="73" spans="1:10" outlineLevel="1" x14ac:dyDescent="0.2">
      <c r="A73" s="36">
        <v>46037</v>
      </c>
      <c r="B73" s="37" t="s">
        <v>159</v>
      </c>
      <c r="C73" s="37" t="s">
        <v>270</v>
      </c>
      <c r="D73" s="37" t="s">
        <v>342</v>
      </c>
      <c r="E73" s="38">
        <v>2024120</v>
      </c>
      <c r="F73" s="39" t="s">
        <v>27</v>
      </c>
      <c r="G73" s="38">
        <v>161930</v>
      </c>
      <c r="H73" s="38">
        <f t="shared" si="1"/>
        <v>2186050</v>
      </c>
      <c r="I73" s="37" t="s">
        <v>44</v>
      </c>
      <c r="J73" s="37" t="s">
        <v>45</v>
      </c>
    </row>
    <row r="74" spans="1:10" outlineLevel="1" x14ac:dyDescent="0.2">
      <c r="A74" s="36">
        <v>46037</v>
      </c>
      <c r="B74" s="37" t="s">
        <v>160</v>
      </c>
      <c r="C74" s="37" t="s">
        <v>270</v>
      </c>
      <c r="D74" s="37" t="s">
        <v>343</v>
      </c>
      <c r="E74" s="38">
        <v>700000</v>
      </c>
      <c r="F74" s="39" t="s">
        <v>27</v>
      </c>
      <c r="G74" s="38">
        <v>56000</v>
      </c>
      <c r="H74" s="38">
        <f t="shared" si="1"/>
        <v>756000</v>
      </c>
      <c r="I74" s="37" t="s">
        <v>30</v>
      </c>
      <c r="J74" s="37" t="s">
        <v>31</v>
      </c>
    </row>
    <row r="75" spans="1:10" outlineLevel="1" x14ac:dyDescent="0.2">
      <c r="A75" s="36">
        <v>46037</v>
      </c>
      <c r="B75" s="37" t="s">
        <v>161</v>
      </c>
      <c r="C75" s="37" t="s">
        <v>270</v>
      </c>
      <c r="D75" s="37" t="s">
        <v>344</v>
      </c>
      <c r="E75" s="38">
        <v>1896000</v>
      </c>
      <c r="F75" s="39" t="s">
        <v>27</v>
      </c>
      <c r="G75" s="38">
        <v>151680</v>
      </c>
      <c r="H75" s="38">
        <f t="shared" si="1"/>
        <v>2047680</v>
      </c>
      <c r="I75" s="37" t="s">
        <v>30</v>
      </c>
      <c r="J75" s="37" t="s">
        <v>31</v>
      </c>
    </row>
    <row r="76" spans="1:10" outlineLevel="1" x14ac:dyDescent="0.2">
      <c r="A76" s="36">
        <v>46037</v>
      </c>
      <c r="B76" s="37" t="s">
        <v>162</v>
      </c>
      <c r="C76" s="37" t="s">
        <v>270</v>
      </c>
      <c r="D76" s="37" t="s">
        <v>345</v>
      </c>
      <c r="E76" s="38">
        <v>8103520</v>
      </c>
      <c r="F76" s="39" t="s">
        <v>27</v>
      </c>
      <c r="G76" s="38">
        <v>648282</v>
      </c>
      <c r="H76" s="38">
        <f t="shared" si="1"/>
        <v>8751802</v>
      </c>
      <c r="I76" s="37" t="s">
        <v>32</v>
      </c>
      <c r="J76" s="37" t="s">
        <v>33</v>
      </c>
    </row>
    <row r="77" spans="1:10" outlineLevel="1" x14ac:dyDescent="0.2">
      <c r="A77" s="36">
        <v>46037</v>
      </c>
      <c r="B77" s="37" t="s">
        <v>163</v>
      </c>
      <c r="C77" s="37" t="s">
        <v>270</v>
      </c>
      <c r="D77" s="37" t="s">
        <v>346</v>
      </c>
      <c r="E77" s="38">
        <v>2540000</v>
      </c>
      <c r="F77" s="39" t="s">
        <v>27</v>
      </c>
      <c r="G77" s="38">
        <v>203200</v>
      </c>
      <c r="H77" s="38">
        <f t="shared" si="1"/>
        <v>2743200</v>
      </c>
      <c r="I77" s="37" t="s">
        <v>51</v>
      </c>
      <c r="J77" s="37" t="s">
        <v>52</v>
      </c>
    </row>
    <row r="78" spans="1:10" outlineLevel="1" x14ac:dyDescent="0.2">
      <c r="A78" s="36">
        <v>46037</v>
      </c>
      <c r="B78" s="37" t="s">
        <v>164</v>
      </c>
      <c r="C78" s="37" t="s">
        <v>270</v>
      </c>
      <c r="D78" s="37" t="s">
        <v>347</v>
      </c>
      <c r="E78" s="38">
        <v>4048240</v>
      </c>
      <c r="F78" s="39" t="s">
        <v>27</v>
      </c>
      <c r="G78" s="38">
        <v>323859</v>
      </c>
      <c r="H78" s="38">
        <f t="shared" si="1"/>
        <v>4372099</v>
      </c>
      <c r="I78" s="37" t="s">
        <v>36</v>
      </c>
      <c r="J78" s="37" t="s">
        <v>37</v>
      </c>
    </row>
    <row r="79" spans="1:10" outlineLevel="1" x14ac:dyDescent="0.2">
      <c r="A79" s="36">
        <v>46037</v>
      </c>
      <c r="B79" s="37" t="s">
        <v>165</v>
      </c>
      <c r="C79" s="37" t="s">
        <v>270</v>
      </c>
      <c r="D79" s="37" t="s">
        <v>348</v>
      </c>
      <c r="E79" s="38">
        <v>6057740</v>
      </c>
      <c r="F79" s="39" t="s">
        <v>27</v>
      </c>
      <c r="G79" s="38">
        <v>484619</v>
      </c>
      <c r="H79" s="38">
        <f t="shared" si="1"/>
        <v>6542359</v>
      </c>
      <c r="I79" s="37" t="s">
        <v>30</v>
      </c>
      <c r="J79" s="37" t="s">
        <v>31</v>
      </c>
    </row>
    <row r="80" spans="1:10" outlineLevel="1" x14ac:dyDescent="0.2">
      <c r="A80" s="36">
        <v>46038</v>
      </c>
      <c r="B80" s="37" t="s">
        <v>166</v>
      </c>
      <c r="C80" s="37" t="s">
        <v>270</v>
      </c>
      <c r="D80" s="37" t="s">
        <v>349</v>
      </c>
      <c r="E80" s="38">
        <v>1822480</v>
      </c>
      <c r="F80" s="39" t="s">
        <v>27</v>
      </c>
      <c r="G80" s="38">
        <v>145798</v>
      </c>
      <c r="H80" s="38">
        <f t="shared" si="1"/>
        <v>1968278</v>
      </c>
      <c r="I80" s="37" t="s">
        <v>34</v>
      </c>
      <c r="J80" s="37" t="s">
        <v>35</v>
      </c>
    </row>
    <row r="81" spans="1:10" outlineLevel="1" x14ac:dyDescent="0.2">
      <c r="A81" s="36">
        <v>46038</v>
      </c>
      <c r="B81" s="37" t="s">
        <v>167</v>
      </c>
      <c r="C81" s="37" t="s">
        <v>270</v>
      </c>
      <c r="D81" s="37" t="s">
        <v>350</v>
      </c>
      <c r="E81" s="38">
        <v>5759520</v>
      </c>
      <c r="F81" s="39" t="s">
        <v>27</v>
      </c>
      <c r="G81" s="38">
        <v>460762</v>
      </c>
      <c r="H81" s="38">
        <f t="shared" si="1"/>
        <v>6220282</v>
      </c>
      <c r="I81" s="37" t="s">
        <v>28</v>
      </c>
      <c r="J81" s="37" t="s">
        <v>29</v>
      </c>
    </row>
    <row r="82" spans="1:10" outlineLevel="1" x14ac:dyDescent="0.2">
      <c r="A82" s="36">
        <v>46037</v>
      </c>
      <c r="B82" s="37" t="s">
        <v>168</v>
      </c>
      <c r="C82" s="37" t="s">
        <v>270</v>
      </c>
      <c r="D82" s="37" t="s">
        <v>351</v>
      </c>
      <c r="E82" s="38">
        <v>932890</v>
      </c>
      <c r="F82" s="39" t="s">
        <v>27</v>
      </c>
      <c r="G82" s="38">
        <v>74631</v>
      </c>
      <c r="H82" s="38">
        <f t="shared" si="1"/>
        <v>1007521</v>
      </c>
      <c r="I82" s="37" t="s">
        <v>30</v>
      </c>
      <c r="J82" s="37" t="s">
        <v>31</v>
      </c>
    </row>
    <row r="83" spans="1:10" outlineLevel="1" x14ac:dyDescent="0.2">
      <c r="A83" s="36">
        <v>46041</v>
      </c>
      <c r="B83" s="37" t="s">
        <v>169</v>
      </c>
      <c r="C83" s="37" t="s">
        <v>270</v>
      </c>
      <c r="D83" s="37" t="s">
        <v>352</v>
      </c>
      <c r="E83" s="38">
        <v>1840000</v>
      </c>
      <c r="F83" s="39" t="s">
        <v>27</v>
      </c>
      <c r="G83" s="38">
        <v>147200</v>
      </c>
      <c r="H83" s="38">
        <f t="shared" si="1"/>
        <v>1987200</v>
      </c>
      <c r="I83" s="37" t="s">
        <v>30</v>
      </c>
      <c r="J83" s="37" t="s">
        <v>31</v>
      </c>
    </row>
    <row r="84" spans="1:10" outlineLevel="1" x14ac:dyDescent="0.2">
      <c r="A84" s="36">
        <v>46041</v>
      </c>
      <c r="B84" s="37" t="s">
        <v>170</v>
      </c>
      <c r="C84" s="37" t="s">
        <v>270</v>
      </c>
      <c r="D84" s="37" t="s">
        <v>353</v>
      </c>
      <c r="E84" s="38">
        <v>474325</v>
      </c>
      <c r="F84" s="39" t="s">
        <v>27</v>
      </c>
      <c r="G84" s="38">
        <v>37946</v>
      </c>
      <c r="H84" s="38">
        <f t="shared" si="1"/>
        <v>512271</v>
      </c>
      <c r="I84" s="37" t="s">
        <v>30</v>
      </c>
      <c r="J84" s="37" t="s">
        <v>31</v>
      </c>
    </row>
    <row r="85" spans="1:10" outlineLevel="1" x14ac:dyDescent="0.2">
      <c r="A85" s="36">
        <v>46041</v>
      </c>
      <c r="B85" s="37" t="s">
        <v>171</v>
      </c>
      <c r="C85" s="37" t="s">
        <v>270</v>
      </c>
      <c r="D85" s="37" t="s">
        <v>354</v>
      </c>
      <c r="E85" s="38">
        <v>501830</v>
      </c>
      <c r="F85" s="39" t="s">
        <v>27</v>
      </c>
      <c r="G85" s="38">
        <v>40146</v>
      </c>
      <c r="H85" s="38">
        <f t="shared" si="1"/>
        <v>541976</v>
      </c>
      <c r="I85" s="37" t="s">
        <v>30</v>
      </c>
      <c r="J85" s="37" t="s">
        <v>31</v>
      </c>
    </row>
    <row r="86" spans="1:10" outlineLevel="1" x14ac:dyDescent="0.2">
      <c r="A86" s="36">
        <v>46041</v>
      </c>
      <c r="B86" s="37" t="s">
        <v>172</v>
      </c>
      <c r="C86" s="37" t="s">
        <v>270</v>
      </c>
      <c r="D86" s="37" t="s">
        <v>355</v>
      </c>
      <c r="E86" s="38">
        <v>2893620</v>
      </c>
      <c r="F86" s="39" t="s">
        <v>27</v>
      </c>
      <c r="G86" s="38">
        <v>231490</v>
      </c>
      <c r="H86" s="38">
        <f t="shared" si="1"/>
        <v>3125110</v>
      </c>
      <c r="I86" s="37" t="s">
        <v>30</v>
      </c>
      <c r="J86" s="37" t="s">
        <v>31</v>
      </c>
    </row>
    <row r="87" spans="1:10" outlineLevel="1" x14ac:dyDescent="0.2">
      <c r="A87" s="36">
        <v>46041</v>
      </c>
      <c r="B87" s="37" t="s">
        <v>173</v>
      </c>
      <c r="C87" s="37" t="s">
        <v>270</v>
      </c>
      <c r="D87" s="37" t="s">
        <v>356</v>
      </c>
      <c r="E87" s="38">
        <v>474325</v>
      </c>
      <c r="F87" s="39" t="s">
        <v>27</v>
      </c>
      <c r="G87" s="38">
        <v>37946</v>
      </c>
      <c r="H87" s="38">
        <f t="shared" si="1"/>
        <v>512271</v>
      </c>
      <c r="I87" s="37" t="s">
        <v>55</v>
      </c>
      <c r="J87" s="37" t="s">
        <v>56</v>
      </c>
    </row>
    <row r="88" spans="1:10" outlineLevel="1" x14ac:dyDescent="0.2">
      <c r="A88" s="36">
        <v>46041</v>
      </c>
      <c r="B88" s="37" t="s">
        <v>174</v>
      </c>
      <c r="C88" s="37" t="s">
        <v>270</v>
      </c>
      <c r="D88" s="37" t="s">
        <v>357</v>
      </c>
      <c r="E88" s="38">
        <v>3462885</v>
      </c>
      <c r="F88" s="39" t="s">
        <v>27</v>
      </c>
      <c r="G88" s="38">
        <v>277031</v>
      </c>
      <c r="H88" s="38">
        <f t="shared" si="1"/>
        <v>3739916</v>
      </c>
      <c r="I88" s="37" t="s">
        <v>55</v>
      </c>
      <c r="J88" s="37" t="s">
        <v>56</v>
      </c>
    </row>
    <row r="89" spans="1:10" outlineLevel="1" x14ac:dyDescent="0.2">
      <c r="A89" s="36">
        <v>46041</v>
      </c>
      <c r="B89" s="37" t="s">
        <v>175</v>
      </c>
      <c r="C89" s="37" t="s">
        <v>270</v>
      </c>
      <c r="D89" s="37" t="s">
        <v>358</v>
      </c>
      <c r="E89" s="38">
        <v>1928880</v>
      </c>
      <c r="F89" s="39" t="s">
        <v>27</v>
      </c>
      <c r="G89" s="38">
        <v>154310</v>
      </c>
      <c r="H89" s="38">
        <f t="shared" si="1"/>
        <v>2083190</v>
      </c>
      <c r="I89" s="37" t="s">
        <v>51</v>
      </c>
      <c r="J89" s="37" t="s">
        <v>52</v>
      </c>
    </row>
    <row r="90" spans="1:10" outlineLevel="1" x14ac:dyDescent="0.2">
      <c r="A90" s="36">
        <v>46041</v>
      </c>
      <c r="B90" s="37" t="s">
        <v>176</v>
      </c>
      <c r="C90" s="37" t="s">
        <v>270</v>
      </c>
      <c r="D90" s="37" t="s">
        <v>359</v>
      </c>
      <c r="E90" s="38">
        <v>4397770</v>
      </c>
      <c r="F90" s="39" t="s">
        <v>27</v>
      </c>
      <c r="G90" s="38">
        <v>351822</v>
      </c>
      <c r="H90" s="38">
        <f t="shared" si="1"/>
        <v>4749592</v>
      </c>
      <c r="I90" s="37" t="s">
        <v>38</v>
      </c>
      <c r="J90" s="37" t="s">
        <v>39</v>
      </c>
    </row>
    <row r="91" spans="1:10" outlineLevel="1" x14ac:dyDescent="0.2">
      <c r="A91" s="36">
        <v>46042</v>
      </c>
      <c r="B91" s="37" t="s">
        <v>177</v>
      </c>
      <c r="C91" s="37" t="s">
        <v>270</v>
      </c>
      <c r="D91" s="37" t="s">
        <v>360</v>
      </c>
      <c r="E91" s="38">
        <v>4822200</v>
      </c>
      <c r="F91" s="39" t="s">
        <v>27</v>
      </c>
      <c r="G91" s="38">
        <v>385776</v>
      </c>
      <c r="H91" s="38">
        <f t="shared" si="1"/>
        <v>5207976</v>
      </c>
      <c r="I91" s="37" t="s">
        <v>38</v>
      </c>
      <c r="J91" s="37" t="s">
        <v>39</v>
      </c>
    </row>
    <row r="92" spans="1:10" outlineLevel="1" x14ac:dyDescent="0.2">
      <c r="A92" s="36">
        <v>46042</v>
      </c>
      <c r="B92" s="37" t="s">
        <v>178</v>
      </c>
      <c r="C92" s="37" t="s">
        <v>270</v>
      </c>
      <c r="D92" s="37" t="s">
        <v>361</v>
      </c>
      <c r="E92" s="38">
        <v>725000</v>
      </c>
      <c r="F92" s="39" t="s">
        <v>27</v>
      </c>
      <c r="G92" s="38">
        <v>58000</v>
      </c>
      <c r="H92" s="38">
        <f t="shared" si="1"/>
        <v>783000</v>
      </c>
      <c r="I92" s="37" t="s">
        <v>49</v>
      </c>
      <c r="J92" s="37" t="s">
        <v>50</v>
      </c>
    </row>
    <row r="93" spans="1:10" outlineLevel="1" x14ac:dyDescent="0.2">
      <c r="A93" s="36">
        <v>46042</v>
      </c>
      <c r="B93" s="37" t="s">
        <v>179</v>
      </c>
      <c r="C93" s="37" t="s">
        <v>270</v>
      </c>
      <c r="D93" s="37" t="s">
        <v>362</v>
      </c>
      <c r="E93" s="38">
        <v>4436424</v>
      </c>
      <c r="F93" s="39" t="s">
        <v>27</v>
      </c>
      <c r="G93" s="38">
        <v>354914</v>
      </c>
      <c r="H93" s="38">
        <f t="shared" si="1"/>
        <v>4791338</v>
      </c>
      <c r="I93" s="37" t="s">
        <v>47</v>
      </c>
      <c r="J93" s="37" t="s">
        <v>48</v>
      </c>
    </row>
    <row r="94" spans="1:10" outlineLevel="1" x14ac:dyDescent="0.2">
      <c r="A94" s="36">
        <v>46042</v>
      </c>
      <c r="B94" s="37" t="s">
        <v>180</v>
      </c>
      <c r="C94" s="37" t="s">
        <v>270</v>
      </c>
      <c r="D94" s="37" t="s">
        <v>363</v>
      </c>
      <c r="E94" s="38">
        <v>2024120</v>
      </c>
      <c r="F94" s="39" t="s">
        <v>27</v>
      </c>
      <c r="G94" s="38">
        <v>161930</v>
      </c>
      <c r="H94" s="38">
        <f t="shared" si="1"/>
        <v>2186050</v>
      </c>
      <c r="I94" s="37" t="s">
        <v>40</v>
      </c>
      <c r="J94" s="37" t="s">
        <v>41</v>
      </c>
    </row>
    <row r="95" spans="1:10" outlineLevel="1" x14ac:dyDescent="0.2">
      <c r="A95" s="36">
        <v>46042</v>
      </c>
      <c r="B95" s="37" t="s">
        <v>181</v>
      </c>
      <c r="C95" s="37" t="s">
        <v>270</v>
      </c>
      <c r="D95" s="37" t="s">
        <v>364</v>
      </c>
      <c r="E95" s="38">
        <v>474325</v>
      </c>
      <c r="F95" s="39" t="s">
        <v>27</v>
      </c>
      <c r="G95" s="38">
        <v>37946</v>
      </c>
      <c r="H95" s="38">
        <f t="shared" si="1"/>
        <v>512271</v>
      </c>
      <c r="I95" s="37" t="s">
        <v>30</v>
      </c>
      <c r="J95" s="37" t="s">
        <v>31</v>
      </c>
    </row>
    <row r="96" spans="1:10" outlineLevel="1" x14ac:dyDescent="0.2">
      <c r="A96" s="36">
        <v>46036</v>
      </c>
      <c r="B96" s="37" t="s">
        <v>182</v>
      </c>
      <c r="C96" s="37" t="s">
        <v>270</v>
      </c>
      <c r="D96" s="37" t="s">
        <v>365</v>
      </c>
      <c r="E96" s="38">
        <v>13057840</v>
      </c>
      <c r="F96" s="39" t="s">
        <v>27</v>
      </c>
      <c r="G96" s="38">
        <v>1044627</v>
      </c>
      <c r="H96" s="38">
        <f t="shared" si="1"/>
        <v>14102467</v>
      </c>
      <c r="I96" s="37" t="s">
        <v>55</v>
      </c>
      <c r="J96" s="37" t="s">
        <v>56</v>
      </c>
    </row>
    <row r="97" spans="1:10" outlineLevel="1" x14ac:dyDescent="0.2">
      <c r="A97" s="36">
        <v>46038</v>
      </c>
      <c r="B97" s="37" t="s">
        <v>183</v>
      </c>
      <c r="C97" s="37" t="s">
        <v>270</v>
      </c>
      <c r="D97" s="37" t="s">
        <v>366</v>
      </c>
      <c r="E97" s="38">
        <v>2484570</v>
      </c>
      <c r="F97" s="39" t="s">
        <v>27</v>
      </c>
      <c r="G97" s="38">
        <v>198766</v>
      </c>
      <c r="H97" s="38">
        <f t="shared" si="1"/>
        <v>2683336</v>
      </c>
      <c r="I97" s="37" t="s">
        <v>34</v>
      </c>
      <c r="J97" s="37" t="s">
        <v>35</v>
      </c>
    </row>
    <row r="98" spans="1:10" outlineLevel="1" x14ac:dyDescent="0.2">
      <c r="A98" s="36">
        <v>46038</v>
      </c>
      <c r="B98" s="37" t="s">
        <v>184</v>
      </c>
      <c r="C98" s="37" t="s">
        <v>270</v>
      </c>
      <c r="D98" s="37" t="s">
        <v>367</v>
      </c>
      <c r="E98" s="38">
        <v>725000</v>
      </c>
      <c r="F98" s="39" t="s">
        <v>27</v>
      </c>
      <c r="G98" s="38">
        <v>58000</v>
      </c>
      <c r="H98" s="38">
        <f t="shared" si="1"/>
        <v>783000</v>
      </c>
      <c r="I98" s="37" t="s">
        <v>30</v>
      </c>
      <c r="J98" s="37" t="s">
        <v>31</v>
      </c>
    </row>
    <row r="99" spans="1:10" outlineLevel="1" x14ac:dyDescent="0.2">
      <c r="A99" s="36">
        <v>46038</v>
      </c>
      <c r="B99" s="37" t="s">
        <v>185</v>
      </c>
      <c r="C99" s="37" t="s">
        <v>270</v>
      </c>
      <c r="D99" s="37" t="s">
        <v>368</v>
      </c>
      <c r="E99" s="38">
        <v>3348180</v>
      </c>
      <c r="F99" s="39" t="s">
        <v>27</v>
      </c>
      <c r="G99" s="38">
        <v>267854</v>
      </c>
      <c r="H99" s="38">
        <f t="shared" si="1"/>
        <v>3616034</v>
      </c>
      <c r="I99" s="37" t="s">
        <v>30</v>
      </c>
      <c r="J99" s="37" t="s">
        <v>31</v>
      </c>
    </row>
    <row r="100" spans="1:10" outlineLevel="1" x14ac:dyDescent="0.2">
      <c r="A100" s="36">
        <v>46038</v>
      </c>
      <c r="B100" s="37" t="s">
        <v>186</v>
      </c>
      <c r="C100" s="37" t="s">
        <v>270</v>
      </c>
      <c r="D100" s="37" t="s">
        <v>369</v>
      </c>
      <c r="E100" s="38">
        <v>36393664</v>
      </c>
      <c r="F100" s="39" t="s">
        <v>27</v>
      </c>
      <c r="G100" s="38">
        <v>2911493</v>
      </c>
      <c r="H100" s="38">
        <f t="shared" si="1"/>
        <v>39305157</v>
      </c>
      <c r="I100" s="37" t="s">
        <v>30</v>
      </c>
      <c r="J100" s="37" t="s">
        <v>31</v>
      </c>
    </row>
    <row r="101" spans="1:10" outlineLevel="1" x14ac:dyDescent="0.2">
      <c r="A101" s="36">
        <v>46044</v>
      </c>
      <c r="B101" s="37" t="s">
        <v>187</v>
      </c>
      <c r="C101" s="37" t="s">
        <v>270</v>
      </c>
      <c r="D101" s="37" t="s">
        <v>370</v>
      </c>
      <c r="E101" s="38">
        <v>3291100</v>
      </c>
      <c r="F101" s="39" t="s">
        <v>27</v>
      </c>
      <c r="G101" s="38">
        <v>263288</v>
      </c>
      <c r="H101" s="38">
        <f t="shared" si="1"/>
        <v>3554388</v>
      </c>
      <c r="I101" s="37" t="s">
        <v>30</v>
      </c>
      <c r="J101" s="37" t="s">
        <v>31</v>
      </c>
    </row>
    <row r="102" spans="1:10" outlineLevel="1" x14ac:dyDescent="0.2">
      <c r="A102" s="36">
        <v>46044</v>
      </c>
      <c r="B102" s="37" t="s">
        <v>61</v>
      </c>
      <c r="C102" s="37" t="s">
        <v>270</v>
      </c>
      <c r="D102" s="37" t="s">
        <v>371</v>
      </c>
      <c r="E102" s="38">
        <v>25711710</v>
      </c>
      <c r="F102" s="39" t="s">
        <v>27</v>
      </c>
      <c r="G102" s="38">
        <v>2056937</v>
      </c>
      <c r="H102" s="38">
        <f t="shared" si="1"/>
        <v>27768647</v>
      </c>
      <c r="I102" s="37" t="s">
        <v>30</v>
      </c>
      <c r="J102" s="37" t="s">
        <v>31</v>
      </c>
    </row>
    <row r="103" spans="1:10" outlineLevel="1" x14ac:dyDescent="0.2">
      <c r="A103" s="36">
        <v>46044</v>
      </c>
      <c r="B103" s="37" t="s">
        <v>62</v>
      </c>
      <c r="C103" s="37" t="s">
        <v>270</v>
      </c>
      <c r="D103" s="37" t="s">
        <v>372</v>
      </c>
      <c r="E103" s="38">
        <v>10045400</v>
      </c>
      <c r="F103" s="39" t="s">
        <v>27</v>
      </c>
      <c r="G103" s="38">
        <v>803632</v>
      </c>
      <c r="H103" s="38">
        <f t="shared" si="1"/>
        <v>10849032</v>
      </c>
      <c r="I103" s="37" t="s">
        <v>44</v>
      </c>
      <c r="J103" s="37" t="s">
        <v>45</v>
      </c>
    </row>
    <row r="104" spans="1:10" outlineLevel="1" x14ac:dyDescent="0.2">
      <c r="A104" s="36">
        <v>46044</v>
      </c>
      <c r="B104" s="37" t="s">
        <v>63</v>
      </c>
      <c r="C104" s="37" t="s">
        <v>270</v>
      </c>
      <c r="D104" s="37" t="s">
        <v>373</v>
      </c>
      <c r="E104" s="38">
        <v>1425000</v>
      </c>
      <c r="F104" s="39" t="s">
        <v>27</v>
      </c>
      <c r="G104" s="38">
        <v>114000</v>
      </c>
      <c r="H104" s="38">
        <f t="shared" si="1"/>
        <v>1539000</v>
      </c>
      <c r="I104" s="37" t="s">
        <v>30</v>
      </c>
      <c r="J104" s="37" t="s">
        <v>31</v>
      </c>
    </row>
    <row r="105" spans="1:10" outlineLevel="1" x14ac:dyDescent="0.2">
      <c r="A105" s="36">
        <v>46044</v>
      </c>
      <c r="B105" s="37" t="s">
        <v>64</v>
      </c>
      <c r="C105" s="37" t="s">
        <v>270</v>
      </c>
      <c r="D105" s="37" t="s">
        <v>374</v>
      </c>
      <c r="E105" s="38">
        <v>3397500</v>
      </c>
      <c r="F105" s="39" t="s">
        <v>27</v>
      </c>
      <c r="G105" s="38">
        <v>271800</v>
      </c>
      <c r="H105" s="38">
        <f t="shared" si="1"/>
        <v>3669300</v>
      </c>
      <c r="I105" s="37" t="s">
        <v>47</v>
      </c>
      <c r="J105" s="37" t="s">
        <v>48</v>
      </c>
    </row>
    <row r="106" spans="1:10" outlineLevel="1" x14ac:dyDescent="0.2">
      <c r="A106" s="36">
        <v>46044</v>
      </c>
      <c r="B106" s="37" t="s">
        <v>65</v>
      </c>
      <c r="C106" s="37" t="s">
        <v>270</v>
      </c>
      <c r="D106" s="37" t="s">
        <v>375</v>
      </c>
      <c r="E106" s="38">
        <v>3849940</v>
      </c>
      <c r="F106" s="39" t="s">
        <v>27</v>
      </c>
      <c r="G106" s="38">
        <v>307995</v>
      </c>
      <c r="H106" s="38">
        <f t="shared" si="1"/>
        <v>4157935</v>
      </c>
      <c r="I106" s="37" t="s">
        <v>36</v>
      </c>
      <c r="J106" s="37" t="s">
        <v>37</v>
      </c>
    </row>
    <row r="107" spans="1:10" outlineLevel="1" x14ac:dyDescent="0.2">
      <c r="A107" s="36">
        <v>46044</v>
      </c>
      <c r="B107" s="37" t="s">
        <v>66</v>
      </c>
      <c r="C107" s="37" t="s">
        <v>270</v>
      </c>
      <c r="D107" s="37" t="s">
        <v>376</v>
      </c>
      <c r="E107" s="38">
        <v>2024120</v>
      </c>
      <c r="F107" s="39" t="s">
        <v>27</v>
      </c>
      <c r="G107" s="38">
        <v>161930</v>
      </c>
      <c r="H107" s="38">
        <f t="shared" si="1"/>
        <v>2186050</v>
      </c>
      <c r="I107" s="37" t="s">
        <v>36</v>
      </c>
      <c r="J107" s="37" t="s">
        <v>37</v>
      </c>
    </row>
    <row r="108" spans="1:10" outlineLevel="1" x14ac:dyDescent="0.2">
      <c r="A108" s="36">
        <v>46044</v>
      </c>
      <c r="B108" s="37" t="s">
        <v>67</v>
      </c>
      <c r="C108" s="37" t="s">
        <v>270</v>
      </c>
      <c r="D108" s="37" t="s">
        <v>377</v>
      </c>
      <c r="E108" s="38">
        <v>19565740</v>
      </c>
      <c r="F108" s="39" t="s">
        <v>27</v>
      </c>
      <c r="G108" s="38">
        <v>1565259</v>
      </c>
      <c r="H108" s="38">
        <f t="shared" si="1"/>
        <v>21130999</v>
      </c>
      <c r="I108" s="37" t="s">
        <v>49</v>
      </c>
      <c r="J108" s="37" t="s">
        <v>50</v>
      </c>
    </row>
    <row r="109" spans="1:10" outlineLevel="1" x14ac:dyDescent="0.2">
      <c r="A109" s="36">
        <v>46044</v>
      </c>
      <c r="B109" s="37" t="s">
        <v>68</v>
      </c>
      <c r="C109" s="37" t="s">
        <v>270</v>
      </c>
      <c r="D109" s="37" t="s">
        <v>378</v>
      </c>
      <c r="E109" s="38">
        <v>4822200</v>
      </c>
      <c r="F109" s="39" t="s">
        <v>27</v>
      </c>
      <c r="G109" s="38">
        <v>385776</v>
      </c>
      <c r="H109" s="38">
        <f t="shared" si="1"/>
        <v>5207976</v>
      </c>
      <c r="I109" s="37" t="s">
        <v>42</v>
      </c>
      <c r="J109" s="37" t="s">
        <v>43</v>
      </c>
    </row>
    <row r="110" spans="1:10" outlineLevel="1" x14ac:dyDescent="0.2">
      <c r="A110" s="36">
        <v>46044</v>
      </c>
      <c r="B110" s="37" t="s">
        <v>69</v>
      </c>
      <c r="C110" s="37" t="s">
        <v>270</v>
      </c>
      <c r="D110" s="37" t="s">
        <v>379</v>
      </c>
      <c r="E110" s="38">
        <v>1928880</v>
      </c>
      <c r="F110" s="39" t="s">
        <v>27</v>
      </c>
      <c r="G110" s="38">
        <v>154310</v>
      </c>
      <c r="H110" s="38">
        <f t="shared" si="1"/>
        <v>2083190</v>
      </c>
      <c r="I110" s="37" t="s">
        <v>51</v>
      </c>
      <c r="J110" s="37" t="s">
        <v>52</v>
      </c>
    </row>
    <row r="111" spans="1:10" outlineLevel="1" x14ac:dyDescent="0.2">
      <c r="A111" s="36">
        <v>46044</v>
      </c>
      <c r="B111" s="37" t="s">
        <v>188</v>
      </c>
      <c r="C111" s="37" t="s">
        <v>270</v>
      </c>
      <c r="D111" s="37" t="s">
        <v>380</v>
      </c>
      <c r="E111" s="38">
        <v>1468620</v>
      </c>
      <c r="F111" s="39" t="s">
        <v>27</v>
      </c>
      <c r="G111" s="38">
        <v>117490</v>
      </c>
      <c r="H111" s="38">
        <f t="shared" si="1"/>
        <v>1586110</v>
      </c>
      <c r="I111" s="37" t="s">
        <v>34</v>
      </c>
      <c r="J111" s="37" t="s">
        <v>35</v>
      </c>
    </row>
    <row r="112" spans="1:10" outlineLevel="1" x14ac:dyDescent="0.2">
      <c r="A112" s="36">
        <v>46044</v>
      </c>
      <c r="B112" s="37" t="s">
        <v>189</v>
      </c>
      <c r="C112" s="37" t="s">
        <v>270</v>
      </c>
      <c r="D112" s="37" t="s">
        <v>381</v>
      </c>
      <c r="E112" s="38">
        <v>3889900</v>
      </c>
      <c r="F112" s="39" t="s">
        <v>27</v>
      </c>
      <c r="G112" s="38">
        <v>311192</v>
      </c>
      <c r="H112" s="38">
        <f t="shared" si="1"/>
        <v>4201092</v>
      </c>
      <c r="I112" s="37" t="s">
        <v>30</v>
      </c>
      <c r="J112" s="37" t="s">
        <v>31</v>
      </c>
    </row>
    <row r="113" spans="1:10" outlineLevel="1" x14ac:dyDescent="0.2">
      <c r="A113" s="36">
        <v>46044</v>
      </c>
      <c r="B113" s="37" t="s">
        <v>190</v>
      </c>
      <c r="C113" s="37" t="s">
        <v>270</v>
      </c>
      <c r="D113" s="37" t="s">
        <v>382</v>
      </c>
      <c r="E113" s="38">
        <v>2371625</v>
      </c>
      <c r="F113" s="39" t="s">
        <v>27</v>
      </c>
      <c r="G113" s="38">
        <v>189730</v>
      </c>
      <c r="H113" s="38">
        <f t="shared" si="1"/>
        <v>2561355</v>
      </c>
      <c r="I113" s="37" t="s">
        <v>30</v>
      </c>
      <c r="J113" s="37" t="s">
        <v>31</v>
      </c>
    </row>
    <row r="114" spans="1:10" outlineLevel="1" x14ac:dyDescent="0.2">
      <c r="A114" s="36">
        <v>46044</v>
      </c>
      <c r="B114" s="37" t="s">
        <v>70</v>
      </c>
      <c r="C114" s="37" t="s">
        <v>270</v>
      </c>
      <c r="D114" s="37" t="s">
        <v>383</v>
      </c>
      <c r="E114" s="38">
        <v>2893320</v>
      </c>
      <c r="F114" s="39" t="s">
        <v>27</v>
      </c>
      <c r="G114" s="38">
        <v>231466</v>
      </c>
      <c r="H114" s="38">
        <f t="shared" si="1"/>
        <v>3124786</v>
      </c>
      <c r="I114" s="37" t="s">
        <v>28</v>
      </c>
      <c r="J114" s="37" t="s">
        <v>29</v>
      </c>
    </row>
    <row r="115" spans="1:10" outlineLevel="1" x14ac:dyDescent="0.2">
      <c r="A115" s="36">
        <v>46044</v>
      </c>
      <c r="B115" s="37" t="s">
        <v>71</v>
      </c>
      <c r="C115" s="37" t="s">
        <v>270</v>
      </c>
      <c r="D115" s="37" t="s">
        <v>384</v>
      </c>
      <c r="E115" s="38">
        <v>948650</v>
      </c>
      <c r="F115" s="39" t="s">
        <v>27</v>
      </c>
      <c r="G115" s="38">
        <v>75892</v>
      </c>
      <c r="H115" s="38">
        <f t="shared" si="1"/>
        <v>1024542</v>
      </c>
      <c r="I115" s="37" t="s">
        <v>28</v>
      </c>
      <c r="J115" s="37" t="s">
        <v>29</v>
      </c>
    </row>
    <row r="116" spans="1:10" outlineLevel="1" x14ac:dyDescent="0.2">
      <c r="A116" s="36">
        <v>46044</v>
      </c>
      <c r="B116" s="37" t="s">
        <v>72</v>
      </c>
      <c r="C116" s="37" t="s">
        <v>270</v>
      </c>
      <c r="D116" s="37" t="s">
        <v>385</v>
      </c>
      <c r="E116" s="38">
        <v>19190910</v>
      </c>
      <c r="F116" s="39" t="s">
        <v>27</v>
      </c>
      <c r="G116" s="38">
        <v>1535273</v>
      </c>
      <c r="H116" s="38">
        <f t="shared" si="1"/>
        <v>20726183</v>
      </c>
      <c r="I116" s="37" t="s">
        <v>51</v>
      </c>
      <c r="J116" s="37" t="s">
        <v>52</v>
      </c>
    </row>
    <row r="117" spans="1:10" outlineLevel="1" x14ac:dyDescent="0.2">
      <c r="A117" s="36">
        <v>46043</v>
      </c>
      <c r="B117" s="37" t="s">
        <v>73</v>
      </c>
      <c r="C117" s="37" t="s">
        <v>270</v>
      </c>
      <c r="D117" s="37" t="s">
        <v>386</v>
      </c>
      <c r="E117" s="38">
        <v>3857760</v>
      </c>
      <c r="F117" s="39" t="s">
        <v>27</v>
      </c>
      <c r="G117" s="38">
        <v>308621</v>
      </c>
      <c r="H117" s="38">
        <f t="shared" si="1"/>
        <v>4166381</v>
      </c>
      <c r="I117" s="37" t="s">
        <v>51</v>
      </c>
      <c r="J117" s="37" t="s">
        <v>52</v>
      </c>
    </row>
    <row r="118" spans="1:10" outlineLevel="1" x14ac:dyDescent="0.2">
      <c r="A118" s="36">
        <v>46043</v>
      </c>
      <c r="B118" s="37" t="s">
        <v>74</v>
      </c>
      <c r="C118" s="37" t="s">
        <v>270</v>
      </c>
      <c r="D118" s="37" t="s">
        <v>387</v>
      </c>
      <c r="E118" s="38">
        <v>3287240</v>
      </c>
      <c r="F118" s="39" t="s">
        <v>27</v>
      </c>
      <c r="G118" s="38">
        <v>262979</v>
      </c>
      <c r="H118" s="38">
        <f t="shared" si="1"/>
        <v>3550219</v>
      </c>
      <c r="I118" s="37" t="s">
        <v>47</v>
      </c>
      <c r="J118" s="37" t="s">
        <v>48</v>
      </c>
    </row>
    <row r="119" spans="1:10" outlineLevel="1" x14ac:dyDescent="0.2">
      <c r="A119" s="36">
        <v>46043</v>
      </c>
      <c r="B119" s="37" t="s">
        <v>75</v>
      </c>
      <c r="C119" s="37" t="s">
        <v>270</v>
      </c>
      <c r="D119" s="37" t="s">
        <v>388</v>
      </c>
      <c r="E119" s="38">
        <v>9918960</v>
      </c>
      <c r="F119" s="39" t="s">
        <v>27</v>
      </c>
      <c r="G119" s="38">
        <v>793517</v>
      </c>
      <c r="H119" s="38">
        <f t="shared" si="1"/>
        <v>10712477</v>
      </c>
      <c r="I119" s="37" t="s">
        <v>42</v>
      </c>
      <c r="J119" s="37" t="s">
        <v>43</v>
      </c>
    </row>
    <row r="120" spans="1:10" outlineLevel="1" x14ac:dyDescent="0.2">
      <c r="A120" s="36">
        <v>46046</v>
      </c>
      <c r="B120" s="37" t="s">
        <v>191</v>
      </c>
      <c r="C120" s="37" t="s">
        <v>270</v>
      </c>
      <c r="D120" s="37" t="s">
        <v>389</v>
      </c>
      <c r="E120" s="38">
        <v>9328900</v>
      </c>
      <c r="F120" s="39" t="s">
        <v>27</v>
      </c>
      <c r="G120" s="38">
        <v>746312</v>
      </c>
      <c r="H120" s="38">
        <f t="shared" si="1"/>
        <v>10075212</v>
      </c>
      <c r="I120" s="37" t="s">
        <v>49</v>
      </c>
      <c r="J120" s="37" t="s">
        <v>50</v>
      </c>
    </row>
    <row r="121" spans="1:10" outlineLevel="1" x14ac:dyDescent="0.2">
      <c r="A121" s="36">
        <v>46046</v>
      </c>
      <c r="B121" s="37" t="s">
        <v>192</v>
      </c>
      <c r="C121" s="37" t="s">
        <v>270</v>
      </c>
      <c r="D121" s="37" t="s">
        <v>390</v>
      </c>
      <c r="E121" s="38">
        <v>17100900</v>
      </c>
      <c r="F121" s="39" t="s">
        <v>27</v>
      </c>
      <c r="G121" s="38">
        <v>1368072</v>
      </c>
      <c r="H121" s="38">
        <f t="shared" si="1"/>
        <v>18468972</v>
      </c>
      <c r="I121" s="37" t="s">
        <v>38</v>
      </c>
      <c r="J121" s="37" t="s">
        <v>39</v>
      </c>
    </row>
    <row r="122" spans="1:10" outlineLevel="1" x14ac:dyDescent="0.2">
      <c r="A122" s="36">
        <v>46046</v>
      </c>
      <c r="B122" s="37" t="s">
        <v>193</v>
      </c>
      <c r="C122" s="37" t="s">
        <v>270</v>
      </c>
      <c r="D122" s="37" t="s">
        <v>391</v>
      </c>
      <c r="E122" s="38">
        <v>5235450</v>
      </c>
      <c r="F122" s="39" t="s">
        <v>27</v>
      </c>
      <c r="G122" s="38">
        <v>418836</v>
      </c>
      <c r="H122" s="38">
        <f t="shared" si="1"/>
        <v>5654286</v>
      </c>
      <c r="I122" s="37" t="s">
        <v>38</v>
      </c>
      <c r="J122" s="37" t="s">
        <v>39</v>
      </c>
    </row>
    <row r="123" spans="1:10" outlineLevel="1" x14ac:dyDescent="0.2">
      <c r="A123" s="36">
        <v>46044</v>
      </c>
      <c r="B123" s="37" t="s">
        <v>194</v>
      </c>
      <c r="C123" s="37" t="s">
        <v>270</v>
      </c>
      <c r="D123" s="37" t="s">
        <v>392</v>
      </c>
      <c r="E123" s="38">
        <v>746312</v>
      </c>
      <c r="F123" s="39" t="s">
        <v>27</v>
      </c>
      <c r="G123" s="38">
        <v>59705</v>
      </c>
      <c r="H123" s="38">
        <f t="shared" si="1"/>
        <v>806017</v>
      </c>
      <c r="I123" s="37" t="s">
        <v>38</v>
      </c>
      <c r="J123" s="37" t="s">
        <v>39</v>
      </c>
    </row>
    <row r="124" spans="1:10" outlineLevel="1" x14ac:dyDescent="0.2">
      <c r="A124" s="36">
        <v>46042</v>
      </c>
      <c r="B124" s="37" t="s">
        <v>195</v>
      </c>
      <c r="C124" s="37" t="s">
        <v>270</v>
      </c>
      <c r="D124" s="37" t="s">
        <v>393</v>
      </c>
      <c r="E124" s="38">
        <v>2893320</v>
      </c>
      <c r="F124" s="39" t="s">
        <v>27</v>
      </c>
      <c r="G124" s="38">
        <v>231466</v>
      </c>
      <c r="H124" s="38">
        <f t="shared" si="1"/>
        <v>3124786</v>
      </c>
      <c r="I124" s="37" t="s">
        <v>30</v>
      </c>
      <c r="J124" s="37" t="s">
        <v>31</v>
      </c>
    </row>
    <row r="125" spans="1:10" outlineLevel="1" x14ac:dyDescent="0.2">
      <c r="A125" s="36">
        <v>46042</v>
      </c>
      <c r="B125" s="37" t="s">
        <v>196</v>
      </c>
      <c r="C125" s="37" t="s">
        <v>270</v>
      </c>
      <c r="D125" s="37" t="s">
        <v>394</v>
      </c>
      <c r="E125" s="38">
        <v>9644400</v>
      </c>
      <c r="F125" s="39" t="s">
        <v>27</v>
      </c>
      <c r="G125" s="38">
        <v>771552</v>
      </c>
      <c r="H125" s="38">
        <f t="shared" si="1"/>
        <v>10415952</v>
      </c>
      <c r="I125" s="37" t="s">
        <v>47</v>
      </c>
      <c r="J125" s="37" t="s">
        <v>48</v>
      </c>
    </row>
    <row r="126" spans="1:10" outlineLevel="1" x14ac:dyDescent="0.2">
      <c r="A126" s="36">
        <v>46042</v>
      </c>
      <c r="B126" s="37" t="s">
        <v>197</v>
      </c>
      <c r="C126" s="37" t="s">
        <v>270</v>
      </c>
      <c r="D126" s="37" t="s">
        <v>395</v>
      </c>
      <c r="E126" s="38">
        <v>725000</v>
      </c>
      <c r="F126" s="39" t="s">
        <v>27</v>
      </c>
      <c r="G126" s="38">
        <v>58000</v>
      </c>
      <c r="H126" s="38">
        <f t="shared" si="1"/>
        <v>783000</v>
      </c>
      <c r="I126" s="37" t="s">
        <v>42</v>
      </c>
      <c r="J126" s="37" t="s">
        <v>43</v>
      </c>
    </row>
    <row r="127" spans="1:10" outlineLevel="1" x14ac:dyDescent="0.2">
      <c r="A127" s="36">
        <v>46042</v>
      </c>
      <c r="B127" s="37" t="s">
        <v>198</v>
      </c>
      <c r="C127" s="37" t="s">
        <v>270</v>
      </c>
      <c r="D127" s="37" t="s">
        <v>396</v>
      </c>
      <c r="E127" s="38">
        <v>9235611</v>
      </c>
      <c r="F127" s="39" t="s">
        <v>27</v>
      </c>
      <c r="G127" s="38">
        <v>738849</v>
      </c>
      <c r="H127" s="38">
        <f t="shared" si="1"/>
        <v>9974460</v>
      </c>
      <c r="I127" s="37" t="s">
        <v>40</v>
      </c>
      <c r="J127" s="37" t="s">
        <v>41</v>
      </c>
    </row>
    <row r="128" spans="1:10" outlineLevel="1" x14ac:dyDescent="0.2">
      <c r="A128" s="36">
        <v>46043</v>
      </c>
      <c r="B128" s="37" t="s">
        <v>199</v>
      </c>
      <c r="C128" s="37" t="s">
        <v>270</v>
      </c>
      <c r="D128" s="37" t="s">
        <v>397</v>
      </c>
      <c r="E128" s="38">
        <v>932890</v>
      </c>
      <c r="F128" s="39" t="s">
        <v>27</v>
      </c>
      <c r="G128" s="38">
        <v>74631</v>
      </c>
      <c r="H128" s="38">
        <f t="shared" si="1"/>
        <v>1007521</v>
      </c>
      <c r="I128" s="37" t="s">
        <v>49</v>
      </c>
      <c r="J128" s="37" t="s">
        <v>50</v>
      </c>
    </row>
    <row r="129" spans="1:10" outlineLevel="1" x14ac:dyDescent="0.2">
      <c r="A129" s="36">
        <v>46044</v>
      </c>
      <c r="B129" s="37" t="s">
        <v>200</v>
      </c>
      <c r="C129" s="37" t="s">
        <v>270</v>
      </c>
      <c r="D129" s="37" t="s">
        <v>398</v>
      </c>
      <c r="E129" s="38">
        <v>3953000</v>
      </c>
      <c r="F129" s="39" t="s">
        <v>27</v>
      </c>
      <c r="G129" s="38">
        <v>316240</v>
      </c>
      <c r="H129" s="38">
        <f t="shared" si="1"/>
        <v>4269240</v>
      </c>
      <c r="I129" s="37" t="s">
        <v>57</v>
      </c>
      <c r="J129" s="37" t="s">
        <v>58</v>
      </c>
    </row>
    <row r="130" spans="1:10" outlineLevel="1" x14ac:dyDescent="0.2">
      <c r="A130" s="36">
        <v>46042</v>
      </c>
      <c r="B130" s="37" t="s">
        <v>201</v>
      </c>
      <c r="C130" s="37" t="s">
        <v>270</v>
      </c>
      <c r="D130" s="37" t="s">
        <v>399</v>
      </c>
      <c r="E130" s="38">
        <v>4743250</v>
      </c>
      <c r="F130" s="39" t="s">
        <v>27</v>
      </c>
      <c r="G130" s="38">
        <v>379460</v>
      </c>
      <c r="H130" s="38">
        <f t="shared" ref="H130:H205" si="2">+E130+G130</f>
        <v>5122710</v>
      </c>
      <c r="I130" s="37" t="s">
        <v>51</v>
      </c>
      <c r="J130" s="37" t="s">
        <v>52</v>
      </c>
    </row>
    <row r="131" spans="1:10" outlineLevel="1" x14ac:dyDescent="0.2">
      <c r="A131" s="36">
        <v>46042</v>
      </c>
      <c r="B131" s="37" t="s">
        <v>202</v>
      </c>
      <c r="C131" s="37" t="s">
        <v>270</v>
      </c>
      <c r="D131" s="37" t="s">
        <v>400</v>
      </c>
      <c r="E131" s="38">
        <v>948650</v>
      </c>
      <c r="F131" s="39" t="s">
        <v>27</v>
      </c>
      <c r="G131" s="38">
        <v>75892</v>
      </c>
      <c r="H131" s="38">
        <f t="shared" si="2"/>
        <v>1024542</v>
      </c>
      <c r="I131" s="37" t="s">
        <v>55</v>
      </c>
      <c r="J131" s="37" t="s">
        <v>56</v>
      </c>
    </row>
    <row r="132" spans="1:10" outlineLevel="1" x14ac:dyDescent="0.2">
      <c r="A132" s="36">
        <v>46049</v>
      </c>
      <c r="B132" s="37" t="s">
        <v>203</v>
      </c>
      <c r="C132" s="37" t="s">
        <v>270</v>
      </c>
      <c r="D132" s="37" t="s">
        <v>401</v>
      </c>
      <c r="E132" s="38">
        <v>23813200</v>
      </c>
      <c r="F132" s="39" t="s">
        <v>27</v>
      </c>
      <c r="G132" s="38">
        <v>1905056</v>
      </c>
      <c r="H132" s="38">
        <f t="shared" si="2"/>
        <v>25718256</v>
      </c>
      <c r="I132" s="37" t="s">
        <v>28</v>
      </c>
      <c r="J132" s="37" t="s">
        <v>29</v>
      </c>
    </row>
    <row r="133" spans="1:10" outlineLevel="1" x14ac:dyDescent="0.2">
      <c r="A133" s="36">
        <v>46049</v>
      </c>
      <c r="B133" s="37" t="s">
        <v>204</v>
      </c>
      <c r="C133" s="37" t="s">
        <v>270</v>
      </c>
      <c r="D133" s="37" t="s">
        <v>402</v>
      </c>
      <c r="E133" s="38">
        <v>2381320</v>
      </c>
      <c r="F133" s="39" t="s">
        <v>27</v>
      </c>
      <c r="G133" s="38">
        <v>190506</v>
      </c>
      <c r="H133" s="38">
        <f t="shared" si="2"/>
        <v>2571826</v>
      </c>
      <c r="I133" s="37" t="s">
        <v>30</v>
      </c>
      <c r="J133" s="37" t="s">
        <v>31</v>
      </c>
    </row>
    <row r="134" spans="1:10" outlineLevel="1" x14ac:dyDescent="0.2">
      <c r="A134" s="36">
        <v>46049</v>
      </c>
      <c r="B134" s="37" t="s">
        <v>205</v>
      </c>
      <c r="C134" s="37" t="s">
        <v>270</v>
      </c>
      <c r="D134" s="37" t="s">
        <v>403</v>
      </c>
      <c r="E134" s="38">
        <v>3747320</v>
      </c>
      <c r="F134" s="39" t="s">
        <v>27</v>
      </c>
      <c r="G134" s="38">
        <v>299786</v>
      </c>
      <c r="H134" s="38">
        <f t="shared" si="2"/>
        <v>4047106</v>
      </c>
      <c r="I134" s="37" t="s">
        <v>44</v>
      </c>
      <c r="J134" s="37" t="s">
        <v>45</v>
      </c>
    </row>
    <row r="135" spans="1:10" outlineLevel="1" x14ac:dyDescent="0.2">
      <c r="A135" s="36">
        <v>46050</v>
      </c>
      <c r="B135" s="37" t="s">
        <v>206</v>
      </c>
      <c r="C135" s="37" t="s">
        <v>270</v>
      </c>
      <c r="D135" s="37" t="s">
        <v>404</v>
      </c>
      <c r="E135" s="38">
        <v>17718180</v>
      </c>
      <c r="F135" s="39" t="s">
        <v>27</v>
      </c>
      <c r="G135" s="38">
        <v>1417454</v>
      </c>
      <c r="H135" s="38">
        <f t="shared" si="2"/>
        <v>19135634</v>
      </c>
      <c r="I135" s="37" t="s">
        <v>44</v>
      </c>
      <c r="J135" s="37" t="s">
        <v>45</v>
      </c>
    </row>
    <row r="136" spans="1:10" outlineLevel="1" x14ac:dyDescent="0.2">
      <c r="A136" s="36">
        <v>46050</v>
      </c>
      <c r="B136" s="37" t="s">
        <v>207</v>
      </c>
      <c r="C136" s="37" t="s">
        <v>270</v>
      </c>
      <c r="D136" s="37" t="s">
        <v>405</v>
      </c>
      <c r="E136" s="38">
        <v>932890</v>
      </c>
      <c r="F136" s="39" t="s">
        <v>27</v>
      </c>
      <c r="G136" s="38">
        <v>74631</v>
      </c>
      <c r="H136" s="38">
        <f t="shared" ref="H136:H161" si="3">+E136+G136</f>
        <v>1007521</v>
      </c>
      <c r="I136" s="37" t="s">
        <v>44</v>
      </c>
      <c r="J136" s="37" t="s">
        <v>45</v>
      </c>
    </row>
    <row r="137" spans="1:10" outlineLevel="1" x14ac:dyDescent="0.2">
      <c r="A137" s="36">
        <v>46050</v>
      </c>
      <c r="B137" s="37" t="s">
        <v>208</v>
      </c>
      <c r="C137" s="37" t="s">
        <v>270</v>
      </c>
      <c r="D137" s="37" t="s">
        <v>406</v>
      </c>
      <c r="E137" s="38">
        <v>6121870</v>
      </c>
      <c r="F137" s="39" t="s">
        <v>27</v>
      </c>
      <c r="G137" s="38">
        <v>489750</v>
      </c>
      <c r="H137" s="38">
        <f t="shared" si="3"/>
        <v>6611620</v>
      </c>
      <c r="I137" s="37" t="s">
        <v>44</v>
      </c>
      <c r="J137" s="37" t="s">
        <v>45</v>
      </c>
    </row>
    <row r="138" spans="1:10" outlineLevel="1" x14ac:dyDescent="0.2">
      <c r="A138" s="36">
        <v>46048</v>
      </c>
      <c r="B138" s="37" t="s">
        <v>209</v>
      </c>
      <c r="C138" s="37" t="s">
        <v>270</v>
      </c>
      <c r="D138" s="37" t="s">
        <v>407</v>
      </c>
      <c r="E138" s="38">
        <v>501830</v>
      </c>
      <c r="F138" s="39" t="s">
        <v>27</v>
      </c>
      <c r="G138" s="38">
        <v>40146</v>
      </c>
      <c r="H138" s="38">
        <f t="shared" si="3"/>
        <v>541976</v>
      </c>
      <c r="I138" s="37" t="s">
        <v>44</v>
      </c>
      <c r="J138" s="37" t="s">
        <v>45</v>
      </c>
    </row>
    <row r="139" spans="1:10" outlineLevel="1" x14ac:dyDescent="0.2">
      <c r="A139" s="36">
        <v>46048</v>
      </c>
      <c r="B139" s="37" t="s">
        <v>210</v>
      </c>
      <c r="C139" s="37" t="s">
        <v>270</v>
      </c>
      <c r="D139" s="37" t="s">
        <v>408</v>
      </c>
      <c r="E139" s="38">
        <v>4339980</v>
      </c>
      <c r="F139" s="39" t="s">
        <v>27</v>
      </c>
      <c r="G139" s="38">
        <v>347198</v>
      </c>
      <c r="H139" s="38">
        <f t="shared" si="3"/>
        <v>4687178</v>
      </c>
      <c r="I139" s="37" t="s">
        <v>44</v>
      </c>
      <c r="J139" s="37" t="s">
        <v>45</v>
      </c>
    </row>
    <row r="140" spans="1:10" outlineLevel="1" x14ac:dyDescent="0.2">
      <c r="A140" s="36">
        <v>46048</v>
      </c>
      <c r="B140" s="37" t="s">
        <v>211</v>
      </c>
      <c r="C140" s="37" t="s">
        <v>270</v>
      </c>
      <c r="D140" s="37" t="s">
        <v>409</v>
      </c>
      <c r="E140" s="38">
        <v>1446660</v>
      </c>
      <c r="F140" s="39" t="s">
        <v>27</v>
      </c>
      <c r="G140" s="38">
        <v>115733</v>
      </c>
      <c r="H140" s="38">
        <f t="shared" si="3"/>
        <v>1562393</v>
      </c>
      <c r="I140" s="37" t="s">
        <v>44</v>
      </c>
      <c r="J140" s="37" t="s">
        <v>45</v>
      </c>
    </row>
    <row r="141" spans="1:10" outlineLevel="1" x14ac:dyDescent="0.2">
      <c r="A141" s="36">
        <v>46048</v>
      </c>
      <c r="B141" s="37" t="s">
        <v>212</v>
      </c>
      <c r="C141" s="37" t="s">
        <v>270</v>
      </c>
      <c r="D141" s="37" t="s">
        <v>410</v>
      </c>
      <c r="E141" s="38">
        <v>5485770</v>
      </c>
      <c r="F141" s="39" t="s">
        <v>27</v>
      </c>
      <c r="G141" s="38">
        <v>438862</v>
      </c>
      <c r="H141" s="38">
        <f t="shared" si="3"/>
        <v>5924632</v>
      </c>
      <c r="I141" s="37" t="s">
        <v>49</v>
      </c>
      <c r="J141" s="37" t="s">
        <v>50</v>
      </c>
    </row>
    <row r="142" spans="1:10" outlineLevel="1" x14ac:dyDescent="0.2">
      <c r="A142" s="36">
        <v>46048</v>
      </c>
      <c r="B142" s="37" t="s">
        <v>213</v>
      </c>
      <c r="C142" s="37" t="s">
        <v>270</v>
      </c>
      <c r="D142" s="37" t="s">
        <v>411</v>
      </c>
      <c r="E142" s="38">
        <v>932890</v>
      </c>
      <c r="F142" s="39" t="s">
        <v>27</v>
      </c>
      <c r="G142" s="38">
        <v>74631</v>
      </c>
      <c r="H142" s="38">
        <f t="shared" si="3"/>
        <v>1007521</v>
      </c>
      <c r="I142" s="37" t="s">
        <v>38</v>
      </c>
      <c r="J142" s="37" t="s">
        <v>39</v>
      </c>
    </row>
    <row r="143" spans="1:10" outlineLevel="1" x14ac:dyDescent="0.2">
      <c r="A143" s="36">
        <v>46048</v>
      </c>
      <c r="B143" s="37" t="s">
        <v>214</v>
      </c>
      <c r="C143" s="37" t="s">
        <v>270</v>
      </c>
      <c r="D143" s="37" t="s">
        <v>412</v>
      </c>
      <c r="E143" s="38">
        <v>9114410</v>
      </c>
      <c r="F143" s="39" t="s">
        <v>27</v>
      </c>
      <c r="G143" s="38">
        <v>729153</v>
      </c>
      <c r="H143" s="38">
        <f t="shared" si="3"/>
        <v>9843563</v>
      </c>
      <c r="I143" s="37" t="s">
        <v>34</v>
      </c>
      <c r="J143" s="37" t="s">
        <v>35</v>
      </c>
    </row>
    <row r="144" spans="1:10" outlineLevel="1" x14ac:dyDescent="0.2">
      <c r="A144" s="36">
        <v>46048</v>
      </c>
      <c r="B144" s="37" t="s">
        <v>215</v>
      </c>
      <c r="C144" s="37" t="s">
        <v>270</v>
      </c>
      <c r="D144" s="37" t="s">
        <v>413</v>
      </c>
      <c r="E144" s="38">
        <v>948650</v>
      </c>
      <c r="F144" s="39" t="s">
        <v>27</v>
      </c>
      <c r="G144" s="38">
        <v>75892</v>
      </c>
      <c r="H144" s="38">
        <f t="shared" si="3"/>
        <v>1024542</v>
      </c>
      <c r="I144" s="37" t="s">
        <v>34</v>
      </c>
      <c r="J144" s="37" t="s">
        <v>35</v>
      </c>
    </row>
    <row r="145" spans="1:10" outlineLevel="1" x14ac:dyDescent="0.2">
      <c r="A145" s="36">
        <v>46048</v>
      </c>
      <c r="B145" s="37" t="s">
        <v>216</v>
      </c>
      <c r="C145" s="37" t="s">
        <v>270</v>
      </c>
      <c r="D145" s="37" t="s">
        <v>414</v>
      </c>
      <c r="E145" s="38">
        <v>474325</v>
      </c>
      <c r="F145" s="39" t="s">
        <v>27</v>
      </c>
      <c r="G145" s="38">
        <v>37946</v>
      </c>
      <c r="H145" s="38">
        <f t="shared" si="3"/>
        <v>512271</v>
      </c>
      <c r="I145" s="37" t="s">
        <v>30</v>
      </c>
      <c r="J145" s="37" t="s">
        <v>31</v>
      </c>
    </row>
    <row r="146" spans="1:10" outlineLevel="1" x14ac:dyDescent="0.2">
      <c r="A146" s="36">
        <v>46048</v>
      </c>
      <c r="B146" s="37" t="s">
        <v>217</v>
      </c>
      <c r="C146" s="37" t="s">
        <v>270</v>
      </c>
      <c r="D146" s="37" t="s">
        <v>415</v>
      </c>
      <c r="E146" s="38">
        <v>3849940</v>
      </c>
      <c r="F146" s="39" t="s">
        <v>27</v>
      </c>
      <c r="G146" s="38">
        <v>307995</v>
      </c>
      <c r="H146" s="38">
        <f t="shared" si="3"/>
        <v>4157935</v>
      </c>
      <c r="I146" s="37" t="s">
        <v>30</v>
      </c>
      <c r="J146" s="37" t="s">
        <v>31</v>
      </c>
    </row>
    <row r="147" spans="1:10" outlineLevel="1" x14ac:dyDescent="0.2">
      <c r="A147" s="36">
        <v>46048</v>
      </c>
      <c r="B147" s="37" t="s">
        <v>218</v>
      </c>
      <c r="C147" s="37" t="s">
        <v>270</v>
      </c>
      <c r="D147" s="37" t="s">
        <v>416</v>
      </c>
      <c r="E147" s="38">
        <v>4664450</v>
      </c>
      <c r="F147" s="39" t="s">
        <v>27</v>
      </c>
      <c r="G147" s="38">
        <v>373156</v>
      </c>
      <c r="H147" s="38">
        <f t="shared" si="3"/>
        <v>5037606</v>
      </c>
      <c r="I147" s="37" t="s">
        <v>51</v>
      </c>
      <c r="J147" s="37" t="s">
        <v>52</v>
      </c>
    </row>
    <row r="148" spans="1:10" outlineLevel="1" x14ac:dyDescent="0.2">
      <c r="A148" s="36">
        <v>46048</v>
      </c>
      <c r="B148" s="37" t="s">
        <v>219</v>
      </c>
      <c r="C148" s="37" t="s">
        <v>270</v>
      </c>
      <c r="D148" s="37" t="s">
        <v>417</v>
      </c>
      <c r="E148" s="38">
        <v>10345810</v>
      </c>
      <c r="F148" s="39" t="s">
        <v>27</v>
      </c>
      <c r="G148" s="38">
        <v>827665</v>
      </c>
      <c r="H148" s="38">
        <f t="shared" si="3"/>
        <v>11173475</v>
      </c>
      <c r="I148" s="37" t="s">
        <v>36</v>
      </c>
      <c r="J148" s="37" t="s">
        <v>37</v>
      </c>
    </row>
    <row r="149" spans="1:10" outlineLevel="1" x14ac:dyDescent="0.2">
      <c r="A149" s="36">
        <v>46048</v>
      </c>
      <c r="B149" s="37" t="s">
        <v>220</v>
      </c>
      <c r="C149" s="37" t="s">
        <v>270</v>
      </c>
      <c r="D149" s="37" t="s">
        <v>418</v>
      </c>
      <c r="E149" s="38">
        <v>4664450</v>
      </c>
      <c r="F149" s="39" t="s">
        <v>27</v>
      </c>
      <c r="G149" s="38">
        <v>373156</v>
      </c>
      <c r="H149" s="38">
        <f t="shared" si="3"/>
        <v>5037606</v>
      </c>
      <c r="I149" s="37" t="s">
        <v>36</v>
      </c>
      <c r="J149" s="37" t="s">
        <v>37</v>
      </c>
    </row>
    <row r="150" spans="1:10" outlineLevel="1" x14ac:dyDescent="0.2">
      <c r="A150" s="36">
        <v>46048</v>
      </c>
      <c r="B150" s="37" t="s">
        <v>221</v>
      </c>
      <c r="C150" s="37" t="s">
        <v>270</v>
      </c>
      <c r="D150" s="37" t="s">
        <v>419</v>
      </c>
      <c r="E150" s="38">
        <v>1446660</v>
      </c>
      <c r="F150" s="39" t="s">
        <v>27</v>
      </c>
      <c r="G150" s="38">
        <v>115733</v>
      </c>
      <c r="H150" s="38">
        <f t="shared" si="3"/>
        <v>1562393</v>
      </c>
      <c r="I150" s="37" t="s">
        <v>49</v>
      </c>
      <c r="J150" s="37" t="s">
        <v>50</v>
      </c>
    </row>
    <row r="151" spans="1:10" outlineLevel="1" x14ac:dyDescent="0.2">
      <c r="A151" s="36">
        <v>46046</v>
      </c>
      <c r="B151" s="37" t="s">
        <v>222</v>
      </c>
      <c r="C151" s="37" t="s">
        <v>270</v>
      </c>
      <c r="D151" s="37" t="s">
        <v>420</v>
      </c>
      <c r="E151" s="38">
        <v>700000</v>
      </c>
      <c r="F151" s="39" t="s">
        <v>27</v>
      </c>
      <c r="G151" s="38">
        <v>56000</v>
      </c>
      <c r="H151" s="38">
        <f t="shared" si="3"/>
        <v>756000</v>
      </c>
      <c r="I151" s="37" t="s">
        <v>49</v>
      </c>
      <c r="J151" s="37" t="s">
        <v>50</v>
      </c>
    </row>
    <row r="152" spans="1:10" outlineLevel="1" x14ac:dyDescent="0.2">
      <c r="A152" s="36">
        <v>46046</v>
      </c>
      <c r="B152" s="37" t="s">
        <v>223</v>
      </c>
      <c r="C152" s="37" t="s">
        <v>270</v>
      </c>
      <c r="D152" s="37" t="s">
        <v>421</v>
      </c>
      <c r="E152" s="38">
        <v>9328900</v>
      </c>
      <c r="F152" s="39" t="s">
        <v>27</v>
      </c>
      <c r="G152" s="38">
        <v>746312</v>
      </c>
      <c r="H152" s="38">
        <f t="shared" si="3"/>
        <v>10075212</v>
      </c>
      <c r="I152" s="37" t="s">
        <v>32</v>
      </c>
      <c r="J152" s="37" t="s">
        <v>33</v>
      </c>
    </row>
    <row r="153" spans="1:10" outlineLevel="1" x14ac:dyDescent="0.2">
      <c r="A153" s="36">
        <v>46046</v>
      </c>
      <c r="B153" s="37" t="s">
        <v>224</v>
      </c>
      <c r="C153" s="37" t="s">
        <v>270</v>
      </c>
      <c r="D153" s="37" t="s">
        <v>422</v>
      </c>
      <c r="E153" s="38">
        <v>17518501</v>
      </c>
      <c r="F153" s="39" t="s">
        <v>27</v>
      </c>
      <c r="G153" s="38">
        <v>1401480</v>
      </c>
      <c r="H153" s="38">
        <f t="shared" si="3"/>
        <v>18919981</v>
      </c>
      <c r="I153" s="37" t="s">
        <v>30</v>
      </c>
      <c r="J153" s="37" t="s">
        <v>31</v>
      </c>
    </row>
    <row r="154" spans="1:10" outlineLevel="1" x14ac:dyDescent="0.2">
      <c r="A154" s="36">
        <v>46046</v>
      </c>
      <c r="B154" s="37" t="s">
        <v>225</v>
      </c>
      <c r="C154" s="37" t="s">
        <v>270</v>
      </c>
      <c r="D154" s="37" t="s">
        <v>423</v>
      </c>
      <c r="E154" s="38">
        <v>2540000</v>
      </c>
      <c r="F154" s="39" t="s">
        <v>27</v>
      </c>
      <c r="G154" s="38">
        <v>203200</v>
      </c>
      <c r="H154" s="38">
        <f t="shared" si="3"/>
        <v>2743200</v>
      </c>
      <c r="I154" s="37" t="s">
        <v>44</v>
      </c>
      <c r="J154" s="37" t="s">
        <v>45</v>
      </c>
    </row>
    <row r="155" spans="1:10" outlineLevel="1" x14ac:dyDescent="0.2">
      <c r="A155" s="36">
        <v>46051</v>
      </c>
      <c r="B155" s="37" t="s">
        <v>226</v>
      </c>
      <c r="C155" s="37" t="s">
        <v>270</v>
      </c>
      <c r="D155" s="37" t="s">
        <v>424</v>
      </c>
      <c r="E155" s="38">
        <v>964440</v>
      </c>
      <c r="F155" s="39" t="s">
        <v>27</v>
      </c>
      <c r="G155" s="38">
        <v>77155</v>
      </c>
      <c r="H155" s="38">
        <f t="shared" si="3"/>
        <v>1041595</v>
      </c>
      <c r="I155" s="37" t="s">
        <v>44</v>
      </c>
      <c r="J155" s="37" t="s">
        <v>45</v>
      </c>
    </row>
    <row r="156" spans="1:10" outlineLevel="1" x14ac:dyDescent="0.2">
      <c r="A156" s="36">
        <v>46049</v>
      </c>
      <c r="B156" s="37" t="s">
        <v>227</v>
      </c>
      <c r="C156" s="37" t="s">
        <v>270</v>
      </c>
      <c r="D156" s="37" t="s">
        <v>425</v>
      </c>
      <c r="E156" s="38">
        <v>5912070</v>
      </c>
      <c r="F156" s="39" t="s">
        <v>27</v>
      </c>
      <c r="G156" s="38">
        <v>472966</v>
      </c>
      <c r="H156" s="38">
        <f t="shared" si="3"/>
        <v>6385036</v>
      </c>
      <c r="I156" s="37" t="s">
        <v>44</v>
      </c>
      <c r="J156" s="37" t="s">
        <v>45</v>
      </c>
    </row>
    <row r="157" spans="1:10" outlineLevel="1" x14ac:dyDescent="0.2">
      <c r="A157" s="36">
        <v>46049</v>
      </c>
      <c r="B157" s="37" t="s">
        <v>228</v>
      </c>
      <c r="C157" s="37" t="s">
        <v>270</v>
      </c>
      <c r="D157" s="37" t="s">
        <v>426</v>
      </c>
      <c r="E157" s="38">
        <v>5607210</v>
      </c>
      <c r="F157" s="39" t="s">
        <v>27</v>
      </c>
      <c r="G157" s="38">
        <v>448577</v>
      </c>
      <c r="H157" s="38">
        <f t="shared" si="3"/>
        <v>6055787</v>
      </c>
      <c r="I157" s="37" t="s">
        <v>44</v>
      </c>
      <c r="J157" s="37" t="s">
        <v>45</v>
      </c>
    </row>
    <row r="158" spans="1:10" outlineLevel="1" x14ac:dyDescent="0.2">
      <c r="A158" s="36">
        <v>46050</v>
      </c>
      <c r="B158" s="37" t="s">
        <v>229</v>
      </c>
      <c r="C158" s="37" t="s">
        <v>270</v>
      </c>
      <c r="D158" s="37" t="s">
        <v>427</v>
      </c>
      <c r="E158" s="38">
        <v>948650</v>
      </c>
      <c r="F158" s="39" t="s">
        <v>27</v>
      </c>
      <c r="G158" s="38">
        <v>75892</v>
      </c>
      <c r="H158" s="38">
        <f t="shared" si="3"/>
        <v>1024542</v>
      </c>
      <c r="I158" s="37" t="s">
        <v>44</v>
      </c>
      <c r="J158" s="37" t="s">
        <v>45</v>
      </c>
    </row>
    <row r="159" spans="1:10" outlineLevel="1" x14ac:dyDescent="0.2">
      <c r="A159" s="36">
        <v>46050</v>
      </c>
      <c r="B159" s="37" t="s">
        <v>230</v>
      </c>
      <c r="C159" s="37" t="s">
        <v>270</v>
      </c>
      <c r="D159" s="37" t="s">
        <v>428</v>
      </c>
      <c r="E159" s="38">
        <v>10081200</v>
      </c>
      <c r="F159" s="39" t="s">
        <v>27</v>
      </c>
      <c r="G159" s="38">
        <v>806496</v>
      </c>
      <c r="H159" s="38">
        <f t="shared" si="3"/>
        <v>10887696</v>
      </c>
      <c r="I159" s="37" t="s">
        <v>30</v>
      </c>
      <c r="J159" s="37" t="s">
        <v>31</v>
      </c>
    </row>
    <row r="160" spans="1:10" outlineLevel="1" x14ac:dyDescent="0.2">
      <c r="A160" s="36">
        <v>46051</v>
      </c>
      <c r="B160" s="37" t="s">
        <v>231</v>
      </c>
      <c r="C160" s="37" t="s">
        <v>270</v>
      </c>
      <c r="D160" s="37" t="s">
        <v>429</v>
      </c>
      <c r="E160" s="38">
        <v>10724089</v>
      </c>
      <c r="F160" s="39" t="s">
        <v>27</v>
      </c>
      <c r="G160" s="38">
        <v>857927</v>
      </c>
      <c r="H160" s="38">
        <f t="shared" si="3"/>
        <v>11582016</v>
      </c>
      <c r="I160" s="37" t="s">
        <v>30</v>
      </c>
      <c r="J160" s="37" t="s">
        <v>31</v>
      </c>
    </row>
    <row r="161" spans="1:10" outlineLevel="1" x14ac:dyDescent="0.2">
      <c r="A161" s="36">
        <v>46051</v>
      </c>
      <c r="B161" s="37" t="s">
        <v>232</v>
      </c>
      <c r="C161" s="37" t="s">
        <v>270</v>
      </c>
      <c r="D161" s="37" t="s">
        <v>430</v>
      </c>
      <c r="E161" s="38">
        <v>21198240</v>
      </c>
      <c r="F161" s="39" t="s">
        <v>27</v>
      </c>
      <c r="G161" s="38">
        <v>1695859</v>
      </c>
      <c r="H161" s="38">
        <f t="shared" si="3"/>
        <v>22894099</v>
      </c>
      <c r="I161" s="37" t="s">
        <v>44</v>
      </c>
      <c r="J161" s="37" t="s">
        <v>45</v>
      </c>
    </row>
    <row r="162" spans="1:10" outlineLevel="1" x14ac:dyDescent="0.2">
      <c r="A162" s="36">
        <v>46051</v>
      </c>
      <c r="B162" s="37" t="s">
        <v>233</v>
      </c>
      <c r="C162" s="37" t="s">
        <v>270</v>
      </c>
      <c r="D162" s="37" t="s">
        <v>431</v>
      </c>
      <c r="E162" s="38">
        <v>6549960</v>
      </c>
      <c r="F162" s="39" t="s">
        <v>27</v>
      </c>
      <c r="G162" s="38">
        <v>523997</v>
      </c>
      <c r="H162" s="38">
        <f t="shared" si="2"/>
        <v>7073957</v>
      </c>
      <c r="I162" s="37" t="s">
        <v>44</v>
      </c>
      <c r="J162" s="37" t="s">
        <v>45</v>
      </c>
    </row>
    <row r="163" spans="1:10" outlineLevel="1" x14ac:dyDescent="0.2">
      <c r="A163" s="36">
        <v>46043</v>
      </c>
      <c r="B163" s="37" t="s">
        <v>234</v>
      </c>
      <c r="C163" s="37" t="s">
        <v>270</v>
      </c>
      <c r="D163" s="37" t="s">
        <v>432</v>
      </c>
      <c r="E163" s="38">
        <v>7252225</v>
      </c>
      <c r="F163" s="39" t="s">
        <v>27</v>
      </c>
      <c r="G163" s="38">
        <v>580178</v>
      </c>
      <c r="H163" s="38">
        <f t="shared" si="2"/>
        <v>7832403</v>
      </c>
      <c r="I163" s="37" t="s">
        <v>30</v>
      </c>
      <c r="J163" s="37" t="s">
        <v>31</v>
      </c>
    </row>
    <row r="164" spans="1:10" outlineLevel="1" x14ac:dyDescent="0.2">
      <c r="A164" s="36">
        <v>46052</v>
      </c>
      <c r="B164" s="37" t="s">
        <v>235</v>
      </c>
      <c r="C164" s="37" t="s">
        <v>270</v>
      </c>
      <c r="D164" s="37" t="s">
        <v>433</v>
      </c>
      <c r="E164" s="38">
        <v>27838630</v>
      </c>
      <c r="F164" s="39" t="s">
        <v>27</v>
      </c>
      <c r="G164" s="38">
        <v>2227090</v>
      </c>
      <c r="H164" s="38">
        <f t="shared" si="2"/>
        <v>30065720</v>
      </c>
      <c r="I164" s="37" t="s">
        <v>30</v>
      </c>
      <c r="J164" s="37" t="s">
        <v>31</v>
      </c>
    </row>
    <row r="165" spans="1:10" outlineLevel="1" x14ac:dyDescent="0.2">
      <c r="A165" s="36">
        <v>46052</v>
      </c>
      <c r="B165" s="37" t="s">
        <v>236</v>
      </c>
      <c r="C165" s="37" t="s">
        <v>270</v>
      </c>
      <c r="D165" s="37" t="s">
        <v>434</v>
      </c>
      <c r="E165" s="38">
        <v>28485311</v>
      </c>
      <c r="F165" s="39" t="s">
        <v>27</v>
      </c>
      <c r="G165" s="38">
        <v>2278825</v>
      </c>
      <c r="H165" s="38">
        <f t="shared" si="2"/>
        <v>30764136</v>
      </c>
      <c r="I165" s="37" t="s">
        <v>51</v>
      </c>
      <c r="J165" s="37" t="s">
        <v>52</v>
      </c>
    </row>
    <row r="166" spans="1:10" outlineLevel="1" x14ac:dyDescent="0.2">
      <c r="A166" s="36">
        <v>46052</v>
      </c>
      <c r="B166" s="37" t="s">
        <v>237</v>
      </c>
      <c r="C166" s="37" t="s">
        <v>270</v>
      </c>
      <c r="D166" s="37" t="s">
        <v>435</v>
      </c>
      <c r="E166" s="38">
        <v>725000</v>
      </c>
      <c r="F166" s="39" t="s">
        <v>27</v>
      </c>
      <c r="G166" s="38">
        <v>58000</v>
      </c>
      <c r="H166" s="38">
        <f t="shared" si="2"/>
        <v>783000</v>
      </c>
      <c r="I166" s="37" t="s">
        <v>53</v>
      </c>
      <c r="J166" s="37" t="s">
        <v>54</v>
      </c>
    </row>
    <row r="167" spans="1:10" outlineLevel="1" x14ac:dyDescent="0.2">
      <c r="A167" s="36">
        <v>46053</v>
      </c>
      <c r="B167" s="37" t="s">
        <v>238</v>
      </c>
      <c r="C167" s="37" t="s">
        <v>270</v>
      </c>
      <c r="D167" s="37" t="s">
        <v>436</v>
      </c>
      <c r="E167" s="38">
        <v>12394279</v>
      </c>
      <c r="F167" s="39" t="s">
        <v>27</v>
      </c>
      <c r="G167" s="38">
        <v>991542</v>
      </c>
      <c r="H167" s="38">
        <f t="shared" ref="H167:H187" si="4">+E167+G167</f>
        <v>13385821</v>
      </c>
      <c r="I167" s="37" t="s">
        <v>53</v>
      </c>
      <c r="J167" s="37" t="s">
        <v>54</v>
      </c>
    </row>
    <row r="168" spans="1:10" outlineLevel="1" x14ac:dyDescent="0.2">
      <c r="A168" s="36">
        <v>46053</v>
      </c>
      <c r="B168" s="37" t="s">
        <v>239</v>
      </c>
      <c r="C168" s="37" t="s">
        <v>270</v>
      </c>
      <c r="D168" s="37" t="s">
        <v>437</v>
      </c>
      <c r="E168" s="38">
        <v>4013820</v>
      </c>
      <c r="F168" s="39" t="s">
        <v>27</v>
      </c>
      <c r="G168" s="38">
        <v>321106</v>
      </c>
      <c r="H168" s="38">
        <f t="shared" si="4"/>
        <v>4334926</v>
      </c>
      <c r="I168" s="37" t="s">
        <v>53</v>
      </c>
      <c r="J168" s="37" t="s">
        <v>54</v>
      </c>
    </row>
    <row r="169" spans="1:10" outlineLevel="1" x14ac:dyDescent="0.2">
      <c r="A169" s="36">
        <v>46051</v>
      </c>
      <c r="B169" s="37" t="s">
        <v>240</v>
      </c>
      <c r="C169" s="37" t="s">
        <v>270</v>
      </c>
      <c r="D169" s="37" t="s">
        <v>438</v>
      </c>
      <c r="E169" s="38">
        <v>17352090</v>
      </c>
      <c r="F169" s="39" t="s">
        <v>27</v>
      </c>
      <c r="G169" s="38">
        <v>1388167</v>
      </c>
      <c r="H169" s="38">
        <f t="shared" si="4"/>
        <v>18740257</v>
      </c>
      <c r="I169" s="37" t="s">
        <v>53</v>
      </c>
      <c r="J169" s="37" t="s">
        <v>54</v>
      </c>
    </row>
    <row r="170" spans="1:10" outlineLevel="1" x14ac:dyDescent="0.2">
      <c r="A170" s="36">
        <v>46051</v>
      </c>
      <c r="B170" s="37" t="s">
        <v>241</v>
      </c>
      <c r="C170" s="37" t="s">
        <v>270</v>
      </c>
      <c r="D170" s="37" t="s">
        <v>439</v>
      </c>
      <c r="E170" s="38">
        <v>20128500</v>
      </c>
      <c r="F170" s="39" t="s">
        <v>27</v>
      </c>
      <c r="G170" s="38">
        <v>1610280</v>
      </c>
      <c r="H170" s="38">
        <f t="shared" si="4"/>
        <v>21738780</v>
      </c>
      <c r="I170" s="37" t="s">
        <v>53</v>
      </c>
      <c r="J170" s="37" t="s">
        <v>54</v>
      </c>
    </row>
    <row r="171" spans="1:10" outlineLevel="1" x14ac:dyDescent="0.2">
      <c r="A171" s="36">
        <v>46051</v>
      </c>
      <c r="B171" s="37" t="s">
        <v>242</v>
      </c>
      <c r="C171" s="37" t="s">
        <v>270</v>
      </c>
      <c r="D171" s="37" t="s">
        <v>440</v>
      </c>
      <c r="E171" s="38">
        <v>1407215</v>
      </c>
      <c r="F171" s="39" t="s">
        <v>27</v>
      </c>
      <c r="G171" s="38">
        <v>112577</v>
      </c>
      <c r="H171" s="38">
        <f t="shared" si="4"/>
        <v>1519792</v>
      </c>
      <c r="I171" s="37" t="s">
        <v>53</v>
      </c>
      <c r="J171" s="37" t="s">
        <v>54</v>
      </c>
    </row>
    <row r="172" spans="1:10" outlineLevel="1" x14ac:dyDescent="0.2">
      <c r="A172" s="36">
        <v>46051</v>
      </c>
      <c r="B172" s="37" t="s">
        <v>243</v>
      </c>
      <c r="C172" s="37" t="s">
        <v>270</v>
      </c>
      <c r="D172" s="37" t="s">
        <v>441</v>
      </c>
      <c r="E172" s="38">
        <v>19508290</v>
      </c>
      <c r="F172" s="39" t="s">
        <v>27</v>
      </c>
      <c r="G172" s="38">
        <v>1560663</v>
      </c>
      <c r="H172" s="38">
        <f t="shared" si="4"/>
        <v>21068953</v>
      </c>
      <c r="I172" s="37" t="s">
        <v>53</v>
      </c>
      <c r="J172" s="37" t="s">
        <v>54</v>
      </c>
    </row>
    <row r="173" spans="1:10" outlineLevel="1" x14ac:dyDescent="0.2">
      <c r="A173" s="36">
        <v>46051</v>
      </c>
      <c r="B173" s="37" t="s">
        <v>244</v>
      </c>
      <c r="C173" s="37" t="s">
        <v>270</v>
      </c>
      <c r="D173" s="37" t="s">
        <v>442</v>
      </c>
      <c r="E173" s="38">
        <v>7220870</v>
      </c>
      <c r="F173" s="39" t="s">
        <v>27</v>
      </c>
      <c r="G173" s="38">
        <v>577670</v>
      </c>
      <c r="H173" s="38">
        <f t="shared" si="4"/>
        <v>7798540</v>
      </c>
      <c r="I173" s="37" t="s">
        <v>53</v>
      </c>
      <c r="J173" s="37" t="s">
        <v>54</v>
      </c>
    </row>
    <row r="174" spans="1:10" outlineLevel="1" x14ac:dyDescent="0.2">
      <c r="A174" s="36">
        <v>46051</v>
      </c>
      <c r="B174" s="37" t="s">
        <v>245</v>
      </c>
      <c r="C174" s="37" t="s">
        <v>270</v>
      </c>
      <c r="D174" s="37" t="s">
        <v>443</v>
      </c>
      <c r="E174" s="38">
        <v>4695970</v>
      </c>
      <c r="F174" s="39" t="s">
        <v>27</v>
      </c>
      <c r="G174" s="38">
        <v>375678</v>
      </c>
      <c r="H174" s="38">
        <f t="shared" si="4"/>
        <v>5071648</v>
      </c>
      <c r="I174" s="37" t="s">
        <v>53</v>
      </c>
      <c r="J174" s="37" t="s">
        <v>54</v>
      </c>
    </row>
    <row r="175" spans="1:10" outlineLevel="1" x14ac:dyDescent="0.2">
      <c r="A175" s="36">
        <v>46027</v>
      </c>
      <c r="B175" s="37" t="s">
        <v>246</v>
      </c>
      <c r="C175" s="37"/>
      <c r="D175" s="37" t="s">
        <v>444</v>
      </c>
      <c r="E175" s="38">
        <v>-1137500</v>
      </c>
      <c r="F175" s="39" t="s">
        <v>27</v>
      </c>
      <c r="G175" s="38">
        <v>-91000</v>
      </c>
      <c r="H175" s="38">
        <f t="shared" si="4"/>
        <v>-1228500</v>
      </c>
      <c r="I175" s="37" t="s">
        <v>53</v>
      </c>
      <c r="J175" s="37" t="s">
        <v>54</v>
      </c>
    </row>
    <row r="176" spans="1:10" outlineLevel="1" x14ac:dyDescent="0.2">
      <c r="A176" s="36">
        <v>46029</v>
      </c>
      <c r="B176" s="37" t="s">
        <v>246</v>
      </c>
      <c r="C176" s="37"/>
      <c r="D176" s="37" t="s">
        <v>445</v>
      </c>
      <c r="E176" s="38">
        <v>-1248327</v>
      </c>
      <c r="F176" s="39" t="s">
        <v>27</v>
      </c>
      <c r="G176" s="38">
        <v>-99866</v>
      </c>
      <c r="H176" s="38">
        <f t="shared" si="4"/>
        <v>-1348193</v>
      </c>
      <c r="I176" s="37" t="s">
        <v>53</v>
      </c>
      <c r="J176" s="37" t="s">
        <v>54</v>
      </c>
    </row>
    <row r="177" spans="1:10" outlineLevel="1" x14ac:dyDescent="0.2">
      <c r="A177" s="36">
        <v>46024</v>
      </c>
      <c r="B177" s="37" t="s">
        <v>247</v>
      </c>
      <c r="C177" s="37"/>
      <c r="D177" s="37" t="s">
        <v>446</v>
      </c>
      <c r="E177" s="38">
        <v>-357140</v>
      </c>
      <c r="F177" s="39" t="s">
        <v>27</v>
      </c>
      <c r="G177" s="38">
        <v>-28571</v>
      </c>
      <c r="H177" s="38">
        <f t="shared" si="4"/>
        <v>-385711</v>
      </c>
      <c r="I177" s="37" t="s">
        <v>53</v>
      </c>
      <c r="J177" s="37" t="s">
        <v>54</v>
      </c>
    </row>
    <row r="178" spans="1:10" outlineLevel="1" x14ac:dyDescent="0.2">
      <c r="A178" s="36">
        <v>46029</v>
      </c>
      <c r="B178" s="37" t="s">
        <v>248</v>
      </c>
      <c r="C178" s="37"/>
      <c r="D178" s="37" t="s">
        <v>447</v>
      </c>
      <c r="E178" s="38">
        <v>-8255789</v>
      </c>
      <c r="F178" s="39" t="s">
        <v>27</v>
      </c>
      <c r="G178" s="38">
        <v>-660463</v>
      </c>
      <c r="H178" s="38">
        <f t="shared" si="4"/>
        <v>-8916252</v>
      </c>
      <c r="I178" s="37" t="s">
        <v>53</v>
      </c>
      <c r="J178" s="37" t="s">
        <v>54</v>
      </c>
    </row>
    <row r="179" spans="1:10" outlineLevel="1" x14ac:dyDescent="0.2">
      <c r="A179" s="36">
        <v>46024</v>
      </c>
      <c r="B179" s="37" t="s">
        <v>248</v>
      </c>
      <c r="C179" s="37"/>
      <c r="D179" s="37" t="s">
        <v>446</v>
      </c>
      <c r="E179" s="38">
        <v>-1512068</v>
      </c>
      <c r="F179" s="39" t="s">
        <v>27</v>
      </c>
      <c r="G179" s="38">
        <v>-120965</v>
      </c>
      <c r="H179" s="38">
        <f t="shared" si="4"/>
        <v>-1633033</v>
      </c>
      <c r="I179" s="37" t="s">
        <v>53</v>
      </c>
      <c r="J179" s="37" t="s">
        <v>54</v>
      </c>
    </row>
    <row r="180" spans="1:10" outlineLevel="1" x14ac:dyDescent="0.2">
      <c r="A180" s="36">
        <v>46036</v>
      </c>
      <c r="B180" s="37" t="s">
        <v>249</v>
      </c>
      <c r="C180" s="37"/>
      <c r="D180" s="37" t="s">
        <v>448</v>
      </c>
      <c r="E180" s="38">
        <v>-546790</v>
      </c>
      <c r="F180" s="39" t="s">
        <v>27</v>
      </c>
      <c r="G180" s="38">
        <v>-43743</v>
      </c>
      <c r="H180" s="38">
        <f t="shared" si="4"/>
        <v>-590533</v>
      </c>
      <c r="I180" s="37" t="s">
        <v>53</v>
      </c>
      <c r="J180" s="37" t="s">
        <v>54</v>
      </c>
    </row>
    <row r="181" spans="1:10" outlineLevel="1" x14ac:dyDescent="0.2">
      <c r="A181" s="36">
        <v>46048</v>
      </c>
      <c r="B181" s="37" t="s">
        <v>250</v>
      </c>
      <c r="C181" s="37"/>
      <c r="D181" s="37" t="s">
        <v>445</v>
      </c>
      <c r="E181" s="38">
        <v>-710000</v>
      </c>
      <c r="F181" s="39" t="s">
        <v>27</v>
      </c>
      <c r="G181" s="38">
        <v>-56800</v>
      </c>
      <c r="H181" s="38">
        <f t="shared" si="4"/>
        <v>-766800</v>
      </c>
      <c r="I181" s="37" t="s">
        <v>53</v>
      </c>
      <c r="J181" s="37" t="s">
        <v>54</v>
      </c>
    </row>
    <row r="182" spans="1:10" outlineLevel="1" x14ac:dyDescent="0.2">
      <c r="A182" s="36">
        <v>46051</v>
      </c>
      <c r="B182" s="37" t="s">
        <v>251</v>
      </c>
      <c r="C182" s="37"/>
      <c r="D182" s="37" t="s">
        <v>449</v>
      </c>
      <c r="E182" s="38">
        <v>-1196644</v>
      </c>
      <c r="F182" s="39" t="s">
        <v>27</v>
      </c>
      <c r="G182" s="38">
        <v>-95731</v>
      </c>
      <c r="H182" s="38">
        <f t="shared" si="4"/>
        <v>-1292375</v>
      </c>
      <c r="I182" s="37" t="s">
        <v>53</v>
      </c>
      <c r="J182" s="37" t="s">
        <v>54</v>
      </c>
    </row>
    <row r="183" spans="1:10" outlineLevel="1" x14ac:dyDescent="0.2">
      <c r="A183" s="36">
        <v>46024</v>
      </c>
      <c r="B183" s="37" t="s">
        <v>252</v>
      </c>
      <c r="C183" s="37"/>
      <c r="D183" s="37" t="s">
        <v>450</v>
      </c>
      <c r="E183" s="38">
        <v>-652500</v>
      </c>
      <c r="F183" s="39" t="s">
        <v>27</v>
      </c>
      <c r="G183" s="38">
        <v>-52200</v>
      </c>
      <c r="H183" s="38">
        <f t="shared" si="4"/>
        <v>-704700</v>
      </c>
      <c r="I183" s="37" t="s">
        <v>53</v>
      </c>
      <c r="J183" s="37" t="s">
        <v>54</v>
      </c>
    </row>
    <row r="184" spans="1:10" outlineLevel="1" x14ac:dyDescent="0.2">
      <c r="A184" s="36">
        <v>46048</v>
      </c>
      <c r="B184" s="37" t="s">
        <v>252</v>
      </c>
      <c r="C184" s="37"/>
      <c r="D184" s="37" t="s">
        <v>451</v>
      </c>
      <c r="E184" s="38">
        <v>-453624</v>
      </c>
      <c r="F184" s="39" t="s">
        <v>27</v>
      </c>
      <c r="G184" s="38">
        <v>-36290</v>
      </c>
      <c r="H184" s="38">
        <f t="shared" si="4"/>
        <v>-489914</v>
      </c>
      <c r="I184" s="37" t="s">
        <v>53</v>
      </c>
      <c r="J184" s="37" t="s">
        <v>54</v>
      </c>
    </row>
    <row r="185" spans="1:10" outlineLevel="1" x14ac:dyDescent="0.2">
      <c r="A185" s="36">
        <v>46036</v>
      </c>
      <c r="B185" s="37" t="s">
        <v>253</v>
      </c>
      <c r="C185" s="37"/>
      <c r="D185" s="37" t="s">
        <v>448</v>
      </c>
      <c r="E185" s="38">
        <v>-664944</v>
      </c>
      <c r="F185" s="39" t="s">
        <v>27</v>
      </c>
      <c r="G185" s="38">
        <v>-53195</v>
      </c>
      <c r="H185" s="38">
        <f t="shared" si="4"/>
        <v>-718139</v>
      </c>
      <c r="I185" s="37" t="s">
        <v>53</v>
      </c>
      <c r="J185" s="37" t="s">
        <v>54</v>
      </c>
    </row>
    <row r="186" spans="1:10" outlineLevel="1" x14ac:dyDescent="0.2">
      <c r="A186" s="36">
        <v>46048</v>
      </c>
      <c r="B186" s="37" t="s">
        <v>254</v>
      </c>
      <c r="C186" s="37"/>
      <c r="D186" s="37" t="s">
        <v>452</v>
      </c>
      <c r="E186" s="38">
        <v>-182248</v>
      </c>
      <c r="F186" s="39" t="s">
        <v>27</v>
      </c>
      <c r="G186" s="38">
        <v>-14580</v>
      </c>
      <c r="H186" s="38">
        <f t="shared" si="4"/>
        <v>-196828</v>
      </c>
      <c r="I186" s="37" t="s">
        <v>53</v>
      </c>
      <c r="J186" s="37" t="s">
        <v>54</v>
      </c>
    </row>
    <row r="187" spans="1:10" outlineLevel="1" x14ac:dyDescent="0.2">
      <c r="A187" s="36">
        <v>46048</v>
      </c>
      <c r="B187" s="37" t="s">
        <v>255</v>
      </c>
      <c r="C187" s="37"/>
      <c r="D187" s="37" t="s">
        <v>453</v>
      </c>
      <c r="E187" s="38">
        <v>-775000</v>
      </c>
      <c r="F187" s="39" t="s">
        <v>27</v>
      </c>
      <c r="G187" s="38">
        <v>-62000</v>
      </c>
      <c r="H187" s="38">
        <f t="shared" si="4"/>
        <v>-837000</v>
      </c>
      <c r="I187" s="37" t="s">
        <v>53</v>
      </c>
      <c r="J187" s="37" t="s">
        <v>54</v>
      </c>
    </row>
    <row r="188" spans="1:10" outlineLevel="1" x14ac:dyDescent="0.2">
      <c r="A188" s="36">
        <v>46048</v>
      </c>
      <c r="B188" s="37" t="s">
        <v>256</v>
      </c>
      <c r="C188" s="37"/>
      <c r="D188" s="37" t="s">
        <v>453</v>
      </c>
      <c r="E188" s="38">
        <v>-695198</v>
      </c>
      <c r="F188" s="39" t="s">
        <v>27</v>
      </c>
      <c r="G188" s="38">
        <v>-55617</v>
      </c>
      <c r="H188" s="38">
        <f t="shared" si="2"/>
        <v>-750815</v>
      </c>
      <c r="I188" s="37" t="s">
        <v>47</v>
      </c>
      <c r="J188" s="37" t="s">
        <v>48</v>
      </c>
    </row>
    <row r="189" spans="1:10" outlineLevel="1" x14ac:dyDescent="0.2">
      <c r="A189" s="36">
        <v>46036</v>
      </c>
      <c r="B189" s="37" t="s">
        <v>257</v>
      </c>
      <c r="C189" s="37"/>
      <c r="D189" s="37" t="s">
        <v>454</v>
      </c>
      <c r="E189" s="38">
        <v>-446289</v>
      </c>
      <c r="F189" s="39" t="s">
        <v>27</v>
      </c>
      <c r="G189" s="38">
        <v>-35703</v>
      </c>
      <c r="H189" s="38">
        <f t="shared" si="2"/>
        <v>-481992</v>
      </c>
      <c r="I189" s="37" t="s">
        <v>32</v>
      </c>
      <c r="J189" s="37" t="s">
        <v>33</v>
      </c>
    </row>
    <row r="190" spans="1:10" outlineLevel="1" x14ac:dyDescent="0.2">
      <c r="A190" s="36">
        <v>46048</v>
      </c>
      <c r="B190" s="37" t="s">
        <v>258</v>
      </c>
      <c r="C190" s="37"/>
      <c r="D190" s="37" t="s">
        <v>455</v>
      </c>
      <c r="E190" s="38">
        <v>-1115750</v>
      </c>
      <c r="F190" s="39" t="s">
        <v>27</v>
      </c>
      <c r="G190" s="38">
        <v>-89260</v>
      </c>
      <c r="H190" s="38">
        <f t="shared" si="2"/>
        <v>-1205010</v>
      </c>
      <c r="I190" s="37" t="s">
        <v>42</v>
      </c>
      <c r="J190" s="37" t="s">
        <v>43</v>
      </c>
    </row>
    <row r="191" spans="1:10" outlineLevel="1" x14ac:dyDescent="0.2">
      <c r="A191" s="36">
        <v>46036</v>
      </c>
      <c r="B191" s="37" t="s">
        <v>259</v>
      </c>
      <c r="C191" s="37"/>
      <c r="D191" s="37" t="s">
        <v>450</v>
      </c>
      <c r="E191" s="38">
        <v>-2403442</v>
      </c>
      <c r="F191" s="39" t="s">
        <v>27</v>
      </c>
      <c r="G191" s="38">
        <v>-192275</v>
      </c>
      <c r="H191" s="38">
        <f t="shared" si="2"/>
        <v>-2595717</v>
      </c>
      <c r="I191" s="37" t="s">
        <v>49</v>
      </c>
      <c r="J191" s="37" t="s">
        <v>50</v>
      </c>
    </row>
    <row r="192" spans="1:10" outlineLevel="1" x14ac:dyDescent="0.2">
      <c r="A192" s="36">
        <v>46048</v>
      </c>
      <c r="B192" s="37" t="s">
        <v>77</v>
      </c>
      <c r="C192" s="37"/>
      <c r="D192" s="37" t="s">
        <v>455</v>
      </c>
      <c r="E192" s="38">
        <v>-428820</v>
      </c>
      <c r="F192" s="39" t="s">
        <v>27</v>
      </c>
      <c r="G192" s="38">
        <v>-34306</v>
      </c>
      <c r="H192" s="38">
        <f t="shared" si="2"/>
        <v>-463126</v>
      </c>
      <c r="I192" s="37" t="s">
        <v>49</v>
      </c>
      <c r="J192" s="37" t="s">
        <v>50</v>
      </c>
    </row>
    <row r="193" spans="1:10" outlineLevel="1" x14ac:dyDescent="0.2">
      <c r="A193" s="36">
        <v>46048</v>
      </c>
      <c r="B193" s="37" t="s">
        <v>260</v>
      </c>
      <c r="C193" s="37"/>
      <c r="D193" s="37" t="s">
        <v>454</v>
      </c>
      <c r="E193" s="38">
        <v>-205250</v>
      </c>
      <c r="F193" s="39" t="s">
        <v>27</v>
      </c>
      <c r="G193" s="38">
        <v>-16420</v>
      </c>
      <c r="H193" s="38">
        <f t="shared" si="2"/>
        <v>-221670</v>
      </c>
      <c r="I193" s="37" t="s">
        <v>51</v>
      </c>
      <c r="J193" s="37" t="s">
        <v>52</v>
      </c>
    </row>
    <row r="194" spans="1:10" outlineLevel="1" x14ac:dyDescent="0.2">
      <c r="A194" s="36">
        <v>46052</v>
      </c>
      <c r="B194" s="37" t="s">
        <v>261</v>
      </c>
      <c r="C194" s="37"/>
      <c r="D194" s="37" t="s">
        <v>453</v>
      </c>
      <c r="E194" s="38">
        <v>-373156</v>
      </c>
      <c r="F194" s="39" t="s">
        <v>27</v>
      </c>
      <c r="G194" s="38">
        <v>-29852</v>
      </c>
      <c r="H194" s="38">
        <f t="shared" si="2"/>
        <v>-403008</v>
      </c>
      <c r="I194" s="37" t="s">
        <v>51</v>
      </c>
      <c r="J194" s="37" t="s">
        <v>52</v>
      </c>
    </row>
    <row r="195" spans="1:10" outlineLevel="1" x14ac:dyDescent="0.2">
      <c r="A195" s="36">
        <v>46048</v>
      </c>
      <c r="B195" s="37" t="s">
        <v>261</v>
      </c>
      <c r="C195" s="37"/>
      <c r="D195" s="37" t="s">
        <v>450</v>
      </c>
      <c r="E195" s="38">
        <v>-290000</v>
      </c>
      <c r="F195" s="39" t="s">
        <v>27</v>
      </c>
      <c r="G195" s="38">
        <v>-23200</v>
      </c>
      <c r="H195" s="38">
        <f t="shared" si="2"/>
        <v>-313200</v>
      </c>
      <c r="I195" s="37" t="s">
        <v>51</v>
      </c>
      <c r="J195" s="37" t="s">
        <v>52</v>
      </c>
    </row>
    <row r="196" spans="1:10" outlineLevel="1" x14ac:dyDescent="0.2">
      <c r="A196" s="36">
        <v>46051</v>
      </c>
      <c r="B196" s="37" t="s">
        <v>262</v>
      </c>
      <c r="C196" s="37"/>
      <c r="D196" s="37" t="s">
        <v>456</v>
      </c>
      <c r="E196" s="38">
        <v>-1457175</v>
      </c>
      <c r="F196" s="39" t="s">
        <v>27</v>
      </c>
      <c r="G196" s="38">
        <v>-116574</v>
      </c>
      <c r="H196" s="38">
        <f t="shared" si="2"/>
        <v>-1573749</v>
      </c>
      <c r="I196" s="37" t="s">
        <v>55</v>
      </c>
      <c r="J196" s="37" t="s">
        <v>56</v>
      </c>
    </row>
    <row r="197" spans="1:10" outlineLevel="1" x14ac:dyDescent="0.2">
      <c r="A197" s="36">
        <v>46042</v>
      </c>
      <c r="B197" s="37" t="s">
        <v>263</v>
      </c>
      <c r="C197" s="37"/>
      <c r="D197" s="37" t="s">
        <v>457</v>
      </c>
      <c r="E197" s="38">
        <v>-5071471</v>
      </c>
      <c r="F197" s="39" t="s">
        <v>27</v>
      </c>
      <c r="G197" s="38">
        <v>-405718</v>
      </c>
      <c r="H197" s="38">
        <f t="shared" si="2"/>
        <v>-5477189</v>
      </c>
      <c r="I197" s="37" t="s">
        <v>55</v>
      </c>
      <c r="J197" s="37" t="s">
        <v>56</v>
      </c>
    </row>
    <row r="198" spans="1:10" outlineLevel="1" x14ac:dyDescent="0.2">
      <c r="A198" s="36">
        <v>46030</v>
      </c>
      <c r="B198" s="37" t="s">
        <v>264</v>
      </c>
      <c r="C198" s="37"/>
      <c r="D198" s="37" t="s">
        <v>458</v>
      </c>
      <c r="E198" s="38">
        <v>-60079255</v>
      </c>
      <c r="F198" s="39" t="s">
        <v>27</v>
      </c>
      <c r="G198" s="38">
        <v>-4806340</v>
      </c>
      <c r="H198" s="38">
        <f t="shared" si="2"/>
        <v>-64885595</v>
      </c>
      <c r="I198" s="37" t="s">
        <v>55</v>
      </c>
      <c r="J198" s="37" t="s">
        <v>56</v>
      </c>
    </row>
    <row r="199" spans="1:10" outlineLevel="1" x14ac:dyDescent="0.2">
      <c r="A199" s="36">
        <v>46030</v>
      </c>
      <c r="B199" s="37" t="s">
        <v>26</v>
      </c>
      <c r="C199" s="37"/>
      <c r="D199" s="37" t="s">
        <v>459</v>
      </c>
      <c r="E199" s="38">
        <v>-16453240</v>
      </c>
      <c r="F199" s="39" t="s">
        <v>46</v>
      </c>
      <c r="G199" s="38">
        <v>0</v>
      </c>
      <c r="H199" s="38">
        <f t="shared" si="2"/>
        <v>-16453240</v>
      </c>
      <c r="I199" s="37" t="s">
        <v>30</v>
      </c>
      <c r="J199" s="37" t="s">
        <v>31</v>
      </c>
    </row>
    <row r="200" spans="1:10" outlineLevel="1" x14ac:dyDescent="0.2">
      <c r="A200" s="36">
        <v>46030</v>
      </c>
      <c r="B200" s="37" t="s">
        <v>26</v>
      </c>
      <c r="C200" s="37"/>
      <c r="D200" s="37" t="s">
        <v>460</v>
      </c>
      <c r="E200" s="38">
        <v>-8948563</v>
      </c>
      <c r="F200" s="39" t="s">
        <v>46</v>
      </c>
      <c r="G200" s="38">
        <v>0</v>
      </c>
      <c r="H200" s="38">
        <f t="shared" si="2"/>
        <v>-8948563</v>
      </c>
      <c r="I200" s="37" t="s">
        <v>30</v>
      </c>
      <c r="J200" s="37" t="s">
        <v>31</v>
      </c>
    </row>
    <row r="201" spans="1:10" outlineLevel="1" x14ac:dyDescent="0.2">
      <c r="A201" s="36">
        <v>46030</v>
      </c>
      <c r="B201" s="37" t="s">
        <v>265</v>
      </c>
      <c r="C201" s="37"/>
      <c r="D201" s="37" t="s">
        <v>461</v>
      </c>
      <c r="E201" s="38">
        <v>1116060</v>
      </c>
      <c r="F201" s="39" t="s">
        <v>27</v>
      </c>
      <c r="G201" s="38">
        <v>89285</v>
      </c>
      <c r="H201" s="38">
        <f t="shared" si="2"/>
        <v>1205345</v>
      </c>
      <c r="I201" s="37" t="s">
        <v>30</v>
      </c>
      <c r="J201" s="37" t="s">
        <v>31</v>
      </c>
    </row>
    <row r="202" spans="1:10" outlineLevel="1" x14ac:dyDescent="0.2">
      <c r="A202" s="36">
        <v>46030</v>
      </c>
      <c r="B202" s="37" t="s">
        <v>266</v>
      </c>
      <c r="C202" s="37"/>
      <c r="D202" s="37" t="s">
        <v>462</v>
      </c>
      <c r="E202" s="38">
        <v>7463120</v>
      </c>
      <c r="F202" s="39" t="s">
        <v>27</v>
      </c>
      <c r="G202" s="38">
        <v>597050</v>
      </c>
      <c r="H202" s="38">
        <f t="shared" si="2"/>
        <v>8060170</v>
      </c>
      <c r="I202" s="37" t="s">
        <v>30</v>
      </c>
      <c r="J202" s="37" t="s">
        <v>31</v>
      </c>
    </row>
    <row r="203" spans="1:10" outlineLevel="1" x14ac:dyDescent="0.2">
      <c r="A203" s="36">
        <v>46030</v>
      </c>
      <c r="B203" s="37" t="s">
        <v>267</v>
      </c>
      <c r="C203" s="37"/>
      <c r="D203" s="37" t="s">
        <v>463</v>
      </c>
      <c r="E203" s="38">
        <v>3892430</v>
      </c>
      <c r="F203" s="39" t="s">
        <v>27</v>
      </c>
      <c r="G203" s="38">
        <v>311394</v>
      </c>
      <c r="H203" s="38">
        <f t="shared" si="2"/>
        <v>4203824</v>
      </c>
      <c r="I203" s="37" t="s">
        <v>30</v>
      </c>
      <c r="J203" s="37" t="s">
        <v>31</v>
      </c>
    </row>
    <row r="204" spans="1:10" outlineLevel="1" x14ac:dyDescent="0.2">
      <c r="A204" s="36">
        <v>46030</v>
      </c>
      <c r="B204" s="37" t="s">
        <v>268</v>
      </c>
      <c r="C204" s="37"/>
      <c r="D204" s="37" t="s">
        <v>464</v>
      </c>
      <c r="E204" s="38">
        <v>100366</v>
      </c>
      <c r="F204" s="39" t="s">
        <v>27</v>
      </c>
      <c r="G204" s="38">
        <v>8029</v>
      </c>
      <c r="H204" s="38">
        <f t="shared" si="2"/>
        <v>108395</v>
      </c>
      <c r="I204" s="37" t="s">
        <v>34</v>
      </c>
      <c r="J204" s="37" t="s">
        <v>35</v>
      </c>
    </row>
    <row r="205" spans="1:10" outlineLevel="1" x14ac:dyDescent="0.2">
      <c r="A205" s="36">
        <v>46030</v>
      </c>
      <c r="B205" s="37" t="s">
        <v>269</v>
      </c>
      <c r="C205" s="37"/>
      <c r="D205" s="37" t="s">
        <v>465</v>
      </c>
      <c r="E205" s="38">
        <v>2024120</v>
      </c>
      <c r="F205" s="39" t="s">
        <v>27</v>
      </c>
      <c r="G205" s="38">
        <v>161930</v>
      </c>
      <c r="H205" s="38">
        <f t="shared" si="2"/>
        <v>2186050</v>
      </c>
      <c r="I205" s="37" t="s">
        <v>34</v>
      </c>
      <c r="J205" s="37" t="s">
        <v>35</v>
      </c>
    </row>
    <row r="207" spans="1:10" x14ac:dyDescent="0.2">
      <c r="G207" s="41">
        <f>+SUBTOTAL(9,H:H)</f>
        <v>846319276</v>
      </c>
    </row>
    <row r="211" spans="7:7" x14ac:dyDescent="0.2">
      <c r="G211" s="41">
        <f>-G207</f>
        <v>-846319276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E9453-50C5-4501-AD28-D76EE86A4EBB}">
  <dimension ref="A1:K163"/>
  <sheetViews>
    <sheetView workbookViewId="0"/>
  </sheetViews>
  <sheetFormatPr defaultRowHeight="14.25" x14ac:dyDescent="0.2"/>
  <cols>
    <col min="1" max="1" width="8.125" bestFit="1" customWidth="1"/>
    <col min="2" max="2" width="7.875" bestFit="1" customWidth="1"/>
    <col min="3" max="3" width="7.625" bestFit="1" customWidth="1"/>
    <col min="4" max="4" width="40.125" bestFit="1" customWidth="1"/>
    <col min="5" max="5" width="8.375" bestFit="1" customWidth="1"/>
    <col min="6" max="6" width="6.875" bestFit="1" customWidth="1"/>
    <col min="7" max="7" width="8.125" bestFit="1" customWidth="1"/>
    <col min="8" max="8" width="9.5" bestFit="1" customWidth="1"/>
    <col min="9" max="9" width="60.125" bestFit="1" customWidth="1"/>
    <col min="10" max="10" width="11" bestFit="1" customWidth="1"/>
    <col min="11" max="11" width="8.125" bestFit="1" customWidth="1"/>
  </cols>
  <sheetData>
    <row r="1" spans="1:11" ht="31.5" x14ac:dyDescent="0.2">
      <c r="A1" s="33" t="s">
        <v>16</v>
      </c>
      <c r="B1" s="34" t="s">
        <v>17</v>
      </c>
      <c r="C1" s="34" t="s">
        <v>18</v>
      </c>
      <c r="D1" s="34" t="s">
        <v>19</v>
      </c>
      <c r="E1" s="34" t="s">
        <v>20</v>
      </c>
      <c r="F1" s="34" t="s">
        <v>21</v>
      </c>
      <c r="G1" s="35" t="s">
        <v>22</v>
      </c>
      <c r="H1" s="35" t="s">
        <v>23</v>
      </c>
      <c r="I1" s="34" t="s">
        <v>24</v>
      </c>
      <c r="J1" s="34" t="s">
        <v>25</v>
      </c>
      <c r="K1" s="42" t="s">
        <v>78</v>
      </c>
    </row>
    <row r="2" spans="1:11" x14ac:dyDescent="0.2">
      <c r="A2" s="36">
        <v>46044</v>
      </c>
      <c r="B2" s="37">
        <v>5302</v>
      </c>
      <c r="C2" s="37" t="s">
        <v>270</v>
      </c>
      <c r="D2" s="37" t="s">
        <v>371</v>
      </c>
      <c r="E2" s="38">
        <v>25711710</v>
      </c>
      <c r="F2" s="39" t="s">
        <v>27</v>
      </c>
      <c r="G2" s="38">
        <v>2056937</v>
      </c>
      <c r="H2" s="38">
        <v>27768647</v>
      </c>
      <c r="I2" s="37" t="s">
        <v>30</v>
      </c>
      <c r="J2" s="37" t="s">
        <v>31</v>
      </c>
      <c r="K2" s="36">
        <v>46079</v>
      </c>
    </row>
    <row r="3" spans="1:11" x14ac:dyDescent="0.2">
      <c r="A3" s="36">
        <v>46044</v>
      </c>
      <c r="B3" s="37">
        <v>5303</v>
      </c>
      <c r="C3" s="37" t="s">
        <v>270</v>
      </c>
      <c r="D3" s="37" t="s">
        <v>372</v>
      </c>
      <c r="E3" s="38">
        <v>10045400</v>
      </c>
      <c r="F3" s="39" t="s">
        <v>27</v>
      </c>
      <c r="G3" s="38">
        <v>803632</v>
      </c>
      <c r="H3" s="38">
        <v>10849032</v>
      </c>
      <c r="I3" s="37" t="s">
        <v>44</v>
      </c>
      <c r="J3" s="37" t="s">
        <v>45</v>
      </c>
      <c r="K3" s="36">
        <v>46079</v>
      </c>
    </row>
    <row r="4" spans="1:11" x14ac:dyDescent="0.2">
      <c r="A4" s="36">
        <v>46044</v>
      </c>
      <c r="B4" s="37">
        <v>5304</v>
      </c>
      <c r="C4" s="37" t="s">
        <v>270</v>
      </c>
      <c r="D4" s="37" t="s">
        <v>373</v>
      </c>
      <c r="E4" s="38">
        <v>1425000</v>
      </c>
      <c r="F4" s="39" t="s">
        <v>27</v>
      </c>
      <c r="G4" s="38">
        <v>114000</v>
      </c>
      <c r="H4" s="38">
        <v>1539000</v>
      </c>
      <c r="I4" s="37" t="s">
        <v>30</v>
      </c>
      <c r="J4" s="37" t="s">
        <v>31</v>
      </c>
      <c r="K4" s="36">
        <v>46079</v>
      </c>
    </row>
    <row r="5" spans="1:11" x14ac:dyDescent="0.2">
      <c r="A5" s="36">
        <v>46081</v>
      </c>
      <c r="B5" s="37">
        <v>14555</v>
      </c>
      <c r="C5" s="37" t="s">
        <v>270</v>
      </c>
      <c r="D5" s="37" t="s">
        <v>644</v>
      </c>
      <c r="E5" s="38">
        <v>9958490</v>
      </c>
      <c r="F5" s="39" t="s">
        <v>27</v>
      </c>
      <c r="G5" s="38">
        <v>796679</v>
      </c>
      <c r="H5" s="38">
        <v>10755169</v>
      </c>
      <c r="I5" s="37" t="s">
        <v>51</v>
      </c>
      <c r="J5" s="37" t="s">
        <v>52</v>
      </c>
      <c r="K5" s="36">
        <v>46116</v>
      </c>
    </row>
    <row r="6" spans="1:11" x14ac:dyDescent="0.2">
      <c r="A6" s="36">
        <v>46081</v>
      </c>
      <c r="B6" s="37">
        <v>14556</v>
      </c>
      <c r="C6" s="37" t="s">
        <v>270</v>
      </c>
      <c r="D6" s="37" t="s">
        <v>645</v>
      </c>
      <c r="E6" s="38">
        <v>2381320</v>
      </c>
      <c r="F6" s="39" t="s">
        <v>27</v>
      </c>
      <c r="G6" s="38">
        <v>190506</v>
      </c>
      <c r="H6" s="38">
        <v>2571826</v>
      </c>
      <c r="I6" s="37" t="s">
        <v>53</v>
      </c>
      <c r="J6" s="37" t="s">
        <v>54</v>
      </c>
      <c r="K6" s="36">
        <v>46116</v>
      </c>
    </row>
    <row r="7" spans="1:11" x14ac:dyDescent="0.2">
      <c r="A7" s="36">
        <v>46081</v>
      </c>
      <c r="B7" s="37">
        <v>14557</v>
      </c>
      <c r="C7" s="37" t="s">
        <v>270</v>
      </c>
      <c r="D7" s="37" t="s">
        <v>646</v>
      </c>
      <c r="E7" s="38">
        <v>5994040</v>
      </c>
      <c r="F7" s="39" t="s">
        <v>27</v>
      </c>
      <c r="G7" s="38">
        <v>479523</v>
      </c>
      <c r="H7" s="38">
        <v>6473563</v>
      </c>
      <c r="I7" s="37" t="s">
        <v>47</v>
      </c>
      <c r="J7" s="37" t="s">
        <v>48</v>
      </c>
      <c r="K7" s="36">
        <v>46116</v>
      </c>
    </row>
    <row r="8" spans="1:11" x14ac:dyDescent="0.2">
      <c r="A8" s="36">
        <v>46081</v>
      </c>
      <c r="B8" s="37">
        <v>14558</v>
      </c>
      <c r="C8" s="37" t="s">
        <v>270</v>
      </c>
      <c r="D8" s="37" t="s">
        <v>647</v>
      </c>
      <c r="E8" s="38">
        <v>12056255</v>
      </c>
      <c r="F8" s="39" t="s">
        <v>27</v>
      </c>
      <c r="G8" s="38">
        <v>964500</v>
      </c>
      <c r="H8" s="38">
        <v>13020755</v>
      </c>
      <c r="I8" s="37" t="s">
        <v>32</v>
      </c>
      <c r="J8" s="37" t="s">
        <v>33</v>
      </c>
      <c r="K8" s="36">
        <v>46116</v>
      </c>
    </row>
    <row r="9" spans="1:11" x14ac:dyDescent="0.2">
      <c r="A9" s="36">
        <v>46081</v>
      </c>
      <c r="B9" s="37">
        <v>14559</v>
      </c>
      <c r="C9" s="37" t="s">
        <v>270</v>
      </c>
      <c r="D9" s="37" t="s">
        <v>648</v>
      </c>
      <c r="E9" s="38">
        <v>3547430</v>
      </c>
      <c r="F9" s="39" t="s">
        <v>27</v>
      </c>
      <c r="G9" s="38">
        <v>283794</v>
      </c>
      <c r="H9" s="38">
        <v>3831224</v>
      </c>
      <c r="I9" s="37" t="s">
        <v>42</v>
      </c>
      <c r="J9" s="37" t="s">
        <v>43</v>
      </c>
      <c r="K9" s="36">
        <v>46116</v>
      </c>
    </row>
    <row r="10" spans="1:11" x14ac:dyDescent="0.2">
      <c r="A10" s="36">
        <v>46081</v>
      </c>
      <c r="B10" s="37">
        <v>14560</v>
      </c>
      <c r="C10" s="37" t="s">
        <v>270</v>
      </c>
      <c r="D10" s="37" t="s">
        <v>649</v>
      </c>
      <c r="E10" s="38">
        <v>1468620</v>
      </c>
      <c r="F10" s="39" t="s">
        <v>27</v>
      </c>
      <c r="G10" s="38">
        <v>117490</v>
      </c>
      <c r="H10" s="38">
        <v>1586110</v>
      </c>
      <c r="I10" s="37" t="s">
        <v>40</v>
      </c>
      <c r="J10" s="37" t="s">
        <v>41</v>
      </c>
      <c r="K10" s="36">
        <v>46116</v>
      </c>
    </row>
    <row r="11" spans="1:11" x14ac:dyDescent="0.2">
      <c r="A11" s="36">
        <v>46081</v>
      </c>
      <c r="B11" s="37">
        <v>14561</v>
      </c>
      <c r="C11" s="37" t="s">
        <v>270</v>
      </c>
      <c r="D11" s="37" t="s">
        <v>650</v>
      </c>
      <c r="E11" s="38">
        <v>3849940</v>
      </c>
      <c r="F11" s="39" t="s">
        <v>27</v>
      </c>
      <c r="G11" s="38">
        <v>307995</v>
      </c>
      <c r="H11" s="38">
        <v>4157935</v>
      </c>
      <c r="I11" s="37" t="s">
        <v>49</v>
      </c>
      <c r="J11" s="37" t="s">
        <v>50</v>
      </c>
      <c r="K11" s="36">
        <v>46116</v>
      </c>
    </row>
    <row r="12" spans="1:11" x14ac:dyDescent="0.2">
      <c r="A12" s="36">
        <v>46081</v>
      </c>
      <c r="B12" s="37">
        <v>14562</v>
      </c>
      <c r="C12" s="37" t="s">
        <v>270</v>
      </c>
      <c r="D12" s="37" t="s">
        <v>651</v>
      </c>
      <c r="E12" s="38">
        <v>5266965</v>
      </c>
      <c r="F12" s="39" t="s">
        <v>27</v>
      </c>
      <c r="G12" s="38">
        <v>421357</v>
      </c>
      <c r="H12" s="38">
        <v>5688322</v>
      </c>
      <c r="I12" s="37" t="s">
        <v>49</v>
      </c>
      <c r="J12" s="37" t="s">
        <v>50</v>
      </c>
      <c r="K12" s="36">
        <v>46116</v>
      </c>
    </row>
    <row r="13" spans="1:11" x14ac:dyDescent="0.2">
      <c r="A13" s="36">
        <v>46081</v>
      </c>
      <c r="B13" s="37">
        <v>14563</v>
      </c>
      <c r="C13" s="37" t="s">
        <v>270</v>
      </c>
      <c r="D13" s="37" t="s">
        <v>652</v>
      </c>
      <c r="E13" s="38">
        <v>2282170</v>
      </c>
      <c r="F13" s="39" t="s">
        <v>27</v>
      </c>
      <c r="G13" s="38">
        <v>182574</v>
      </c>
      <c r="H13" s="38">
        <v>2464744</v>
      </c>
      <c r="I13" s="37" t="s">
        <v>51</v>
      </c>
      <c r="J13" s="37" t="s">
        <v>52</v>
      </c>
      <c r="K13" s="36">
        <v>46116</v>
      </c>
    </row>
    <row r="14" spans="1:11" x14ac:dyDescent="0.2">
      <c r="A14" s="36">
        <v>46081</v>
      </c>
      <c r="B14" s="37">
        <v>14564</v>
      </c>
      <c r="C14" s="37" t="s">
        <v>270</v>
      </c>
      <c r="D14" s="37" t="s">
        <v>653</v>
      </c>
      <c r="E14" s="38">
        <v>14690985</v>
      </c>
      <c r="F14" s="39" t="s">
        <v>27</v>
      </c>
      <c r="G14" s="38">
        <v>1175279</v>
      </c>
      <c r="H14" s="38">
        <v>15866264</v>
      </c>
      <c r="I14" s="37" t="s">
        <v>36</v>
      </c>
      <c r="J14" s="37" t="s">
        <v>37</v>
      </c>
      <c r="K14" s="36">
        <v>46116</v>
      </c>
    </row>
    <row r="15" spans="1:11" x14ac:dyDescent="0.2">
      <c r="A15" s="36">
        <v>46081</v>
      </c>
      <c r="B15" s="37">
        <v>14565</v>
      </c>
      <c r="C15" s="37" t="s">
        <v>270</v>
      </c>
      <c r="D15" s="37" t="s">
        <v>654</v>
      </c>
      <c r="E15" s="38">
        <v>10417175</v>
      </c>
      <c r="F15" s="39" t="s">
        <v>27</v>
      </c>
      <c r="G15" s="38">
        <v>833374</v>
      </c>
      <c r="H15" s="38">
        <v>11250549</v>
      </c>
      <c r="I15" s="37" t="s">
        <v>36</v>
      </c>
      <c r="J15" s="37" t="s">
        <v>37</v>
      </c>
      <c r="K15" s="36">
        <v>46116</v>
      </c>
    </row>
    <row r="16" spans="1:11" x14ac:dyDescent="0.2">
      <c r="A16" s="36">
        <v>46081</v>
      </c>
      <c r="B16" s="37">
        <v>14566</v>
      </c>
      <c r="C16" s="37" t="s">
        <v>270</v>
      </c>
      <c r="D16" s="37" t="s">
        <v>655</v>
      </c>
      <c r="E16" s="38">
        <v>19998010</v>
      </c>
      <c r="F16" s="39" t="s">
        <v>27</v>
      </c>
      <c r="G16" s="38">
        <v>1599841</v>
      </c>
      <c r="H16" s="38">
        <v>21597851</v>
      </c>
      <c r="I16" s="37" t="s">
        <v>30</v>
      </c>
      <c r="J16" s="37" t="s">
        <v>31</v>
      </c>
      <c r="K16" s="36">
        <v>46116</v>
      </c>
    </row>
    <row r="17" spans="1:11" x14ac:dyDescent="0.2">
      <c r="A17" s="36">
        <v>46081</v>
      </c>
      <c r="B17" s="37">
        <v>14569</v>
      </c>
      <c r="C17" s="37" t="s">
        <v>270</v>
      </c>
      <c r="D17" s="37" t="s">
        <v>656</v>
      </c>
      <c r="E17" s="38">
        <v>10449280</v>
      </c>
      <c r="F17" s="39" t="s">
        <v>27</v>
      </c>
      <c r="G17" s="38">
        <v>835942</v>
      </c>
      <c r="H17" s="38">
        <v>11285222</v>
      </c>
      <c r="I17" s="37" t="s">
        <v>28</v>
      </c>
      <c r="J17" s="37" t="s">
        <v>29</v>
      </c>
      <c r="K17" s="36">
        <v>46116</v>
      </c>
    </row>
    <row r="18" spans="1:11" x14ac:dyDescent="0.2">
      <c r="A18" s="36">
        <v>46081</v>
      </c>
      <c r="B18" s="37">
        <v>14567</v>
      </c>
      <c r="C18" s="37" t="s">
        <v>270</v>
      </c>
      <c r="D18" s="37" t="s">
        <v>657</v>
      </c>
      <c r="E18" s="38">
        <v>1003660</v>
      </c>
      <c r="F18" s="39" t="s">
        <v>27</v>
      </c>
      <c r="G18" s="38">
        <v>80293</v>
      </c>
      <c r="H18" s="38">
        <v>1083953</v>
      </c>
      <c r="I18" s="37" t="s">
        <v>30</v>
      </c>
      <c r="J18" s="37" t="s">
        <v>31</v>
      </c>
      <c r="K18" s="36">
        <v>46116</v>
      </c>
    </row>
    <row r="19" spans="1:11" x14ac:dyDescent="0.2">
      <c r="A19" s="36">
        <v>46081</v>
      </c>
      <c r="B19" s="37">
        <v>14570</v>
      </c>
      <c r="C19" s="37" t="s">
        <v>270</v>
      </c>
      <c r="D19" s="37" t="s">
        <v>658</v>
      </c>
      <c r="E19" s="38">
        <v>3147760</v>
      </c>
      <c r="F19" s="39" t="s">
        <v>27</v>
      </c>
      <c r="G19" s="38">
        <v>251821</v>
      </c>
      <c r="H19" s="38">
        <v>3399581</v>
      </c>
      <c r="I19" s="37" t="s">
        <v>34</v>
      </c>
      <c r="J19" s="37" t="s">
        <v>35</v>
      </c>
      <c r="K19" s="36">
        <v>46116</v>
      </c>
    </row>
    <row r="20" spans="1:11" x14ac:dyDescent="0.2">
      <c r="A20" s="36">
        <v>46081</v>
      </c>
      <c r="B20" s="37">
        <v>14571</v>
      </c>
      <c r="C20" s="37" t="s">
        <v>270</v>
      </c>
      <c r="D20" s="37" t="s">
        <v>659</v>
      </c>
      <c r="E20" s="38">
        <v>3849940</v>
      </c>
      <c r="F20" s="39" t="s">
        <v>27</v>
      </c>
      <c r="G20" s="38">
        <v>307995</v>
      </c>
      <c r="H20" s="38">
        <v>4157935</v>
      </c>
      <c r="I20" s="37" t="s">
        <v>34</v>
      </c>
      <c r="J20" s="37" t="s">
        <v>35</v>
      </c>
      <c r="K20" s="36">
        <v>46116</v>
      </c>
    </row>
    <row r="21" spans="1:11" x14ac:dyDescent="0.2">
      <c r="A21" s="36">
        <v>46084</v>
      </c>
      <c r="B21" s="37">
        <v>14793</v>
      </c>
      <c r="C21" s="37" t="s">
        <v>270</v>
      </c>
      <c r="D21" s="37" t="s">
        <v>824</v>
      </c>
      <c r="E21" s="38">
        <v>9168500</v>
      </c>
      <c r="F21" s="39" t="s">
        <v>27</v>
      </c>
      <c r="G21" s="38">
        <v>733480</v>
      </c>
      <c r="H21" s="38">
        <v>9901980</v>
      </c>
      <c r="I21" s="37" t="s">
        <v>30</v>
      </c>
      <c r="J21" s="37" t="s">
        <v>31</v>
      </c>
      <c r="K21" s="36">
        <v>46119</v>
      </c>
    </row>
    <row r="22" spans="1:11" x14ac:dyDescent="0.2">
      <c r="A22" s="36">
        <v>46084</v>
      </c>
      <c r="B22" s="37">
        <v>14794</v>
      </c>
      <c r="C22" s="37" t="s">
        <v>270</v>
      </c>
      <c r="D22" s="37" t="s">
        <v>825</v>
      </c>
      <c r="E22" s="38">
        <v>1003660</v>
      </c>
      <c r="F22" s="39" t="s">
        <v>27</v>
      </c>
      <c r="G22" s="38">
        <v>80293</v>
      </c>
      <c r="H22" s="38">
        <v>1083953</v>
      </c>
      <c r="I22" s="37" t="s">
        <v>30</v>
      </c>
      <c r="J22" s="37" t="s">
        <v>31</v>
      </c>
      <c r="K22" s="36">
        <v>46119</v>
      </c>
    </row>
    <row r="23" spans="1:11" x14ac:dyDescent="0.2">
      <c r="A23" s="36">
        <v>46084</v>
      </c>
      <c r="B23" s="37">
        <v>14795</v>
      </c>
      <c r="C23" s="37" t="s">
        <v>270</v>
      </c>
      <c r="D23" s="37" t="s">
        <v>826</v>
      </c>
      <c r="E23" s="38">
        <v>6495870</v>
      </c>
      <c r="F23" s="39" t="s">
        <v>27</v>
      </c>
      <c r="G23" s="38">
        <v>519670</v>
      </c>
      <c r="H23" s="38">
        <v>7015540</v>
      </c>
      <c r="I23" s="37" t="s">
        <v>30</v>
      </c>
      <c r="J23" s="37" t="s">
        <v>31</v>
      </c>
      <c r="K23" s="36">
        <v>46119</v>
      </c>
    </row>
    <row r="24" spans="1:11" x14ac:dyDescent="0.2">
      <c r="A24" s="36">
        <v>46090</v>
      </c>
      <c r="B24" s="37">
        <v>17201</v>
      </c>
      <c r="C24" s="37" t="s">
        <v>270</v>
      </c>
      <c r="D24" s="37" t="s">
        <v>827</v>
      </c>
      <c r="E24" s="38">
        <v>10596870</v>
      </c>
      <c r="F24" s="39" t="s">
        <v>27</v>
      </c>
      <c r="G24" s="38">
        <v>847750</v>
      </c>
      <c r="H24" s="38">
        <v>11444620</v>
      </c>
      <c r="I24" s="37" t="s">
        <v>30</v>
      </c>
      <c r="J24" s="37" t="s">
        <v>31</v>
      </c>
      <c r="K24" s="36">
        <v>46125</v>
      </c>
    </row>
    <row r="25" spans="1:11" x14ac:dyDescent="0.2">
      <c r="A25" s="36">
        <v>46092</v>
      </c>
      <c r="B25" s="37">
        <v>17334</v>
      </c>
      <c r="C25" s="37" t="s">
        <v>270</v>
      </c>
      <c r="D25" s="37" t="s">
        <v>829</v>
      </c>
      <c r="E25" s="38">
        <v>2484570</v>
      </c>
      <c r="F25" s="39" t="s">
        <v>27</v>
      </c>
      <c r="G25" s="38">
        <v>198766</v>
      </c>
      <c r="H25" s="38">
        <v>2683336</v>
      </c>
      <c r="I25" s="37" t="s">
        <v>44</v>
      </c>
      <c r="J25" s="37" t="s">
        <v>45</v>
      </c>
      <c r="K25" s="36">
        <v>46127</v>
      </c>
    </row>
    <row r="26" spans="1:11" x14ac:dyDescent="0.2">
      <c r="A26" s="36">
        <v>46092</v>
      </c>
      <c r="B26" s="37">
        <v>17578</v>
      </c>
      <c r="C26" s="37" t="s">
        <v>270</v>
      </c>
      <c r="D26" s="37" t="s">
        <v>830</v>
      </c>
      <c r="E26" s="38">
        <v>5247500</v>
      </c>
      <c r="F26" s="39" t="s">
        <v>27</v>
      </c>
      <c r="G26" s="38">
        <v>419800</v>
      </c>
      <c r="H26" s="38">
        <v>5667300</v>
      </c>
      <c r="I26" s="37" t="s">
        <v>44</v>
      </c>
      <c r="J26" s="37" t="s">
        <v>45</v>
      </c>
      <c r="K26" s="36">
        <v>46127</v>
      </c>
    </row>
    <row r="27" spans="1:11" x14ac:dyDescent="0.2">
      <c r="A27" s="36">
        <v>46092</v>
      </c>
      <c r="B27" s="37">
        <v>17335</v>
      </c>
      <c r="C27" s="37" t="s">
        <v>270</v>
      </c>
      <c r="D27" s="37" t="s">
        <v>831</v>
      </c>
      <c r="E27" s="38">
        <v>2332220</v>
      </c>
      <c r="F27" s="39" t="s">
        <v>27</v>
      </c>
      <c r="G27" s="38">
        <v>186578</v>
      </c>
      <c r="H27" s="38">
        <v>2518798</v>
      </c>
      <c r="I27" s="37" t="s">
        <v>44</v>
      </c>
      <c r="J27" s="37" t="s">
        <v>45</v>
      </c>
      <c r="K27" s="36">
        <v>46127</v>
      </c>
    </row>
    <row r="28" spans="1:11" x14ac:dyDescent="0.2">
      <c r="A28" s="36">
        <v>46092</v>
      </c>
      <c r="B28" s="37">
        <v>17421</v>
      </c>
      <c r="C28" s="37" t="s">
        <v>270</v>
      </c>
      <c r="D28" s="37" t="s">
        <v>832</v>
      </c>
      <c r="E28" s="38">
        <v>4661300</v>
      </c>
      <c r="F28" s="39" t="s">
        <v>27</v>
      </c>
      <c r="G28" s="38">
        <v>372904</v>
      </c>
      <c r="H28" s="38">
        <v>5034204</v>
      </c>
      <c r="I28" s="37" t="s">
        <v>44</v>
      </c>
      <c r="J28" s="37" t="s">
        <v>45</v>
      </c>
      <c r="K28" s="36">
        <v>46127</v>
      </c>
    </row>
    <row r="29" spans="1:11" x14ac:dyDescent="0.2">
      <c r="A29" s="36">
        <v>46092</v>
      </c>
      <c r="B29" s="37">
        <v>17485</v>
      </c>
      <c r="C29" s="37" t="s">
        <v>270</v>
      </c>
      <c r="D29" s="37" t="s">
        <v>833</v>
      </c>
      <c r="E29" s="38">
        <v>4113630</v>
      </c>
      <c r="F29" s="39" t="s">
        <v>27</v>
      </c>
      <c r="G29" s="38">
        <v>329090</v>
      </c>
      <c r="H29" s="38">
        <v>4442720</v>
      </c>
      <c r="I29" s="37" t="s">
        <v>44</v>
      </c>
      <c r="J29" s="37" t="s">
        <v>45</v>
      </c>
      <c r="K29" s="36">
        <v>46127</v>
      </c>
    </row>
    <row r="30" spans="1:11" x14ac:dyDescent="0.2">
      <c r="A30" s="36">
        <v>46092</v>
      </c>
      <c r="B30" s="37">
        <v>17378</v>
      </c>
      <c r="C30" s="37" t="s">
        <v>270</v>
      </c>
      <c r="D30" s="37" t="s">
        <v>834</v>
      </c>
      <c r="E30" s="38">
        <v>5830550</v>
      </c>
      <c r="F30" s="39" t="s">
        <v>27</v>
      </c>
      <c r="G30" s="38">
        <v>466444</v>
      </c>
      <c r="H30" s="38">
        <v>6296994</v>
      </c>
      <c r="I30" s="37" t="s">
        <v>44</v>
      </c>
      <c r="J30" s="37" t="s">
        <v>45</v>
      </c>
      <c r="K30" s="36">
        <v>46127</v>
      </c>
    </row>
    <row r="31" spans="1:11" x14ac:dyDescent="0.2">
      <c r="A31" s="36">
        <v>46092</v>
      </c>
      <c r="B31" s="37">
        <v>17556</v>
      </c>
      <c r="C31" s="37" t="s">
        <v>270</v>
      </c>
      <c r="D31" s="37" t="s">
        <v>835</v>
      </c>
      <c r="E31" s="38">
        <v>8004904</v>
      </c>
      <c r="F31" s="39" t="s">
        <v>27</v>
      </c>
      <c r="G31" s="38">
        <v>640392</v>
      </c>
      <c r="H31" s="38">
        <v>8645296</v>
      </c>
      <c r="I31" s="37" t="s">
        <v>44</v>
      </c>
      <c r="J31" s="37" t="s">
        <v>45</v>
      </c>
      <c r="K31" s="36">
        <v>46127</v>
      </c>
    </row>
    <row r="32" spans="1:11" x14ac:dyDescent="0.2">
      <c r="A32" s="36">
        <v>46087</v>
      </c>
      <c r="B32" s="37">
        <v>16239</v>
      </c>
      <c r="C32" s="37" t="s">
        <v>270</v>
      </c>
      <c r="D32" s="37" t="s">
        <v>836</v>
      </c>
      <c r="E32" s="38">
        <v>3881341</v>
      </c>
      <c r="F32" s="39" t="s">
        <v>27</v>
      </c>
      <c r="G32" s="38">
        <v>310507</v>
      </c>
      <c r="H32" s="38">
        <v>4191848</v>
      </c>
      <c r="I32" s="37" t="s">
        <v>51</v>
      </c>
      <c r="J32" s="37" t="s">
        <v>52</v>
      </c>
      <c r="K32" s="36">
        <v>46122</v>
      </c>
    </row>
    <row r="33" spans="1:11" x14ac:dyDescent="0.2">
      <c r="A33" s="36">
        <v>46087</v>
      </c>
      <c r="B33" s="37">
        <v>16240</v>
      </c>
      <c r="C33" s="37" t="s">
        <v>270</v>
      </c>
      <c r="D33" s="37" t="s">
        <v>837</v>
      </c>
      <c r="E33" s="38">
        <v>1468620</v>
      </c>
      <c r="F33" s="39" t="s">
        <v>27</v>
      </c>
      <c r="G33" s="38">
        <v>117490</v>
      </c>
      <c r="H33" s="38">
        <v>1586110</v>
      </c>
      <c r="I33" s="37" t="s">
        <v>53</v>
      </c>
      <c r="J33" s="37" t="s">
        <v>54</v>
      </c>
      <c r="K33" s="36">
        <v>46122</v>
      </c>
    </row>
    <row r="34" spans="1:11" x14ac:dyDescent="0.2">
      <c r="A34" s="36">
        <v>46087</v>
      </c>
      <c r="B34" s="37">
        <v>16241</v>
      </c>
      <c r="C34" s="37" t="s">
        <v>270</v>
      </c>
      <c r="D34" s="37" t="s">
        <v>838</v>
      </c>
      <c r="E34" s="38">
        <v>3611800</v>
      </c>
      <c r="F34" s="39" t="s">
        <v>27</v>
      </c>
      <c r="G34" s="38">
        <v>288944</v>
      </c>
      <c r="H34" s="38">
        <v>3900744</v>
      </c>
      <c r="I34" s="37" t="s">
        <v>47</v>
      </c>
      <c r="J34" s="37" t="s">
        <v>48</v>
      </c>
      <c r="K34" s="36">
        <v>46122</v>
      </c>
    </row>
    <row r="35" spans="1:11" x14ac:dyDescent="0.2">
      <c r="A35" s="36">
        <v>46087</v>
      </c>
      <c r="B35" s="37">
        <v>16242</v>
      </c>
      <c r="C35" s="37" t="s">
        <v>270</v>
      </c>
      <c r="D35" s="37" t="s">
        <v>839</v>
      </c>
      <c r="E35" s="38">
        <v>558030</v>
      </c>
      <c r="F35" s="39" t="s">
        <v>27</v>
      </c>
      <c r="G35" s="38">
        <v>44642</v>
      </c>
      <c r="H35" s="38">
        <v>602672</v>
      </c>
      <c r="I35" s="37" t="s">
        <v>42</v>
      </c>
      <c r="J35" s="37" t="s">
        <v>43</v>
      </c>
      <c r="K35" s="36">
        <v>46122</v>
      </c>
    </row>
    <row r="36" spans="1:11" x14ac:dyDescent="0.2">
      <c r="A36" s="36">
        <v>46087</v>
      </c>
      <c r="B36" s="37">
        <v>16243</v>
      </c>
      <c r="C36" s="37" t="s">
        <v>270</v>
      </c>
      <c r="D36" s="37" t="s">
        <v>840</v>
      </c>
      <c r="E36" s="38">
        <v>1468620</v>
      </c>
      <c r="F36" s="39" t="s">
        <v>27</v>
      </c>
      <c r="G36" s="38">
        <v>117490</v>
      </c>
      <c r="H36" s="38">
        <v>1586110</v>
      </c>
      <c r="I36" s="37" t="s">
        <v>49</v>
      </c>
      <c r="J36" s="37" t="s">
        <v>50</v>
      </c>
      <c r="K36" s="36">
        <v>46122</v>
      </c>
    </row>
    <row r="37" spans="1:11" x14ac:dyDescent="0.2">
      <c r="A37" s="36">
        <v>46087</v>
      </c>
      <c r="B37" s="37">
        <v>16244</v>
      </c>
      <c r="C37" s="37" t="s">
        <v>270</v>
      </c>
      <c r="D37" s="37" t="s">
        <v>841</v>
      </c>
      <c r="E37" s="38">
        <v>3612720</v>
      </c>
      <c r="F37" s="39" t="s">
        <v>27</v>
      </c>
      <c r="G37" s="38">
        <v>289018</v>
      </c>
      <c r="H37" s="38">
        <v>3901738</v>
      </c>
      <c r="I37" s="37" t="s">
        <v>57</v>
      </c>
      <c r="J37" s="37" t="s">
        <v>58</v>
      </c>
      <c r="K37" s="36">
        <v>46122</v>
      </c>
    </row>
    <row r="38" spans="1:11" x14ac:dyDescent="0.2">
      <c r="A38" s="36">
        <v>46087</v>
      </c>
      <c r="B38" s="37">
        <v>16245</v>
      </c>
      <c r="C38" s="37" t="s">
        <v>270</v>
      </c>
      <c r="D38" s="37" t="s">
        <v>842</v>
      </c>
      <c r="E38" s="38">
        <v>2144100</v>
      </c>
      <c r="F38" s="39" t="s">
        <v>27</v>
      </c>
      <c r="G38" s="38">
        <v>171528</v>
      </c>
      <c r="H38" s="38">
        <v>2315628</v>
      </c>
      <c r="I38" s="37" t="s">
        <v>38</v>
      </c>
      <c r="J38" s="37" t="s">
        <v>39</v>
      </c>
      <c r="K38" s="36">
        <v>46122</v>
      </c>
    </row>
    <row r="39" spans="1:11" x14ac:dyDescent="0.2">
      <c r="A39" s="36">
        <v>46087</v>
      </c>
      <c r="B39" s="37">
        <v>16246</v>
      </c>
      <c r="C39" s="37" t="s">
        <v>270</v>
      </c>
      <c r="D39" s="37" t="s">
        <v>843</v>
      </c>
      <c r="E39" s="38">
        <v>6429540</v>
      </c>
      <c r="F39" s="39" t="s">
        <v>27</v>
      </c>
      <c r="G39" s="38">
        <v>514363</v>
      </c>
      <c r="H39" s="38">
        <v>6943903</v>
      </c>
      <c r="I39" s="37" t="s">
        <v>51</v>
      </c>
      <c r="J39" s="37" t="s">
        <v>52</v>
      </c>
      <c r="K39" s="36">
        <v>46122</v>
      </c>
    </row>
    <row r="40" spans="1:11" x14ac:dyDescent="0.2">
      <c r="A40" s="36">
        <v>46087</v>
      </c>
      <c r="B40" s="37">
        <v>16247</v>
      </c>
      <c r="C40" s="37" t="s">
        <v>270</v>
      </c>
      <c r="D40" s="37" t="s">
        <v>844</v>
      </c>
      <c r="E40" s="38">
        <v>558030</v>
      </c>
      <c r="F40" s="39" t="s">
        <v>27</v>
      </c>
      <c r="G40" s="38">
        <v>44642</v>
      </c>
      <c r="H40" s="38">
        <v>602672</v>
      </c>
      <c r="I40" s="37" t="s">
        <v>36</v>
      </c>
      <c r="J40" s="37" t="s">
        <v>37</v>
      </c>
      <c r="K40" s="36">
        <v>46122</v>
      </c>
    </row>
    <row r="41" spans="1:11" x14ac:dyDescent="0.2">
      <c r="A41" s="36">
        <v>46087</v>
      </c>
      <c r="B41" s="37">
        <v>16248</v>
      </c>
      <c r="C41" s="37" t="s">
        <v>270</v>
      </c>
      <c r="D41" s="37" t="s">
        <v>845</v>
      </c>
      <c r="E41" s="38">
        <v>4270196</v>
      </c>
      <c r="F41" s="39" t="s">
        <v>27</v>
      </c>
      <c r="G41" s="38">
        <v>341616</v>
      </c>
      <c r="H41" s="38">
        <v>4611812</v>
      </c>
      <c r="I41" s="37" t="s">
        <v>34</v>
      </c>
      <c r="J41" s="37" t="s">
        <v>35</v>
      </c>
      <c r="K41" s="36">
        <v>46122</v>
      </c>
    </row>
    <row r="42" spans="1:11" x14ac:dyDescent="0.2">
      <c r="A42" s="36">
        <v>46090</v>
      </c>
      <c r="B42" s="37">
        <v>17188</v>
      </c>
      <c r="C42" s="37" t="s">
        <v>270</v>
      </c>
      <c r="D42" s="37" t="s">
        <v>846</v>
      </c>
      <c r="E42" s="38">
        <v>3600530</v>
      </c>
      <c r="F42" s="39" t="s">
        <v>27</v>
      </c>
      <c r="G42" s="38">
        <v>288042</v>
      </c>
      <c r="H42" s="38">
        <v>3888572</v>
      </c>
      <c r="I42" s="37" t="s">
        <v>28</v>
      </c>
      <c r="J42" s="37" t="s">
        <v>29</v>
      </c>
      <c r="K42" s="36">
        <v>46125</v>
      </c>
    </row>
    <row r="43" spans="1:11" x14ac:dyDescent="0.2">
      <c r="A43" s="36">
        <v>46090</v>
      </c>
      <c r="B43" s="37">
        <v>17189</v>
      </c>
      <c r="C43" s="37" t="s">
        <v>270</v>
      </c>
      <c r="D43" s="37" t="s">
        <v>847</v>
      </c>
      <c r="E43" s="38">
        <v>12386628</v>
      </c>
      <c r="F43" s="39" t="s">
        <v>27</v>
      </c>
      <c r="G43" s="38">
        <v>990930</v>
      </c>
      <c r="H43" s="38">
        <v>13377558</v>
      </c>
      <c r="I43" s="37" t="s">
        <v>30</v>
      </c>
      <c r="J43" s="37" t="s">
        <v>31</v>
      </c>
      <c r="K43" s="36">
        <v>46125</v>
      </c>
    </row>
    <row r="44" spans="1:11" x14ac:dyDescent="0.2">
      <c r="A44" s="36">
        <v>46090</v>
      </c>
      <c r="B44" s="37">
        <v>17190</v>
      </c>
      <c r="C44" s="37" t="s">
        <v>270</v>
      </c>
      <c r="D44" s="37" t="s">
        <v>848</v>
      </c>
      <c r="E44" s="38">
        <v>2243546</v>
      </c>
      <c r="F44" s="39" t="s">
        <v>27</v>
      </c>
      <c r="G44" s="38">
        <v>179484</v>
      </c>
      <c r="H44" s="38">
        <v>2423030</v>
      </c>
      <c r="I44" s="37" t="s">
        <v>30</v>
      </c>
      <c r="J44" s="37" t="s">
        <v>31</v>
      </c>
      <c r="K44" s="36">
        <v>46125</v>
      </c>
    </row>
    <row r="45" spans="1:11" x14ac:dyDescent="0.2">
      <c r="A45" s="36">
        <v>46090</v>
      </c>
      <c r="B45" s="37">
        <v>17191</v>
      </c>
      <c r="C45" s="37" t="s">
        <v>270</v>
      </c>
      <c r="D45" s="37" t="s">
        <v>849</v>
      </c>
      <c r="E45" s="38">
        <v>4113630</v>
      </c>
      <c r="F45" s="39" t="s">
        <v>27</v>
      </c>
      <c r="G45" s="38">
        <v>329090</v>
      </c>
      <c r="H45" s="38">
        <v>4442720</v>
      </c>
      <c r="I45" s="37" t="s">
        <v>30</v>
      </c>
      <c r="J45" s="37" t="s">
        <v>31</v>
      </c>
      <c r="K45" s="36">
        <v>46125</v>
      </c>
    </row>
    <row r="46" spans="1:11" x14ac:dyDescent="0.2">
      <c r="A46" s="36">
        <v>46092</v>
      </c>
      <c r="B46" s="37">
        <v>17508</v>
      </c>
      <c r="C46" s="37" t="s">
        <v>270</v>
      </c>
      <c r="D46" s="37" t="s">
        <v>850</v>
      </c>
      <c r="E46" s="38">
        <v>10495000</v>
      </c>
      <c r="F46" s="39" t="s">
        <v>27</v>
      </c>
      <c r="G46" s="38">
        <v>839600</v>
      </c>
      <c r="H46" s="38">
        <v>11334600</v>
      </c>
      <c r="I46" s="37" t="s">
        <v>44</v>
      </c>
      <c r="J46" s="37" t="s">
        <v>45</v>
      </c>
      <c r="K46" s="36">
        <v>46127</v>
      </c>
    </row>
    <row r="47" spans="1:11" x14ac:dyDescent="0.2">
      <c r="A47" s="36">
        <v>46092</v>
      </c>
      <c r="B47" s="37">
        <v>17464</v>
      </c>
      <c r="C47" s="37" t="s">
        <v>270</v>
      </c>
      <c r="D47" s="37" t="s">
        <v>851</v>
      </c>
      <c r="E47" s="38">
        <v>3812532</v>
      </c>
      <c r="F47" s="39" t="s">
        <v>27</v>
      </c>
      <c r="G47" s="38">
        <v>305003</v>
      </c>
      <c r="H47" s="38">
        <v>4117535</v>
      </c>
      <c r="I47" s="37" t="s">
        <v>44</v>
      </c>
      <c r="J47" s="37" t="s">
        <v>45</v>
      </c>
      <c r="K47" s="36">
        <v>46127</v>
      </c>
    </row>
    <row r="48" spans="1:11" x14ac:dyDescent="0.2">
      <c r="A48" s="36">
        <v>46097</v>
      </c>
      <c r="B48" s="37">
        <v>19121</v>
      </c>
      <c r="C48" s="37" t="s">
        <v>270</v>
      </c>
      <c r="D48" s="37" t="s">
        <v>852</v>
      </c>
      <c r="E48" s="38">
        <v>4758400</v>
      </c>
      <c r="F48" s="39" t="s">
        <v>27</v>
      </c>
      <c r="G48" s="38">
        <v>380672</v>
      </c>
      <c r="H48" s="38">
        <v>5139072</v>
      </c>
      <c r="I48" s="37" t="s">
        <v>44</v>
      </c>
      <c r="J48" s="37" t="s">
        <v>45</v>
      </c>
      <c r="K48" s="36">
        <v>46132</v>
      </c>
    </row>
    <row r="49" spans="1:11" x14ac:dyDescent="0.2">
      <c r="A49" s="36">
        <v>46090</v>
      </c>
      <c r="B49" s="37">
        <v>17192</v>
      </c>
      <c r="C49" s="37" t="s">
        <v>270</v>
      </c>
      <c r="D49" s="37" t="s">
        <v>853</v>
      </c>
      <c r="E49" s="38">
        <v>4804500</v>
      </c>
      <c r="F49" s="39" t="s">
        <v>27</v>
      </c>
      <c r="G49" s="38">
        <v>384360</v>
      </c>
      <c r="H49" s="38">
        <v>5188860</v>
      </c>
      <c r="I49" s="37" t="s">
        <v>30</v>
      </c>
      <c r="J49" s="37" t="s">
        <v>31</v>
      </c>
      <c r="K49" s="36">
        <v>46125</v>
      </c>
    </row>
    <row r="50" spans="1:11" x14ac:dyDescent="0.2">
      <c r="A50" s="36">
        <v>46090</v>
      </c>
      <c r="B50" s="37">
        <v>17194</v>
      </c>
      <c r="C50" s="37" t="s">
        <v>270</v>
      </c>
      <c r="D50" s="37" t="s">
        <v>854</v>
      </c>
      <c r="E50" s="38">
        <v>4113630</v>
      </c>
      <c r="F50" s="39" t="s">
        <v>27</v>
      </c>
      <c r="G50" s="38">
        <v>329090</v>
      </c>
      <c r="H50" s="38">
        <v>4442720</v>
      </c>
      <c r="I50" s="37" t="s">
        <v>55</v>
      </c>
      <c r="J50" s="37" t="s">
        <v>56</v>
      </c>
      <c r="K50" s="36">
        <v>46125</v>
      </c>
    </row>
    <row r="51" spans="1:11" x14ac:dyDescent="0.2">
      <c r="A51" s="36">
        <v>46090</v>
      </c>
      <c r="B51" s="37">
        <v>17195</v>
      </c>
      <c r="C51" s="37" t="s">
        <v>270</v>
      </c>
      <c r="D51" s="37" t="s">
        <v>855</v>
      </c>
      <c r="E51" s="38">
        <v>2099000</v>
      </c>
      <c r="F51" s="39" t="s">
        <v>27</v>
      </c>
      <c r="G51" s="38">
        <v>167920</v>
      </c>
      <c r="H51" s="38">
        <v>2266920</v>
      </c>
      <c r="I51" s="37" t="s">
        <v>55</v>
      </c>
      <c r="J51" s="37" t="s">
        <v>56</v>
      </c>
      <c r="K51" s="36">
        <v>46125</v>
      </c>
    </row>
    <row r="52" spans="1:11" x14ac:dyDescent="0.2">
      <c r="A52" s="36">
        <v>46093</v>
      </c>
      <c r="B52" s="37">
        <v>18459</v>
      </c>
      <c r="C52" s="37" t="s">
        <v>270</v>
      </c>
      <c r="D52" s="37" t="s">
        <v>856</v>
      </c>
      <c r="E52" s="38">
        <v>1746839</v>
      </c>
      <c r="F52" s="39" t="s">
        <v>27</v>
      </c>
      <c r="G52" s="38">
        <v>139747</v>
      </c>
      <c r="H52" s="38">
        <v>1886586</v>
      </c>
      <c r="I52" s="37" t="s">
        <v>51</v>
      </c>
      <c r="J52" s="37" t="s">
        <v>52</v>
      </c>
      <c r="K52" s="36">
        <v>46128</v>
      </c>
    </row>
    <row r="53" spans="1:11" x14ac:dyDescent="0.2">
      <c r="A53" s="36">
        <v>46090</v>
      </c>
      <c r="B53" s="37">
        <v>17197</v>
      </c>
      <c r="C53" s="37" t="s">
        <v>270</v>
      </c>
      <c r="D53" s="37" t="s">
        <v>857</v>
      </c>
      <c r="E53" s="38">
        <v>2143180</v>
      </c>
      <c r="F53" s="39" t="s">
        <v>27</v>
      </c>
      <c r="G53" s="38">
        <v>171454</v>
      </c>
      <c r="H53" s="38">
        <v>2314634</v>
      </c>
      <c r="I53" s="37" t="s">
        <v>38</v>
      </c>
      <c r="J53" s="37" t="s">
        <v>39</v>
      </c>
      <c r="K53" s="36">
        <v>46125</v>
      </c>
    </row>
    <row r="54" spans="1:11" x14ac:dyDescent="0.2">
      <c r="A54" s="36">
        <v>46090</v>
      </c>
      <c r="B54" s="37">
        <v>17198</v>
      </c>
      <c r="C54" s="37" t="s">
        <v>270</v>
      </c>
      <c r="D54" s="37" t="s">
        <v>858</v>
      </c>
      <c r="E54" s="38">
        <v>558030</v>
      </c>
      <c r="F54" s="39" t="s">
        <v>27</v>
      </c>
      <c r="G54" s="38">
        <v>44642</v>
      </c>
      <c r="H54" s="38">
        <v>602672</v>
      </c>
      <c r="I54" s="37" t="s">
        <v>49</v>
      </c>
      <c r="J54" s="37" t="s">
        <v>50</v>
      </c>
      <c r="K54" s="36">
        <v>46125</v>
      </c>
    </row>
    <row r="55" spans="1:11" x14ac:dyDescent="0.2">
      <c r="A55" s="36">
        <v>46090</v>
      </c>
      <c r="B55" s="37">
        <v>17199</v>
      </c>
      <c r="C55" s="37" t="s">
        <v>270</v>
      </c>
      <c r="D55" s="37" t="s">
        <v>859</v>
      </c>
      <c r="E55" s="38">
        <v>1468620</v>
      </c>
      <c r="F55" s="39" t="s">
        <v>27</v>
      </c>
      <c r="G55" s="38">
        <v>117490</v>
      </c>
      <c r="H55" s="38">
        <v>1586110</v>
      </c>
      <c r="I55" s="37" t="s">
        <v>42</v>
      </c>
      <c r="J55" s="37" t="s">
        <v>43</v>
      </c>
      <c r="K55" s="36">
        <v>46125</v>
      </c>
    </row>
    <row r="56" spans="1:11" x14ac:dyDescent="0.2">
      <c r="A56" s="36">
        <v>46100</v>
      </c>
      <c r="B56" s="37">
        <v>20740</v>
      </c>
      <c r="C56" s="37" t="s">
        <v>270</v>
      </c>
      <c r="D56" s="37" t="s">
        <v>860</v>
      </c>
      <c r="E56" s="38">
        <v>6126862</v>
      </c>
      <c r="F56" s="39" t="s">
        <v>27</v>
      </c>
      <c r="G56" s="38">
        <v>490149</v>
      </c>
      <c r="H56" s="38">
        <v>6617011</v>
      </c>
      <c r="I56" s="37" t="s">
        <v>51</v>
      </c>
      <c r="J56" s="37" t="s">
        <v>52</v>
      </c>
      <c r="K56" s="36">
        <v>46135</v>
      </c>
    </row>
    <row r="57" spans="1:11" x14ac:dyDescent="0.2">
      <c r="A57" s="36">
        <v>46090</v>
      </c>
      <c r="B57" s="37">
        <v>17193</v>
      </c>
      <c r="C57" s="37" t="s">
        <v>270</v>
      </c>
      <c r="D57" s="37" t="s">
        <v>861</v>
      </c>
      <c r="E57" s="38">
        <v>3147760</v>
      </c>
      <c r="F57" s="39" t="s">
        <v>27</v>
      </c>
      <c r="G57" s="38">
        <v>251821</v>
      </c>
      <c r="H57" s="38">
        <v>3399581</v>
      </c>
      <c r="I57" s="37" t="s">
        <v>30</v>
      </c>
      <c r="J57" s="37" t="s">
        <v>31</v>
      </c>
      <c r="K57" s="36">
        <v>46125</v>
      </c>
    </row>
    <row r="58" spans="1:11" x14ac:dyDescent="0.2">
      <c r="A58" s="36">
        <v>46097</v>
      </c>
      <c r="B58" s="37">
        <v>19122</v>
      </c>
      <c r="C58" s="37" t="s">
        <v>270</v>
      </c>
      <c r="D58" s="37" t="s">
        <v>862</v>
      </c>
      <c r="E58" s="38">
        <v>4286360</v>
      </c>
      <c r="F58" s="39" t="s">
        <v>27</v>
      </c>
      <c r="G58" s="38">
        <v>342909</v>
      </c>
      <c r="H58" s="38">
        <v>4629269</v>
      </c>
      <c r="I58" s="37" t="s">
        <v>44</v>
      </c>
      <c r="J58" s="37" t="s">
        <v>45</v>
      </c>
      <c r="K58" s="36">
        <v>46132</v>
      </c>
    </row>
    <row r="59" spans="1:11" x14ac:dyDescent="0.2">
      <c r="A59" s="36">
        <v>46097</v>
      </c>
      <c r="B59" s="37">
        <v>19123</v>
      </c>
      <c r="C59" s="37" t="s">
        <v>270</v>
      </c>
      <c r="D59" s="37" t="s">
        <v>863</v>
      </c>
      <c r="E59" s="38">
        <v>1049500</v>
      </c>
      <c r="F59" s="39" t="s">
        <v>27</v>
      </c>
      <c r="G59" s="38">
        <v>83960</v>
      </c>
      <c r="H59" s="38">
        <v>1133460</v>
      </c>
      <c r="I59" s="37" t="s">
        <v>44</v>
      </c>
      <c r="J59" s="37" t="s">
        <v>45</v>
      </c>
      <c r="K59" s="36">
        <v>46132</v>
      </c>
    </row>
    <row r="60" spans="1:11" x14ac:dyDescent="0.2">
      <c r="A60" s="36">
        <v>46097</v>
      </c>
      <c r="B60" s="37">
        <v>19124</v>
      </c>
      <c r="C60" s="37" t="s">
        <v>270</v>
      </c>
      <c r="D60" s="37" t="s">
        <v>864</v>
      </c>
      <c r="E60" s="38">
        <v>1049500</v>
      </c>
      <c r="F60" s="39" t="s">
        <v>27</v>
      </c>
      <c r="G60" s="38">
        <v>83960</v>
      </c>
      <c r="H60" s="38">
        <v>1133460</v>
      </c>
      <c r="I60" s="37" t="s">
        <v>44</v>
      </c>
      <c r="J60" s="37" t="s">
        <v>45</v>
      </c>
      <c r="K60" s="36">
        <v>46132</v>
      </c>
    </row>
    <row r="61" spans="1:11" x14ac:dyDescent="0.2">
      <c r="A61" s="36">
        <v>46092</v>
      </c>
      <c r="B61" s="37">
        <v>17349</v>
      </c>
      <c r="C61" s="37" t="s">
        <v>270</v>
      </c>
      <c r="D61" s="37" t="s">
        <v>865</v>
      </c>
      <c r="E61" s="38">
        <v>2143180</v>
      </c>
      <c r="F61" s="39" t="s">
        <v>27</v>
      </c>
      <c r="G61" s="38">
        <v>171454</v>
      </c>
      <c r="H61" s="38">
        <v>2314634</v>
      </c>
      <c r="I61" s="37" t="s">
        <v>28</v>
      </c>
      <c r="J61" s="37" t="s">
        <v>29</v>
      </c>
      <c r="K61" s="36">
        <v>46127</v>
      </c>
    </row>
    <row r="62" spans="1:11" x14ac:dyDescent="0.2">
      <c r="A62" s="36">
        <v>46092</v>
      </c>
      <c r="B62" s="37">
        <v>17350</v>
      </c>
      <c r="C62" s="37" t="s">
        <v>270</v>
      </c>
      <c r="D62" s="37" t="s">
        <v>866</v>
      </c>
      <c r="E62" s="38">
        <v>1049500</v>
      </c>
      <c r="F62" s="39" t="s">
        <v>27</v>
      </c>
      <c r="G62" s="38">
        <v>83960</v>
      </c>
      <c r="H62" s="38">
        <v>1133460</v>
      </c>
      <c r="I62" s="37" t="s">
        <v>28</v>
      </c>
      <c r="J62" s="37" t="s">
        <v>29</v>
      </c>
      <c r="K62" s="36">
        <v>46127</v>
      </c>
    </row>
    <row r="63" spans="1:11" x14ac:dyDescent="0.2">
      <c r="A63" s="36">
        <v>46092</v>
      </c>
      <c r="B63" s="37">
        <v>17351</v>
      </c>
      <c r="C63" s="37" t="s">
        <v>270</v>
      </c>
      <c r="D63" s="37" t="s">
        <v>867</v>
      </c>
      <c r="E63" s="38">
        <v>6549960</v>
      </c>
      <c r="F63" s="39" t="s">
        <v>27</v>
      </c>
      <c r="G63" s="38">
        <v>523997</v>
      </c>
      <c r="H63" s="38">
        <v>7073957</v>
      </c>
      <c r="I63" s="37" t="s">
        <v>30</v>
      </c>
      <c r="J63" s="37" t="s">
        <v>31</v>
      </c>
      <c r="K63" s="36">
        <v>46127</v>
      </c>
    </row>
    <row r="64" spans="1:11" x14ac:dyDescent="0.2">
      <c r="A64" s="36">
        <v>46092</v>
      </c>
      <c r="B64" s="37">
        <v>17352</v>
      </c>
      <c r="C64" s="37" t="s">
        <v>270</v>
      </c>
      <c r="D64" s="37" t="s">
        <v>868</v>
      </c>
      <c r="E64" s="38">
        <v>11189860</v>
      </c>
      <c r="F64" s="39" t="s">
        <v>27</v>
      </c>
      <c r="G64" s="38">
        <v>895189</v>
      </c>
      <c r="H64" s="38">
        <v>12085049</v>
      </c>
      <c r="I64" s="37" t="s">
        <v>30</v>
      </c>
      <c r="J64" s="37" t="s">
        <v>31</v>
      </c>
      <c r="K64" s="36">
        <v>46127</v>
      </c>
    </row>
    <row r="65" spans="1:11" x14ac:dyDescent="0.2">
      <c r="A65" s="36">
        <v>46092</v>
      </c>
      <c r="B65" s="37">
        <v>17348</v>
      </c>
      <c r="C65" s="37" t="s">
        <v>270</v>
      </c>
      <c r="D65" s="37" t="s">
        <v>869</v>
      </c>
      <c r="E65" s="38">
        <v>1049500</v>
      </c>
      <c r="F65" s="39" t="s">
        <v>27</v>
      </c>
      <c r="G65" s="38">
        <v>83960</v>
      </c>
      <c r="H65" s="38">
        <v>1133460</v>
      </c>
      <c r="I65" s="37" t="s">
        <v>34</v>
      </c>
      <c r="J65" s="37" t="s">
        <v>35</v>
      </c>
      <c r="K65" s="36">
        <v>46127</v>
      </c>
    </row>
    <row r="66" spans="1:11" x14ac:dyDescent="0.2">
      <c r="A66" s="36">
        <v>46093</v>
      </c>
      <c r="B66" s="37">
        <v>18460</v>
      </c>
      <c r="C66" s="37" t="s">
        <v>270</v>
      </c>
      <c r="D66" s="37" t="s">
        <v>870</v>
      </c>
      <c r="E66" s="38">
        <v>2099000</v>
      </c>
      <c r="F66" s="39" t="s">
        <v>27</v>
      </c>
      <c r="G66" s="38">
        <v>167920</v>
      </c>
      <c r="H66" s="38">
        <v>2266920</v>
      </c>
      <c r="I66" s="37" t="s">
        <v>51</v>
      </c>
      <c r="J66" s="37" t="s">
        <v>52</v>
      </c>
      <c r="K66" s="36">
        <v>46128</v>
      </c>
    </row>
    <row r="67" spans="1:11" x14ac:dyDescent="0.2">
      <c r="A67" s="36">
        <v>46093</v>
      </c>
      <c r="B67" s="37">
        <v>18461</v>
      </c>
      <c r="C67" s="37" t="s">
        <v>270</v>
      </c>
      <c r="D67" s="37" t="s">
        <v>871</v>
      </c>
      <c r="E67" s="38">
        <v>2464945</v>
      </c>
      <c r="F67" s="39" t="s">
        <v>27</v>
      </c>
      <c r="G67" s="38">
        <v>197196</v>
      </c>
      <c r="H67" s="38">
        <v>2662141</v>
      </c>
      <c r="I67" s="37" t="s">
        <v>51</v>
      </c>
      <c r="J67" s="37" t="s">
        <v>52</v>
      </c>
      <c r="K67" s="36">
        <v>46128</v>
      </c>
    </row>
    <row r="68" spans="1:11" x14ac:dyDescent="0.2">
      <c r="A68" s="36">
        <v>46093</v>
      </c>
      <c r="B68" s="37">
        <v>18462</v>
      </c>
      <c r="C68" s="37" t="s">
        <v>270</v>
      </c>
      <c r="D68" s="37" t="s">
        <v>872</v>
      </c>
      <c r="E68" s="38">
        <v>2701210</v>
      </c>
      <c r="F68" s="39" t="s">
        <v>27</v>
      </c>
      <c r="G68" s="38">
        <v>216097</v>
      </c>
      <c r="H68" s="38">
        <v>2917307</v>
      </c>
      <c r="I68" s="37" t="s">
        <v>42</v>
      </c>
      <c r="J68" s="37" t="s">
        <v>43</v>
      </c>
      <c r="K68" s="36">
        <v>46128</v>
      </c>
    </row>
    <row r="69" spans="1:11" x14ac:dyDescent="0.2">
      <c r="A69" s="36">
        <v>46093</v>
      </c>
      <c r="B69" s="37">
        <v>18463</v>
      </c>
      <c r="C69" s="37" t="s">
        <v>270</v>
      </c>
      <c r="D69" s="37" t="s">
        <v>873</v>
      </c>
      <c r="E69" s="38">
        <v>1049500</v>
      </c>
      <c r="F69" s="39" t="s">
        <v>27</v>
      </c>
      <c r="G69" s="38">
        <v>83960</v>
      </c>
      <c r="H69" s="38">
        <v>1133460</v>
      </c>
      <c r="I69" s="37" t="s">
        <v>42</v>
      </c>
      <c r="J69" s="37" t="s">
        <v>43</v>
      </c>
      <c r="K69" s="36">
        <v>46128</v>
      </c>
    </row>
    <row r="70" spans="1:11" x14ac:dyDescent="0.2">
      <c r="A70" s="36">
        <v>46093</v>
      </c>
      <c r="B70" s="37">
        <v>18464</v>
      </c>
      <c r="C70" s="37" t="s">
        <v>270</v>
      </c>
      <c r="D70" s="37" t="s">
        <v>874</v>
      </c>
      <c r="E70" s="38">
        <v>4405860</v>
      </c>
      <c r="F70" s="39" t="s">
        <v>27</v>
      </c>
      <c r="G70" s="38">
        <v>352469</v>
      </c>
      <c r="H70" s="38">
        <v>4758329</v>
      </c>
      <c r="I70" s="37" t="s">
        <v>30</v>
      </c>
      <c r="J70" s="37" t="s">
        <v>31</v>
      </c>
      <c r="K70" s="36">
        <v>46128</v>
      </c>
    </row>
    <row r="71" spans="1:11" x14ac:dyDescent="0.2">
      <c r="A71" s="36">
        <v>46093</v>
      </c>
      <c r="B71" s="37">
        <v>18465</v>
      </c>
      <c r="C71" s="37" t="s">
        <v>270</v>
      </c>
      <c r="D71" s="37" t="s">
        <v>875</v>
      </c>
      <c r="E71" s="38">
        <v>4286360</v>
      </c>
      <c r="F71" s="39" t="s">
        <v>27</v>
      </c>
      <c r="G71" s="38">
        <v>342909</v>
      </c>
      <c r="H71" s="38">
        <v>4629269</v>
      </c>
      <c r="I71" s="37" t="s">
        <v>30</v>
      </c>
      <c r="J71" s="37" t="s">
        <v>31</v>
      </c>
      <c r="K71" s="36">
        <v>46128</v>
      </c>
    </row>
    <row r="72" spans="1:11" x14ac:dyDescent="0.2">
      <c r="A72" s="36">
        <v>46098</v>
      </c>
      <c r="B72" s="37">
        <v>19272</v>
      </c>
      <c r="C72" s="37" t="s">
        <v>270</v>
      </c>
      <c r="D72" s="37" t="s">
        <v>876</v>
      </c>
      <c r="E72" s="38">
        <v>1877500</v>
      </c>
      <c r="F72" s="39" t="s">
        <v>27</v>
      </c>
      <c r="G72" s="38">
        <v>150200</v>
      </c>
      <c r="H72" s="38">
        <v>2027700</v>
      </c>
      <c r="I72" s="37" t="s">
        <v>44</v>
      </c>
      <c r="J72" s="37" t="s">
        <v>45</v>
      </c>
      <c r="K72" s="36">
        <v>46133</v>
      </c>
    </row>
    <row r="73" spans="1:11" x14ac:dyDescent="0.2">
      <c r="A73" s="36">
        <v>46095</v>
      </c>
      <c r="B73" s="37">
        <v>19080</v>
      </c>
      <c r="C73" s="37" t="s">
        <v>270</v>
      </c>
      <c r="D73" s="37" t="s">
        <v>877</v>
      </c>
      <c r="E73" s="38">
        <v>3569100</v>
      </c>
      <c r="F73" s="39" t="s">
        <v>27</v>
      </c>
      <c r="G73" s="38">
        <v>285528</v>
      </c>
      <c r="H73" s="38">
        <v>3854628</v>
      </c>
      <c r="I73" s="37" t="s">
        <v>30</v>
      </c>
      <c r="J73" s="37" t="s">
        <v>31</v>
      </c>
      <c r="K73" s="36">
        <v>46130</v>
      </c>
    </row>
    <row r="74" spans="1:11" x14ac:dyDescent="0.2">
      <c r="A74" s="36">
        <v>46095</v>
      </c>
      <c r="B74" s="37">
        <v>19081</v>
      </c>
      <c r="C74" s="37" t="s">
        <v>270</v>
      </c>
      <c r="D74" s="37" t="s">
        <v>878</v>
      </c>
      <c r="E74" s="38">
        <v>9533860</v>
      </c>
      <c r="F74" s="39" t="s">
        <v>27</v>
      </c>
      <c r="G74" s="38">
        <v>762709</v>
      </c>
      <c r="H74" s="38">
        <v>10296569</v>
      </c>
      <c r="I74" s="37" t="s">
        <v>30</v>
      </c>
      <c r="J74" s="37" t="s">
        <v>31</v>
      </c>
      <c r="K74" s="36">
        <v>46130</v>
      </c>
    </row>
    <row r="75" spans="1:11" x14ac:dyDescent="0.2">
      <c r="A75" s="36">
        <v>46095</v>
      </c>
      <c r="B75" s="37">
        <v>19082</v>
      </c>
      <c r="C75" s="37" t="s">
        <v>270</v>
      </c>
      <c r="D75" s="37" t="s">
        <v>879</v>
      </c>
      <c r="E75" s="38">
        <v>5874480</v>
      </c>
      <c r="F75" s="39" t="s">
        <v>27</v>
      </c>
      <c r="G75" s="38">
        <v>469958</v>
      </c>
      <c r="H75" s="38">
        <v>6344438</v>
      </c>
      <c r="I75" s="37" t="s">
        <v>30</v>
      </c>
      <c r="J75" s="37" t="s">
        <v>31</v>
      </c>
      <c r="K75" s="36">
        <v>46130</v>
      </c>
    </row>
    <row r="76" spans="1:11" x14ac:dyDescent="0.2">
      <c r="A76" s="36">
        <v>46098</v>
      </c>
      <c r="B76" s="37">
        <v>19252</v>
      </c>
      <c r="C76" s="37" t="s">
        <v>270</v>
      </c>
      <c r="D76" s="37" t="s">
        <v>880</v>
      </c>
      <c r="E76" s="38">
        <v>7011775</v>
      </c>
      <c r="F76" s="39" t="s">
        <v>27</v>
      </c>
      <c r="G76" s="38">
        <v>560942</v>
      </c>
      <c r="H76" s="38">
        <v>7572717</v>
      </c>
      <c r="I76" s="37" t="s">
        <v>32</v>
      </c>
      <c r="J76" s="37" t="s">
        <v>33</v>
      </c>
      <c r="K76" s="36">
        <v>46133</v>
      </c>
    </row>
    <row r="77" spans="1:11" x14ac:dyDescent="0.2">
      <c r="A77" s="36">
        <v>46098</v>
      </c>
      <c r="B77" s="37">
        <v>19253</v>
      </c>
      <c r="C77" s="37" t="s">
        <v>270</v>
      </c>
      <c r="D77" s="37" t="s">
        <v>881</v>
      </c>
      <c r="E77" s="38">
        <v>700000</v>
      </c>
      <c r="F77" s="39" t="s">
        <v>27</v>
      </c>
      <c r="G77" s="38">
        <v>56000</v>
      </c>
      <c r="H77" s="38">
        <v>756000</v>
      </c>
      <c r="I77" s="37" t="s">
        <v>42</v>
      </c>
      <c r="J77" s="37" t="s">
        <v>43</v>
      </c>
      <c r="K77" s="36">
        <v>46133</v>
      </c>
    </row>
    <row r="78" spans="1:11" x14ac:dyDescent="0.2">
      <c r="A78" s="36">
        <v>46098</v>
      </c>
      <c r="B78" s="37">
        <v>19254</v>
      </c>
      <c r="C78" s="37" t="s">
        <v>270</v>
      </c>
      <c r="D78" s="37" t="s">
        <v>882</v>
      </c>
      <c r="E78" s="38">
        <v>2143180</v>
      </c>
      <c r="F78" s="39" t="s">
        <v>27</v>
      </c>
      <c r="G78" s="38">
        <v>171454</v>
      </c>
      <c r="H78" s="38">
        <v>2314634</v>
      </c>
      <c r="I78" s="37" t="s">
        <v>49</v>
      </c>
      <c r="J78" s="37" t="s">
        <v>50</v>
      </c>
      <c r="K78" s="36">
        <v>46133</v>
      </c>
    </row>
    <row r="79" spans="1:11" x14ac:dyDescent="0.2">
      <c r="A79" s="36">
        <v>46098</v>
      </c>
      <c r="B79" s="37">
        <v>19255</v>
      </c>
      <c r="C79" s="37" t="s">
        <v>270</v>
      </c>
      <c r="D79" s="37" t="s">
        <v>883</v>
      </c>
      <c r="E79" s="38">
        <v>3260160</v>
      </c>
      <c r="F79" s="39" t="s">
        <v>27</v>
      </c>
      <c r="G79" s="38">
        <v>260813</v>
      </c>
      <c r="H79" s="38">
        <v>3520973</v>
      </c>
      <c r="I79" s="37" t="s">
        <v>51</v>
      </c>
      <c r="J79" s="37" t="s">
        <v>52</v>
      </c>
      <c r="K79" s="36">
        <v>46133</v>
      </c>
    </row>
    <row r="80" spans="1:11" x14ac:dyDescent="0.2">
      <c r="A80" s="36">
        <v>46098</v>
      </c>
      <c r="B80" s="37">
        <v>19271</v>
      </c>
      <c r="C80" s="37" t="s">
        <v>270</v>
      </c>
      <c r="D80" s="37" t="s">
        <v>884</v>
      </c>
      <c r="E80" s="38">
        <v>1736965</v>
      </c>
      <c r="F80" s="39" t="s">
        <v>27</v>
      </c>
      <c r="G80" s="38">
        <v>138957</v>
      </c>
      <c r="H80" s="38">
        <v>1875922</v>
      </c>
      <c r="I80" s="37" t="s">
        <v>44</v>
      </c>
      <c r="J80" s="37" t="s">
        <v>45</v>
      </c>
      <c r="K80" s="36">
        <v>46133</v>
      </c>
    </row>
    <row r="81" spans="1:11" x14ac:dyDescent="0.2">
      <c r="A81" s="36">
        <v>46101</v>
      </c>
      <c r="B81" s="37">
        <v>20779</v>
      </c>
      <c r="C81" s="37" t="s">
        <v>270</v>
      </c>
      <c r="D81" s="37" t="s">
        <v>885</v>
      </c>
      <c r="E81" s="38">
        <v>725000</v>
      </c>
      <c r="F81" s="39" t="s">
        <v>27</v>
      </c>
      <c r="G81" s="38">
        <v>58000</v>
      </c>
      <c r="H81" s="38">
        <v>783000</v>
      </c>
      <c r="I81" s="37" t="s">
        <v>51</v>
      </c>
      <c r="J81" s="37" t="s">
        <v>52</v>
      </c>
      <c r="K81" s="36">
        <v>46136</v>
      </c>
    </row>
    <row r="82" spans="1:11" x14ac:dyDescent="0.2">
      <c r="A82" s="36">
        <v>46101</v>
      </c>
      <c r="B82" s="37">
        <v>20780</v>
      </c>
      <c r="C82" s="37" t="s">
        <v>270</v>
      </c>
      <c r="D82" s="37" t="s">
        <v>886</v>
      </c>
      <c r="E82" s="38">
        <v>2645010</v>
      </c>
      <c r="F82" s="39" t="s">
        <v>27</v>
      </c>
      <c r="G82" s="38">
        <v>211601</v>
      </c>
      <c r="H82" s="38">
        <v>2856611</v>
      </c>
      <c r="I82" s="37" t="s">
        <v>49</v>
      </c>
      <c r="J82" s="37" t="s">
        <v>50</v>
      </c>
      <c r="K82" s="36">
        <v>46136</v>
      </c>
    </row>
    <row r="83" spans="1:11" x14ac:dyDescent="0.2">
      <c r="A83" s="36">
        <v>46104</v>
      </c>
      <c r="B83" s="37">
        <v>21640</v>
      </c>
      <c r="C83" s="37" t="s">
        <v>270</v>
      </c>
      <c r="D83" s="37" t="s">
        <v>887</v>
      </c>
      <c r="E83" s="38">
        <v>11577496</v>
      </c>
      <c r="F83" s="39" t="s">
        <v>27</v>
      </c>
      <c r="G83" s="38">
        <v>926200</v>
      </c>
      <c r="H83" s="38">
        <v>12503696</v>
      </c>
      <c r="I83" s="37" t="s">
        <v>44</v>
      </c>
      <c r="J83" s="37" t="s">
        <v>45</v>
      </c>
      <c r="K83" s="36">
        <v>46139</v>
      </c>
    </row>
    <row r="84" spans="1:11" x14ac:dyDescent="0.2">
      <c r="A84" s="36">
        <v>46101</v>
      </c>
      <c r="B84" s="37">
        <v>20781</v>
      </c>
      <c r="C84" s="37" t="s">
        <v>270</v>
      </c>
      <c r="D84" s="37" t="s">
        <v>888</v>
      </c>
      <c r="E84" s="38">
        <v>6429540</v>
      </c>
      <c r="F84" s="39" t="s">
        <v>27</v>
      </c>
      <c r="G84" s="38">
        <v>514363</v>
      </c>
      <c r="H84" s="38">
        <v>6943903</v>
      </c>
      <c r="I84" s="37" t="s">
        <v>30</v>
      </c>
      <c r="J84" s="37" t="s">
        <v>31</v>
      </c>
      <c r="K84" s="36">
        <v>46136</v>
      </c>
    </row>
    <row r="85" spans="1:11" x14ac:dyDescent="0.2">
      <c r="A85" s="36">
        <v>46101</v>
      </c>
      <c r="B85" s="37">
        <v>20782</v>
      </c>
      <c r="C85" s="37" t="s">
        <v>270</v>
      </c>
      <c r="D85" s="37" t="s">
        <v>889</v>
      </c>
      <c r="E85" s="38">
        <v>725000</v>
      </c>
      <c r="F85" s="39" t="s">
        <v>27</v>
      </c>
      <c r="G85" s="38">
        <v>58000</v>
      </c>
      <c r="H85" s="38">
        <v>783000</v>
      </c>
      <c r="I85" s="37" t="s">
        <v>30</v>
      </c>
      <c r="J85" s="37" t="s">
        <v>31</v>
      </c>
      <c r="K85" s="36">
        <v>46136</v>
      </c>
    </row>
    <row r="86" spans="1:11" x14ac:dyDescent="0.2">
      <c r="A86" s="36">
        <v>46101</v>
      </c>
      <c r="B86" s="37">
        <v>20783</v>
      </c>
      <c r="C86" s="37" t="s">
        <v>270</v>
      </c>
      <c r="D86" s="37" t="s">
        <v>890</v>
      </c>
      <c r="E86" s="38">
        <v>2143180</v>
      </c>
      <c r="F86" s="39" t="s">
        <v>27</v>
      </c>
      <c r="G86" s="38">
        <v>171454</v>
      </c>
      <c r="H86" s="38">
        <v>2314634</v>
      </c>
      <c r="I86" s="37" t="s">
        <v>28</v>
      </c>
      <c r="J86" s="37" t="s">
        <v>29</v>
      </c>
      <c r="K86" s="36">
        <v>46136</v>
      </c>
    </row>
    <row r="87" spans="1:11" x14ac:dyDescent="0.2">
      <c r="A87" s="36">
        <v>46104</v>
      </c>
      <c r="B87" s="37">
        <v>21639</v>
      </c>
      <c r="C87" s="37" t="s">
        <v>270</v>
      </c>
      <c r="D87" s="37" t="s">
        <v>891</v>
      </c>
      <c r="E87" s="38">
        <v>1916065</v>
      </c>
      <c r="F87" s="39" t="s">
        <v>27</v>
      </c>
      <c r="G87" s="38">
        <v>153285</v>
      </c>
      <c r="H87" s="38">
        <v>2069350</v>
      </c>
      <c r="I87" s="37" t="s">
        <v>44</v>
      </c>
      <c r="J87" s="37" t="s">
        <v>45</v>
      </c>
      <c r="K87" s="36">
        <v>46139</v>
      </c>
    </row>
    <row r="88" spans="1:11" x14ac:dyDescent="0.2">
      <c r="A88" s="36">
        <v>46104</v>
      </c>
      <c r="B88" s="37">
        <v>21637</v>
      </c>
      <c r="C88" s="37" t="s">
        <v>270</v>
      </c>
      <c r="D88" s="37" t="s">
        <v>892</v>
      </c>
      <c r="E88" s="38">
        <v>3683745</v>
      </c>
      <c r="F88" s="39" t="s">
        <v>27</v>
      </c>
      <c r="G88" s="38">
        <v>294700</v>
      </c>
      <c r="H88" s="38">
        <v>3978445</v>
      </c>
      <c r="I88" s="37" t="s">
        <v>44</v>
      </c>
      <c r="J88" s="37" t="s">
        <v>45</v>
      </c>
      <c r="K88" s="36">
        <v>46139</v>
      </c>
    </row>
    <row r="89" spans="1:11" x14ac:dyDescent="0.2">
      <c r="A89" s="36">
        <v>46104</v>
      </c>
      <c r="B89" s="37">
        <v>21635</v>
      </c>
      <c r="C89" s="37" t="s">
        <v>270</v>
      </c>
      <c r="D89" s="37" t="s">
        <v>893</v>
      </c>
      <c r="E89" s="38">
        <v>1719535</v>
      </c>
      <c r="F89" s="39" t="s">
        <v>27</v>
      </c>
      <c r="G89" s="38">
        <v>137563</v>
      </c>
      <c r="H89" s="38">
        <v>1857098</v>
      </c>
      <c r="I89" s="37" t="s">
        <v>44</v>
      </c>
      <c r="J89" s="37" t="s">
        <v>45</v>
      </c>
      <c r="K89" s="36">
        <v>46139</v>
      </c>
    </row>
    <row r="90" spans="1:11" x14ac:dyDescent="0.2">
      <c r="A90" s="36">
        <v>46104</v>
      </c>
      <c r="B90" s="37">
        <v>21641</v>
      </c>
      <c r="C90" s="37" t="s">
        <v>270</v>
      </c>
      <c r="D90" s="37" t="s">
        <v>894</v>
      </c>
      <c r="E90" s="38">
        <v>3568180</v>
      </c>
      <c r="F90" s="39" t="s">
        <v>27</v>
      </c>
      <c r="G90" s="38">
        <v>285454</v>
      </c>
      <c r="H90" s="38">
        <v>3853634</v>
      </c>
      <c r="I90" s="37" t="s">
        <v>44</v>
      </c>
      <c r="J90" s="37" t="s">
        <v>45</v>
      </c>
      <c r="K90" s="36">
        <v>46139</v>
      </c>
    </row>
    <row r="91" spans="1:11" x14ac:dyDescent="0.2">
      <c r="A91" s="36">
        <v>46104</v>
      </c>
      <c r="B91" s="37">
        <v>21636</v>
      </c>
      <c r="C91" s="37" t="s">
        <v>270</v>
      </c>
      <c r="D91" s="37" t="s">
        <v>895</v>
      </c>
      <c r="E91" s="38">
        <v>1970450</v>
      </c>
      <c r="F91" s="39" t="s">
        <v>27</v>
      </c>
      <c r="G91" s="38">
        <v>157636</v>
      </c>
      <c r="H91" s="38">
        <v>2128086</v>
      </c>
      <c r="I91" s="37" t="s">
        <v>44</v>
      </c>
      <c r="J91" s="37" t="s">
        <v>45</v>
      </c>
      <c r="K91" s="36">
        <v>46139</v>
      </c>
    </row>
    <row r="92" spans="1:11" x14ac:dyDescent="0.2">
      <c r="A92" s="36">
        <v>46104</v>
      </c>
      <c r="B92" s="37">
        <v>21638</v>
      </c>
      <c r="C92" s="37" t="s">
        <v>270</v>
      </c>
      <c r="D92" s="37" t="s">
        <v>896</v>
      </c>
      <c r="E92" s="38">
        <v>1049500</v>
      </c>
      <c r="F92" s="39" t="s">
        <v>27</v>
      </c>
      <c r="G92" s="38">
        <v>83960</v>
      </c>
      <c r="H92" s="38">
        <v>1133460</v>
      </c>
      <c r="I92" s="37" t="s">
        <v>44</v>
      </c>
      <c r="J92" s="37" t="s">
        <v>45</v>
      </c>
      <c r="K92" s="36">
        <v>46139</v>
      </c>
    </row>
    <row r="93" spans="1:11" x14ac:dyDescent="0.2">
      <c r="A93" s="36">
        <v>46099</v>
      </c>
      <c r="B93" s="37">
        <v>20681</v>
      </c>
      <c r="C93" s="37" t="s">
        <v>270</v>
      </c>
      <c r="D93" s="37" t="s">
        <v>630</v>
      </c>
      <c r="E93" s="38">
        <v>11153250</v>
      </c>
      <c r="F93" s="39" t="s">
        <v>27</v>
      </c>
      <c r="G93" s="38">
        <v>892260</v>
      </c>
      <c r="H93" s="38">
        <v>12045510</v>
      </c>
      <c r="I93" s="37" t="s">
        <v>44</v>
      </c>
      <c r="J93" s="37" t="s">
        <v>45</v>
      </c>
      <c r="K93" s="36">
        <v>46134</v>
      </c>
    </row>
    <row r="94" spans="1:11" x14ac:dyDescent="0.2">
      <c r="A94" s="36">
        <v>46104</v>
      </c>
      <c r="B94" s="37">
        <v>21587</v>
      </c>
      <c r="C94" s="37" t="s">
        <v>270</v>
      </c>
      <c r="D94" s="37" t="s">
        <v>898</v>
      </c>
      <c r="E94" s="38">
        <v>1425000</v>
      </c>
      <c r="F94" s="39" t="s">
        <v>27</v>
      </c>
      <c r="G94" s="38">
        <v>114000</v>
      </c>
      <c r="H94" s="38">
        <v>1539000</v>
      </c>
      <c r="I94" s="37" t="s">
        <v>51</v>
      </c>
      <c r="J94" s="37" t="s">
        <v>52</v>
      </c>
      <c r="K94" s="36">
        <v>46139</v>
      </c>
    </row>
    <row r="95" spans="1:11" x14ac:dyDescent="0.2">
      <c r="A95" s="36">
        <v>46104</v>
      </c>
      <c r="B95" s="37">
        <v>21588</v>
      </c>
      <c r="C95" s="37" t="s">
        <v>270</v>
      </c>
      <c r="D95" s="37" t="s">
        <v>899</v>
      </c>
      <c r="E95" s="38">
        <v>1425000</v>
      </c>
      <c r="F95" s="39" t="s">
        <v>27</v>
      </c>
      <c r="G95" s="38">
        <v>114000</v>
      </c>
      <c r="H95" s="38">
        <v>1539000</v>
      </c>
      <c r="I95" s="37" t="s">
        <v>51</v>
      </c>
      <c r="J95" s="37" t="s">
        <v>52</v>
      </c>
      <c r="K95" s="36">
        <v>46139</v>
      </c>
    </row>
    <row r="96" spans="1:11" x14ac:dyDescent="0.2">
      <c r="A96" s="36">
        <v>46104</v>
      </c>
      <c r="B96" s="37">
        <v>21589</v>
      </c>
      <c r="C96" s="37" t="s">
        <v>270</v>
      </c>
      <c r="D96" s="37" t="s">
        <v>900</v>
      </c>
      <c r="E96" s="38">
        <v>2099000</v>
      </c>
      <c r="F96" s="39" t="s">
        <v>27</v>
      </c>
      <c r="G96" s="38">
        <v>167920</v>
      </c>
      <c r="H96" s="38">
        <v>2266920</v>
      </c>
      <c r="I96" s="37" t="s">
        <v>51</v>
      </c>
      <c r="J96" s="37" t="s">
        <v>52</v>
      </c>
      <c r="K96" s="36">
        <v>46139</v>
      </c>
    </row>
    <row r="97" spans="1:11" x14ac:dyDescent="0.2">
      <c r="A97" s="36">
        <v>46104</v>
      </c>
      <c r="B97" s="37">
        <v>21590</v>
      </c>
      <c r="C97" s="37" t="s">
        <v>270</v>
      </c>
      <c r="D97" s="37" t="s">
        <v>901</v>
      </c>
      <c r="E97" s="38">
        <v>1216065</v>
      </c>
      <c r="F97" s="39" t="s">
        <v>27</v>
      </c>
      <c r="G97" s="38">
        <v>97285</v>
      </c>
      <c r="H97" s="38">
        <v>1313350</v>
      </c>
      <c r="I97" s="37" t="s">
        <v>53</v>
      </c>
      <c r="J97" s="37" t="s">
        <v>54</v>
      </c>
      <c r="K97" s="36">
        <v>46139</v>
      </c>
    </row>
    <row r="98" spans="1:11" x14ac:dyDescent="0.2">
      <c r="A98" s="36">
        <v>46104</v>
      </c>
      <c r="B98" s="37">
        <v>21591</v>
      </c>
      <c r="C98" s="37" t="s">
        <v>270</v>
      </c>
      <c r="D98" s="37" t="s">
        <v>902</v>
      </c>
      <c r="E98" s="38">
        <v>3081000</v>
      </c>
      <c r="F98" s="39" t="s">
        <v>27</v>
      </c>
      <c r="G98" s="38">
        <v>246480</v>
      </c>
      <c r="H98" s="38">
        <v>3327480</v>
      </c>
      <c r="I98" s="37" t="s">
        <v>47</v>
      </c>
      <c r="J98" s="37" t="s">
        <v>48</v>
      </c>
      <c r="K98" s="36">
        <v>46139</v>
      </c>
    </row>
    <row r="99" spans="1:11" x14ac:dyDescent="0.2">
      <c r="A99" s="36">
        <v>46104</v>
      </c>
      <c r="B99" s="37">
        <v>21592</v>
      </c>
      <c r="C99" s="37" t="s">
        <v>270</v>
      </c>
      <c r="D99" s="37" t="s">
        <v>903</v>
      </c>
      <c r="E99" s="38">
        <v>3192680</v>
      </c>
      <c r="F99" s="39" t="s">
        <v>27</v>
      </c>
      <c r="G99" s="38">
        <v>255414</v>
      </c>
      <c r="H99" s="38">
        <v>3448094</v>
      </c>
      <c r="I99" s="37" t="s">
        <v>42</v>
      </c>
      <c r="J99" s="37" t="s">
        <v>43</v>
      </c>
      <c r="K99" s="36">
        <v>46139</v>
      </c>
    </row>
    <row r="100" spans="1:11" x14ac:dyDescent="0.2">
      <c r="A100" s="36">
        <v>46104</v>
      </c>
      <c r="B100" s="37">
        <v>21593</v>
      </c>
      <c r="C100" s="37" t="s">
        <v>270</v>
      </c>
      <c r="D100" s="37" t="s">
        <v>904</v>
      </c>
      <c r="E100" s="38">
        <v>4246065</v>
      </c>
      <c r="F100" s="39" t="s">
        <v>27</v>
      </c>
      <c r="G100" s="38">
        <v>339685</v>
      </c>
      <c r="H100" s="38">
        <v>4585750</v>
      </c>
      <c r="I100" s="37" t="s">
        <v>36</v>
      </c>
      <c r="J100" s="37" t="s">
        <v>37</v>
      </c>
      <c r="K100" s="36">
        <v>46139</v>
      </c>
    </row>
    <row r="101" spans="1:11" x14ac:dyDescent="0.2">
      <c r="A101" s="36">
        <v>46104</v>
      </c>
      <c r="B101" s="37">
        <v>21594</v>
      </c>
      <c r="C101" s="37" t="s">
        <v>270</v>
      </c>
      <c r="D101" s="37" t="s">
        <v>905</v>
      </c>
      <c r="E101" s="38">
        <v>1926830</v>
      </c>
      <c r="F101" s="39" t="s">
        <v>27</v>
      </c>
      <c r="G101" s="38">
        <v>154146</v>
      </c>
      <c r="H101" s="38">
        <v>2080976</v>
      </c>
      <c r="I101" s="37" t="s">
        <v>55</v>
      </c>
      <c r="J101" s="37" t="s">
        <v>56</v>
      </c>
      <c r="K101" s="36">
        <v>46139</v>
      </c>
    </row>
    <row r="102" spans="1:11" x14ac:dyDescent="0.2">
      <c r="A102" s="36">
        <v>46104</v>
      </c>
      <c r="B102" s="37">
        <v>21595</v>
      </c>
      <c r="C102" s="37" t="s">
        <v>270</v>
      </c>
      <c r="D102" s="37" t="s">
        <v>906</v>
      </c>
      <c r="E102" s="38">
        <v>11543220</v>
      </c>
      <c r="F102" s="39" t="s">
        <v>27</v>
      </c>
      <c r="G102" s="38">
        <v>923458</v>
      </c>
      <c r="H102" s="38">
        <v>12466678</v>
      </c>
      <c r="I102" s="37" t="s">
        <v>30</v>
      </c>
      <c r="J102" s="37" t="s">
        <v>31</v>
      </c>
      <c r="K102" s="36">
        <v>46139</v>
      </c>
    </row>
    <row r="103" spans="1:11" x14ac:dyDescent="0.2">
      <c r="A103" s="36">
        <v>46104</v>
      </c>
      <c r="B103" s="37">
        <v>21596</v>
      </c>
      <c r="C103" s="37" t="s">
        <v>270</v>
      </c>
      <c r="D103" s="37" t="s">
        <v>907</v>
      </c>
      <c r="E103" s="38">
        <v>1951830</v>
      </c>
      <c r="F103" s="39" t="s">
        <v>27</v>
      </c>
      <c r="G103" s="38">
        <v>156146</v>
      </c>
      <c r="H103" s="38">
        <v>2107976</v>
      </c>
      <c r="I103" s="37" t="s">
        <v>30</v>
      </c>
      <c r="J103" s="37" t="s">
        <v>31</v>
      </c>
      <c r="K103" s="36">
        <v>46139</v>
      </c>
    </row>
    <row r="104" spans="1:11" x14ac:dyDescent="0.2">
      <c r="A104" s="36">
        <v>46104</v>
      </c>
      <c r="B104" s="37">
        <v>21597</v>
      </c>
      <c r="C104" s="37" t="s">
        <v>270</v>
      </c>
      <c r="D104" s="37" t="s">
        <v>908</v>
      </c>
      <c r="E104" s="38">
        <v>5328880</v>
      </c>
      <c r="F104" s="39" t="s">
        <v>27</v>
      </c>
      <c r="G104" s="38">
        <v>426310</v>
      </c>
      <c r="H104" s="38">
        <v>5755190</v>
      </c>
      <c r="I104" s="37" t="s">
        <v>34</v>
      </c>
      <c r="J104" s="37" t="s">
        <v>35</v>
      </c>
      <c r="K104" s="36">
        <v>46139</v>
      </c>
    </row>
    <row r="105" spans="1:11" x14ac:dyDescent="0.2">
      <c r="A105" s="36">
        <v>46106</v>
      </c>
      <c r="B105" s="37">
        <v>22770</v>
      </c>
      <c r="C105" s="37" t="s">
        <v>270</v>
      </c>
      <c r="D105" s="37" t="s">
        <v>909</v>
      </c>
      <c r="E105" s="38">
        <v>700000</v>
      </c>
      <c r="F105" s="39" t="s">
        <v>27</v>
      </c>
      <c r="G105" s="38">
        <v>56000</v>
      </c>
      <c r="H105" s="38">
        <v>756000</v>
      </c>
      <c r="I105" s="37" t="s">
        <v>44</v>
      </c>
      <c r="J105" s="37" t="s">
        <v>45</v>
      </c>
      <c r="K105" s="36">
        <v>46141</v>
      </c>
    </row>
    <row r="106" spans="1:11" x14ac:dyDescent="0.2">
      <c r="A106" s="36">
        <v>46105</v>
      </c>
      <c r="B106" s="37">
        <v>21692</v>
      </c>
      <c r="C106" s="37" t="s">
        <v>270</v>
      </c>
      <c r="D106" s="37" t="s">
        <v>910</v>
      </c>
      <c r="E106" s="38">
        <v>7434860</v>
      </c>
      <c r="F106" s="39" t="s">
        <v>27</v>
      </c>
      <c r="G106" s="38">
        <v>594789</v>
      </c>
      <c r="H106" s="38">
        <v>8029649</v>
      </c>
      <c r="I106" s="37" t="s">
        <v>30</v>
      </c>
      <c r="J106" s="37" t="s">
        <v>31</v>
      </c>
      <c r="K106" s="36">
        <v>46140</v>
      </c>
    </row>
    <row r="107" spans="1:11" x14ac:dyDescent="0.2">
      <c r="A107" s="36">
        <v>46105</v>
      </c>
      <c r="B107" s="37">
        <v>21693</v>
      </c>
      <c r="C107" s="37" t="s">
        <v>270</v>
      </c>
      <c r="D107" s="37" t="s">
        <v>911</v>
      </c>
      <c r="E107" s="38">
        <v>725000</v>
      </c>
      <c r="F107" s="39" t="s">
        <v>27</v>
      </c>
      <c r="G107" s="38">
        <v>58000</v>
      </c>
      <c r="H107" s="38">
        <v>783000</v>
      </c>
      <c r="I107" s="37" t="s">
        <v>30</v>
      </c>
      <c r="J107" s="37" t="s">
        <v>31</v>
      </c>
      <c r="K107" s="36">
        <v>46140</v>
      </c>
    </row>
    <row r="108" spans="1:11" x14ac:dyDescent="0.2">
      <c r="A108" s="36">
        <v>46107</v>
      </c>
      <c r="B108" s="37">
        <v>22888</v>
      </c>
      <c r="C108" s="37" t="s">
        <v>270</v>
      </c>
      <c r="D108" s="37" t="s">
        <v>912</v>
      </c>
      <c r="E108" s="38">
        <v>4353780</v>
      </c>
      <c r="F108" s="39" t="s">
        <v>27</v>
      </c>
      <c r="G108" s="38">
        <v>348302</v>
      </c>
      <c r="H108" s="38">
        <v>4702082</v>
      </c>
      <c r="I108" s="37" t="s">
        <v>32</v>
      </c>
      <c r="J108" s="37" t="s">
        <v>33</v>
      </c>
      <c r="K108" s="36">
        <v>46142</v>
      </c>
    </row>
    <row r="109" spans="1:11" x14ac:dyDescent="0.2">
      <c r="A109" s="36">
        <v>46107</v>
      </c>
      <c r="B109" s="37">
        <v>22889</v>
      </c>
      <c r="C109" s="37" t="s">
        <v>270</v>
      </c>
      <c r="D109" s="37" t="s">
        <v>913</v>
      </c>
      <c r="E109" s="38">
        <v>2143180</v>
      </c>
      <c r="F109" s="39" t="s">
        <v>27</v>
      </c>
      <c r="G109" s="38">
        <v>171454</v>
      </c>
      <c r="H109" s="38">
        <v>2314634</v>
      </c>
      <c r="I109" s="37" t="s">
        <v>49</v>
      </c>
      <c r="J109" s="37" t="s">
        <v>50</v>
      </c>
      <c r="K109" s="36">
        <v>46142</v>
      </c>
    </row>
    <row r="110" spans="1:11" x14ac:dyDescent="0.2">
      <c r="A110" s="36">
        <v>46107</v>
      </c>
      <c r="B110" s="37">
        <v>22890</v>
      </c>
      <c r="C110" s="37" t="s">
        <v>270</v>
      </c>
      <c r="D110" s="37" t="s">
        <v>914</v>
      </c>
      <c r="E110" s="38">
        <v>2143180</v>
      </c>
      <c r="F110" s="39" t="s">
        <v>27</v>
      </c>
      <c r="G110" s="38">
        <v>171454</v>
      </c>
      <c r="H110" s="38">
        <v>2314634</v>
      </c>
      <c r="I110" s="37" t="s">
        <v>38</v>
      </c>
      <c r="J110" s="37" t="s">
        <v>39</v>
      </c>
      <c r="K110" s="36">
        <v>46142</v>
      </c>
    </row>
    <row r="111" spans="1:11" x14ac:dyDescent="0.2">
      <c r="A111" s="36">
        <v>46112</v>
      </c>
      <c r="B111" s="37">
        <v>23309</v>
      </c>
      <c r="C111" s="37" t="s">
        <v>270</v>
      </c>
      <c r="D111" s="37" t="s">
        <v>915</v>
      </c>
      <c r="E111" s="38">
        <v>725000</v>
      </c>
      <c r="F111" s="39" t="s">
        <v>27</v>
      </c>
      <c r="G111" s="38">
        <v>58000</v>
      </c>
      <c r="H111" s="38">
        <v>783000</v>
      </c>
      <c r="I111" s="37" t="s">
        <v>44</v>
      </c>
      <c r="J111" s="37" t="s">
        <v>45</v>
      </c>
      <c r="K111" s="36">
        <v>46147</v>
      </c>
    </row>
    <row r="112" spans="1:11" x14ac:dyDescent="0.2">
      <c r="A112" s="36">
        <v>46112</v>
      </c>
      <c r="B112" s="37">
        <v>23310</v>
      </c>
      <c r="C112" s="37" t="s">
        <v>270</v>
      </c>
      <c r="D112" s="37" t="s">
        <v>916</v>
      </c>
      <c r="E112" s="38">
        <v>2143180</v>
      </c>
      <c r="F112" s="39" t="s">
        <v>27</v>
      </c>
      <c r="G112" s="38">
        <v>171454</v>
      </c>
      <c r="H112" s="38">
        <v>2314634</v>
      </c>
      <c r="I112" s="37" t="s">
        <v>44</v>
      </c>
      <c r="J112" s="37" t="s">
        <v>45</v>
      </c>
      <c r="K112" s="36">
        <v>46147</v>
      </c>
    </row>
    <row r="113" spans="1:11" x14ac:dyDescent="0.2">
      <c r="A113" s="36">
        <v>46107</v>
      </c>
      <c r="B113" s="37">
        <v>22891</v>
      </c>
      <c r="C113" s="37" t="s">
        <v>270</v>
      </c>
      <c r="D113" s="37" t="s">
        <v>917</v>
      </c>
      <c r="E113" s="38">
        <v>1425000</v>
      </c>
      <c r="F113" s="39" t="s">
        <v>27</v>
      </c>
      <c r="G113" s="38">
        <v>114000</v>
      </c>
      <c r="H113" s="38">
        <v>1539000</v>
      </c>
      <c r="I113" s="37" t="s">
        <v>28</v>
      </c>
      <c r="J113" s="37" t="s">
        <v>29</v>
      </c>
      <c r="K113" s="36">
        <v>46142</v>
      </c>
    </row>
    <row r="114" spans="1:11" x14ac:dyDescent="0.2">
      <c r="A114" s="36">
        <v>46112</v>
      </c>
      <c r="B114" s="37">
        <v>24176</v>
      </c>
      <c r="C114" s="37" t="s">
        <v>270</v>
      </c>
      <c r="D114" s="37" t="s">
        <v>918</v>
      </c>
      <c r="E114" s="38">
        <v>851830</v>
      </c>
      <c r="F114" s="39" t="s">
        <v>27</v>
      </c>
      <c r="G114" s="38">
        <v>68146</v>
      </c>
      <c r="H114" s="38">
        <v>919976</v>
      </c>
      <c r="I114" s="37" t="s">
        <v>30</v>
      </c>
      <c r="J114" s="37" t="s">
        <v>31</v>
      </c>
      <c r="K114" s="36">
        <v>46147</v>
      </c>
    </row>
    <row r="115" spans="1:11" x14ac:dyDescent="0.2">
      <c r="A115" s="36">
        <v>46112</v>
      </c>
      <c r="B115" s="37">
        <v>24177</v>
      </c>
      <c r="C115" s="37" t="s">
        <v>270</v>
      </c>
      <c r="D115" s="37" t="s">
        <v>919</v>
      </c>
      <c r="E115" s="38">
        <v>2099000</v>
      </c>
      <c r="F115" s="39" t="s">
        <v>27</v>
      </c>
      <c r="G115" s="38">
        <v>167920</v>
      </c>
      <c r="H115" s="38">
        <v>2266920</v>
      </c>
      <c r="I115" s="37" t="s">
        <v>30</v>
      </c>
      <c r="J115" s="37" t="s">
        <v>31</v>
      </c>
      <c r="K115" s="36">
        <v>46147</v>
      </c>
    </row>
    <row r="116" spans="1:11" x14ac:dyDescent="0.2">
      <c r="A116" s="36">
        <v>46112</v>
      </c>
      <c r="B116" s="37">
        <v>23250</v>
      </c>
      <c r="C116" s="37" t="s">
        <v>270</v>
      </c>
      <c r="D116" s="37" t="s">
        <v>920</v>
      </c>
      <c r="E116" s="38">
        <v>850801</v>
      </c>
      <c r="F116" s="39" t="s">
        <v>27</v>
      </c>
      <c r="G116" s="38">
        <v>68064</v>
      </c>
      <c r="H116" s="38">
        <v>918865</v>
      </c>
      <c r="I116" s="37" t="s">
        <v>44</v>
      </c>
      <c r="J116" s="37" t="s">
        <v>45</v>
      </c>
      <c r="K116" s="36">
        <v>46147</v>
      </c>
    </row>
    <row r="117" spans="1:11" x14ac:dyDescent="0.2">
      <c r="A117" s="36">
        <v>46112</v>
      </c>
      <c r="B117" s="37">
        <v>23980</v>
      </c>
      <c r="C117" s="37" t="s">
        <v>270</v>
      </c>
      <c r="D117" s="37" t="s">
        <v>921</v>
      </c>
      <c r="E117" s="38">
        <v>1939366</v>
      </c>
      <c r="F117" s="39" t="s">
        <v>27</v>
      </c>
      <c r="G117" s="38">
        <v>155149</v>
      </c>
      <c r="H117" s="38">
        <v>2094515</v>
      </c>
      <c r="I117" s="37" t="s">
        <v>44</v>
      </c>
      <c r="J117" s="37" t="s">
        <v>45</v>
      </c>
      <c r="K117" s="36">
        <v>46147</v>
      </c>
    </row>
    <row r="118" spans="1:11" x14ac:dyDescent="0.2">
      <c r="A118" s="36">
        <v>46112</v>
      </c>
      <c r="B118" s="37">
        <v>23252</v>
      </c>
      <c r="C118" s="37" t="s">
        <v>270</v>
      </c>
      <c r="D118" s="37" t="s">
        <v>922</v>
      </c>
      <c r="E118" s="38">
        <v>5247500</v>
      </c>
      <c r="F118" s="39" t="s">
        <v>27</v>
      </c>
      <c r="G118" s="38">
        <v>419800</v>
      </c>
      <c r="H118" s="38">
        <v>5667300</v>
      </c>
      <c r="I118" s="37" t="s">
        <v>44</v>
      </c>
      <c r="J118" s="37" t="s">
        <v>45</v>
      </c>
      <c r="K118" s="36">
        <v>46147</v>
      </c>
    </row>
    <row r="119" spans="1:11" x14ac:dyDescent="0.2">
      <c r="A119" s="36">
        <v>46112</v>
      </c>
      <c r="B119" s="37">
        <v>23251</v>
      </c>
      <c r="C119" s="37" t="s">
        <v>270</v>
      </c>
      <c r="D119" s="37" t="s">
        <v>923</v>
      </c>
      <c r="E119" s="38">
        <v>5247500</v>
      </c>
      <c r="F119" s="39" t="s">
        <v>27</v>
      </c>
      <c r="G119" s="38">
        <v>419800</v>
      </c>
      <c r="H119" s="38">
        <v>5667300</v>
      </c>
      <c r="I119" s="37" t="s">
        <v>44</v>
      </c>
      <c r="J119" s="37" t="s">
        <v>45</v>
      </c>
      <c r="K119" s="36">
        <v>46147</v>
      </c>
    </row>
    <row r="120" spans="1:11" x14ac:dyDescent="0.2">
      <c r="A120" s="36">
        <v>46112</v>
      </c>
      <c r="B120" s="37">
        <v>23256</v>
      </c>
      <c r="C120" s="37" t="s">
        <v>270</v>
      </c>
      <c r="D120" s="37" t="s">
        <v>924</v>
      </c>
      <c r="E120" s="38">
        <v>1870084</v>
      </c>
      <c r="F120" s="39" t="s">
        <v>27</v>
      </c>
      <c r="G120" s="38">
        <v>149607</v>
      </c>
      <c r="H120" s="38">
        <v>2019691</v>
      </c>
      <c r="I120" s="37" t="s">
        <v>42</v>
      </c>
      <c r="J120" s="37" t="s">
        <v>43</v>
      </c>
      <c r="K120" s="36">
        <v>46147</v>
      </c>
    </row>
    <row r="121" spans="1:11" x14ac:dyDescent="0.2">
      <c r="A121" s="36">
        <v>46112</v>
      </c>
      <c r="B121" s="37">
        <v>23257</v>
      </c>
      <c r="C121" s="37" t="s">
        <v>270</v>
      </c>
      <c r="D121" s="37" t="s">
        <v>925</v>
      </c>
      <c r="E121" s="38">
        <v>2705500</v>
      </c>
      <c r="F121" s="39" t="s">
        <v>27</v>
      </c>
      <c r="G121" s="38">
        <v>216440</v>
      </c>
      <c r="H121" s="38">
        <v>2921940</v>
      </c>
      <c r="I121" s="37" t="s">
        <v>51</v>
      </c>
      <c r="J121" s="37" t="s">
        <v>52</v>
      </c>
      <c r="K121" s="36">
        <v>46147</v>
      </c>
    </row>
    <row r="122" spans="1:11" x14ac:dyDescent="0.2">
      <c r="A122" s="36">
        <v>46112</v>
      </c>
      <c r="B122" s="37">
        <v>23258</v>
      </c>
      <c r="C122" s="37" t="s">
        <v>270</v>
      </c>
      <c r="D122" s="37" t="s">
        <v>926</v>
      </c>
      <c r="E122" s="38">
        <v>700000</v>
      </c>
      <c r="F122" s="39" t="s">
        <v>27</v>
      </c>
      <c r="G122" s="38">
        <v>56000</v>
      </c>
      <c r="H122" s="38">
        <v>756000</v>
      </c>
      <c r="I122" s="37" t="s">
        <v>53</v>
      </c>
      <c r="J122" s="37" t="s">
        <v>54</v>
      </c>
      <c r="K122" s="36">
        <v>46147</v>
      </c>
    </row>
    <row r="123" spans="1:11" x14ac:dyDescent="0.2">
      <c r="A123" s="36">
        <v>46112</v>
      </c>
      <c r="B123" s="37">
        <v>23259</v>
      </c>
      <c r="C123" s="37" t="s">
        <v>270</v>
      </c>
      <c r="D123" s="37" t="s">
        <v>927</v>
      </c>
      <c r="E123" s="38">
        <v>1551330</v>
      </c>
      <c r="F123" s="39" t="s">
        <v>27</v>
      </c>
      <c r="G123" s="38">
        <v>124106</v>
      </c>
      <c r="H123" s="38">
        <v>1675436</v>
      </c>
      <c r="I123" s="37" t="s">
        <v>47</v>
      </c>
      <c r="J123" s="37" t="s">
        <v>48</v>
      </c>
      <c r="K123" s="36">
        <v>46147</v>
      </c>
    </row>
    <row r="124" spans="1:11" x14ac:dyDescent="0.2">
      <c r="A124" s="36">
        <v>46112</v>
      </c>
      <c r="B124" s="37">
        <v>23260</v>
      </c>
      <c r="C124" s="37" t="s">
        <v>270</v>
      </c>
      <c r="D124" s="37" t="s">
        <v>928</v>
      </c>
      <c r="E124" s="38">
        <v>1049500</v>
      </c>
      <c r="F124" s="39" t="s">
        <v>27</v>
      </c>
      <c r="G124" s="38">
        <v>83960</v>
      </c>
      <c r="H124" s="38">
        <v>1133460</v>
      </c>
      <c r="I124" s="37" t="s">
        <v>42</v>
      </c>
      <c r="J124" s="37" t="s">
        <v>43</v>
      </c>
      <c r="K124" s="36">
        <v>46147</v>
      </c>
    </row>
    <row r="125" spans="1:11" x14ac:dyDescent="0.2">
      <c r="A125" s="36">
        <v>46112</v>
      </c>
      <c r="B125" s="37">
        <v>23261</v>
      </c>
      <c r="C125" s="37" t="s">
        <v>270</v>
      </c>
      <c r="D125" s="37" t="s">
        <v>929</v>
      </c>
      <c r="E125" s="38">
        <v>2893620</v>
      </c>
      <c r="F125" s="39" t="s">
        <v>27</v>
      </c>
      <c r="G125" s="38">
        <v>231490</v>
      </c>
      <c r="H125" s="38">
        <v>3125110</v>
      </c>
      <c r="I125" s="37" t="s">
        <v>40</v>
      </c>
      <c r="J125" s="37" t="s">
        <v>41</v>
      </c>
      <c r="K125" s="36">
        <v>46147</v>
      </c>
    </row>
    <row r="126" spans="1:11" x14ac:dyDescent="0.2">
      <c r="A126" s="36">
        <v>46112</v>
      </c>
      <c r="B126" s="37">
        <v>23262</v>
      </c>
      <c r="C126" s="37" t="s">
        <v>270</v>
      </c>
      <c r="D126" s="37" t="s">
        <v>930</v>
      </c>
      <c r="E126" s="38">
        <v>4246950</v>
      </c>
      <c r="F126" s="39" t="s">
        <v>27</v>
      </c>
      <c r="G126" s="38">
        <v>339756</v>
      </c>
      <c r="H126" s="38">
        <v>4586706</v>
      </c>
      <c r="I126" s="37" t="s">
        <v>49</v>
      </c>
      <c r="J126" s="37" t="s">
        <v>50</v>
      </c>
      <c r="K126" s="36">
        <v>46147</v>
      </c>
    </row>
    <row r="127" spans="1:11" x14ac:dyDescent="0.2">
      <c r="A127" s="36">
        <v>46112</v>
      </c>
      <c r="B127" s="37">
        <v>23263</v>
      </c>
      <c r="C127" s="37" t="s">
        <v>270</v>
      </c>
      <c r="D127" s="37" t="s">
        <v>931</v>
      </c>
      <c r="E127" s="38">
        <v>1719535</v>
      </c>
      <c r="F127" s="39" t="s">
        <v>27</v>
      </c>
      <c r="G127" s="38">
        <v>137563</v>
      </c>
      <c r="H127" s="38">
        <v>1857098</v>
      </c>
      <c r="I127" s="37" t="s">
        <v>38</v>
      </c>
      <c r="J127" s="37" t="s">
        <v>39</v>
      </c>
      <c r="K127" s="36">
        <v>46147</v>
      </c>
    </row>
    <row r="128" spans="1:11" x14ac:dyDescent="0.2">
      <c r="A128" s="36">
        <v>46112</v>
      </c>
      <c r="B128" s="37">
        <v>23264</v>
      </c>
      <c r="C128" s="37" t="s">
        <v>270</v>
      </c>
      <c r="D128" s="37" t="s">
        <v>932</v>
      </c>
      <c r="E128" s="38">
        <v>1540565</v>
      </c>
      <c r="F128" s="39" t="s">
        <v>27</v>
      </c>
      <c r="G128" s="38">
        <v>123245</v>
      </c>
      <c r="H128" s="38">
        <v>1663810</v>
      </c>
      <c r="I128" s="37" t="s">
        <v>38</v>
      </c>
      <c r="J128" s="37" t="s">
        <v>39</v>
      </c>
      <c r="K128" s="36">
        <v>46147</v>
      </c>
    </row>
    <row r="129" spans="1:11" x14ac:dyDescent="0.2">
      <c r="A129" s="36">
        <v>46112</v>
      </c>
      <c r="B129" s="37">
        <v>23265</v>
      </c>
      <c r="C129" s="37" t="s">
        <v>270</v>
      </c>
      <c r="D129" s="37" t="s">
        <v>933</v>
      </c>
      <c r="E129" s="38">
        <v>700000</v>
      </c>
      <c r="F129" s="39" t="s">
        <v>27</v>
      </c>
      <c r="G129" s="38">
        <v>56000</v>
      </c>
      <c r="H129" s="38">
        <v>756000</v>
      </c>
      <c r="I129" s="37" t="s">
        <v>36</v>
      </c>
      <c r="J129" s="37" t="s">
        <v>37</v>
      </c>
      <c r="K129" s="36">
        <v>46147</v>
      </c>
    </row>
    <row r="130" spans="1:11" x14ac:dyDescent="0.2">
      <c r="A130" s="36">
        <v>46112</v>
      </c>
      <c r="B130" s="37">
        <v>23266</v>
      </c>
      <c r="C130" s="37" t="s">
        <v>270</v>
      </c>
      <c r="D130" s="37" t="s">
        <v>934</v>
      </c>
      <c r="E130" s="38">
        <v>2143180</v>
      </c>
      <c r="F130" s="39" t="s">
        <v>27</v>
      </c>
      <c r="G130" s="38">
        <v>171454</v>
      </c>
      <c r="H130" s="38">
        <v>2314634</v>
      </c>
      <c r="I130" s="37" t="s">
        <v>36</v>
      </c>
      <c r="J130" s="37" t="s">
        <v>37</v>
      </c>
      <c r="K130" s="36">
        <v>46147</v>
      </c>
    </row>
    <row r="131" spans="1:11" x14ac:dyDescent="0.2">
      <c r="A131" s="36">
        <v>46112</v>
      </c>
      <c r="B131" s="37">
        <v>23267</v>
      </c>
      <c r="C131" s="37" t="s">
        <v>270</v>
      </c>
      <c r="D131" s="37" t="s">
        <v>935</v>
      </c>
      <c r="E131" s="38">
        <v>2099000</v>
      </c>
      <c r="F131" s="39" t="s">
        <v>27</v>
      </c>
      <c r="G131" s="38">
        <v>167920</v>
      </c>
      <c r="H131" s="38">
        <v>2266920</v>
      </c>
      <c r="I131" s="37" t="s">
        <v>51</v>
      </c>
      <c r="J131" s="37" t="s">
        <v>52</v>
      </c>
      <c r="K131" s="36">
        <v>46147</v>
      </c>
    </row>
    <row r="132" spans="1:11" x14ac:dyDescent="0.2">
      <c r="A132" s="36">
        <v>46112</v>
      </c>
      <c r="B132" s="37">
        <v>23268</v>
      </c>
      <c r="C132" s="37" t="s">
        <v>270</v>
      </c>
      <c r="D132" s="37" t="s">
        <v>936</v>
      </c>
      <c r="E132" s="38">
        <v>700000</v>
      </c>
      <c r="F132" s="39" t="s">
        <v>27</v>
      </c>
      <c r="G132" s="38">
        <v>56000</v>
      </c>
      <c r="H132" s="38">
        <v>756000</v>
      </c>
      <c r="I132" s="37" t="s">
        <v>51</v>
      </c>
      <c r="J132" s="37" t="s">
        <v>52</v>
      </c>
      <c r="K132" s="36">
        <v>46147</v>
      </c>
    </row>
    <row r="133" spans="1:11" x14ac:dyDescent="0.2">
      <c r="A133" s="36">
        <v>46112</v>
      </c>
      <c r="B133" s="37">
        <v>23269</v>
      </c>
      <c r="C133" s="37" t="s">
        <v>270</v>
      </c>
      <c r="D133" s="37" t="s">
        <v>937</v>
      </c>
      <c r="E133" s="38">
        <v>700000</v>
      </c>
      <c r="F133" s="39" t="s">
        <v>27</v>
      </c>
      <c r="G133" s="38">
        <v>56000</v>
      </c>
      <c r="H133" s="38">
        <v>756000</v>
      </c>
      <c r="I133" s="37" t="s">
        <v>30</v>
      </c>
      <c r="J133" s="37" t="s">
        <v>31</v>
      </c>
      <c r="K133" s="36">
        <v>46147</v>
      </c>
    </row>
    <row r="134" spans="1:11" x14ac:dyDescent="0.2">
      <c r="A134" s="36">
        <v>46112</v>
      </c>
      <c r="B134" s="37">
        <v>23270</v>
      </c>
      <c r="C134" s="37" t="s">
        <v>270</v>
      </c>
      <c r="D134" s="37" t="s">
        <v>938</v>
      </c>
      <c r="E134" s="38">
        <v>1656000</v>
      </c>
      <c r="F134" s="39" t="s">
        <v>27</v>
      </c>
      <c r="G134" s="38">
        <v>132480</v>
      </c>
      <c r="H134" s="38">
        <v>1788480</v>
      </c>
      <c r="I134" s="37" t="s">
        <v>30</v>
      </c>
      <c r="J134" s="37" t="s">
        <v>31</v>
      </c>
      <c r="K134" s="36">
        <v>46147</v>
      </c>
    </row>
    <row r="135" spans="1:11" x14ac:dyDescent="0.2">
      <c r="A135" s="36">
        <v>46112</v>
      </c>
      <c r="B135" s="37">
        <v>23271</v>
      </c>
      <c r="C135" s="37" t="s">
        <v>270</v>
      </c>
      <c r="D135" s="37" t="s">
        <v>939</v>
      </c>
      <c r="E135" s="38">
        <v>1528000</v>
      </c>
      <c r="F135" s="39" t="s">
        <v>27</v>
      </c>
      <c r="G135" s="38">
        <v>122240</v>
      </c>
      <c r="H135" s="38">
        <v>1650240</v>
      </c>
      <c r="I135" s="37" t="s">
        <v>28</v>
      </c>
      <c r="J135" s="37" t="s">
        <v>29</v>
      </c>
      <c r="K135" s="36">
        <v>46147</v>
      </c>
    </row>
    <row r="136" spans="1:11" x14ac:dyDescent="0.2">
      <c r="A136" s="36">
        <v>46112</v>
      </c>
      <c r="B136" s="37">
        <v>23272</v>
      </c>
      <c r="C136" s="37" t="s">
        <v>270</v>
      </c>
      <c r="D136" s="37" t="s">
        <v>940</v>
      </c>
      <c r="E136" s="38">
        <v>1049500</v>
      </c>
      <c r="F136" s="39" t="s">
        <v>27</v>
      </c>
      <c r="G136" s="38">
        <v>83960</v>
      </c>
      <c r="H136" s="38">
        <v>1133460</v>
      </c>
      <c r="I136" s="37" t="s">
        <v>34</v>
      </c>
      <c r="J136" s="37" t="s">
        <v>35</v>
      </c>
      <c r="K136" s="36">
        <v>46147</v>
      </c>
    </row>
    <row r="137" spans="1:11" x14ac:dyDescent="0.2">
      <c r="A137" s="36">
        <v>46112</v>
      </c>
      <c r="B137" s="37">
        <v>23273</v>
      </c>
      <c r="C137" s="37" t="s">
        <v>270</v>
      </c>
      <c r="D137" s="37" t="s">
        <v>941</v>
      </c>
      <c r="E137" s="38">
        <v>828000</v>
      </c>
      <c r="F137" s="39" t="s">
        <v>27</v>
      </c>
      <c r="G137" s="38">
        <v>66240</v>
      </c>
      <c r="H137" s="38">
        <v>894240</v>
      </c>
      <c r="I137" s="37" t="s">
        <v>34</v>
      </c>
      <c r="J137" s="37" t="s">
        <v>35</v>
      </c>
      <c r="K137" s="36">
        <v>46147</v>
      </c>
    </row>
    <row r="138" spans="1:11" x14ac:dyDescent="0.2">
      <c r="A138" s="36">
        <v>46112</v>
      </c>
      <c r="B138" s="37">
        <v>23274</v>
      </c>
      <c r="C138" s="37" t="s">
        <v>270</v>
      </c>
      <c r="D138" s="37" t="s">
        <v>942</v>
      </c>
      <c r="E138" s="38">
        <v>2143180</v>
      </c>
      <c r="F138" s="39" t="s">
        <v>27</v>
      </c>
      <c r="G138" s="38">
        <v>171454</v>
      </c>
      <c r="H138" s="38">
        <v>2314634</v>
      </c>
      <c r="I138" s="37" t="s">
        <v>34</v>
      </c>
      <c r="J138" s="37" t="s">
        <v>35</v>
      </c>
      <c r="K138" s="36">
        <v>46147</v>
      </c>
    </row>
    <row r="139" spans="1:11" x14ac:dyDescent="0.2">
      <c r="A139" s="36">
        <v>46112</v>
      </c>
      <c r="B139" s="37">
        <v>23276</v>
      </c>
      <c r="C139" s="37" t="s">
        <v>270</v>
      </c>
      <c r="D139" s="37" t="s">
        <v>943</v>
      </c>
      <c r="E139" s="38">
        <v>982130</v>
      </c>
      <c r="F139" s="39" t="s">
        <v>27</v>
      </c>
      <c r="G139" s="38">
        <v>78570</v>
      </c>
      <c r="H139" s="38">
        <v>1060700</v>
      </c>
      <c r="I139" s="37" t="s">
        <v>30</v>
      </c>
      <c r="J139" s="37" t="s">
        <v>31</v>
      </c>
      <c r="K139" s="36">
        <v>46147</v>
      </c>
    </row>
    <row r="140" spans="1:11" x14ac:dyDescent="0.2">
      <c r="A140" s="36">
        <v>46112</v>
      </c>
      <c r="B140" s="37">
        <v>23277</v>
      </c>
      <c r="C140" s="37" t="s">
        <v>270</v>
      </c>
      <c r="D140" s="37" t="s">
        <v>944</v>
      </c>
      <c r="E140" s="38">
        <v>2893620</v>
      </c>
      <c r="F140" s="39" t="s">
        <v>27</v>
      </c>
      <c r="G140" s="38">
        <v>231490</v>
      </c>
      <c r="H140" s="38">
        <v>3125110</v>
      </c>
      <c r="I140" s="37" t="s">
        <v>57</v>
      </c>
      <c r="J140" s="37" t="s">
        <v>58</v>
      </c>
      <c r="K140" s="36">
        <v>46147</v>
      </c>
    </row>
    <row r="141" spans="1:11" x14ac:dyDescent="0.2">
      <c r="A141" s="36">
        <v>46112</v>
      </c>
      <c r="B141" s="37">
        <v>23278</v>
      </c>
      <c r="C141" s="37" t="s">
        <v>270</v>
      </c>
      <c r="D141" s="37" t="s">
        <v>945</v>
      </c>
      <c r="E141" s="38">
        <v>982130</v>
      </c>
      <c r="F141" s="39" t="s">
        <v>27</v>
      </c>
      <c r="G141" s="38">
        <v>78570</v>
      </c>
      <c r="H141" s="38">
        <v>1060700</v>
      </c>
      <c r="I141" s="37" t="s">
        <v>51</v>
      </c>
      <c r="J141" s="37" t="s">
        <v>52</v>
      </c>
      <c r="K141" s="36">
        <v>46147</v>
      </c>
    </row>
    <row r="142" spans="1:11" x14ac:dyDescent="0.2">
      <c r="A142" s="36">
        <v>46112</v>
      </c>
      <c r="B142" s="37">
        <v>23279</v>
      </c>
      <c r="C142" s="37" t="s">
        <v>270</v>
      </c>
      <c r="D142" s="37" t="s">
        <v>946</v>
      </c>
      <c r="E142" s="38">
        <v>1970450</v>
      </c>
      <c r="F142" s="39" t="s">
        <v>27</v>
      </c>
      <c r="G142" s="38">
        <v>157636</v>
      </c>
      <c r="H142" s="38">
        <v>2128086</v>
      </c>
      <c r="I142" s="37" t="s">
        <v>51</v>
      </c>
      <c r="J142" s="37" t="s">
        <v>52</v>
      </c>
      <c r="K142" s="36">
        <v>46147</v>
      </c>
    </row>
    <row r="143" spans="1:11" x14ac:dyDescent="0.2">
      <c r="A143" s="36">
        <v>46112</v>
      </c>
      <c r="B143" s="37">
        <v>23280</v>
      </c>
      <c r="C143" s="37" t="s">
        <v>270</v>
      </c>
      <c r="D143" s="37" t="s">
        <v>947</v>
      </c>
      <c r="E143" s="38">
        <v>2193620</v>
      </c>
      <c r="F143" s="39" t="s">
        <v>27</v>
      </c>
      <c r="G143" s="38">
        <v>175490</v>
      </c>
      <c r="H143" s="38">
        <v>2369110</v>
      </c>
      <c r="I143" s="37" t="s">
        <v>36</v>
      </c>
      <c r="J143" s="37" t="s">
        <v>37</v>
      </c>
      <c r="K143" s="36">
        <v>46147</v>
      </c>
    </row>
    <row r="144" spans="1:11" x14ac:dyDescent="0.2">
      <c r="A144" s="36">
        <v>46112</v>
      </c>
      <c r="B144" s="37">
        <v>23281</v>
      </c>
      <c r="C144" s="37" t="s">
        <v>270</v>
      </c>
      <c r="D144" s="37" t="s">
        <v>948</v>
      </c>
      <c r="E144" s="38">
        <v>2052340</v>
      </c>
      <c r="F144" s="39" t="s">
        <v>27</v>
      </c>
      <c r="G144" s="38">
        <v>164187</v>
      </c>
      <c r="H144" s="38">
        <v>2216527</v>
      </c>
      <c r="I144" s="37" t="s">
        <v>36</v>
      </c>
      <c r="J144" s="37" t="s">
        <v>37</v>
      </c>
      <c r="K144" s="36">
        <v>46147</v>
      </c>
    </row>
    <row r="145" spans="1:11" x14ac:dyDescent="0.2">
      <c r="A145" s="36">
        <v>46112</v>
      </c>
      <c r="B145" s="37">
        <v>24178</v>
      </c>
      <c r="C145" s="37" t="s">
        <v>270</v>
      </c>
      <c r="D145" s="37" t="s">
        <v>949</v>
      </c>
      <c r="E145" s="38">
        <v>4016600</v>
      </c>
      <c r="F145" s="39" t="s">
        <v>27</v>
      </c>
      <c r="G145" s="38">
        <v>321328</v>
      </c>
      <c r="H145" s="38">
        <v>4337928</v>
      </c>
      <c r="I145" s="37" t="s">
        <v>30</v>
      </c>
      <c r="J145" s="37" t="s">
        <v>31</v>
      </c>
      <c r="K145" s="36">
        <v>46147</v>
      </c>
    </row>
    <row r="146" spans="1:11" x14ac:dyDescent="0.2">
      <c r="A146" s="36">
        <v>46112</v>
      </c>
      <c r="B146" s="37">
        <v>24179</v>
      </c>
      <c r="C146" s="37" t="s">
        <v>270</v>
      </c>
      <c r="D146" s="37" t="s">
        <v>950</v>
      </c>
      <c r="E146" s="38">
        <v>3093820</v>
      </c>
      <c r="F146" s="39" t="s">
        <v>27</v>
      </c>
      <c r="G146" s="38">
        <v>247506</v>
      </c>
      <c r="H146" s="38">
        <v>3341326</v>
      </c>
      <c r="I146" s="37" t="s">
        <v>30</v>
      </c>
      <c r="J146" s="37" t="s">
        <v>31</v>
      </c>
      <c r="K146" s="36">
        <v>46147</v>
      </c>
    </row>
    <row r="147" spans="1:11" x14ac:dyDescent="0.2">
      <c r="A147" s="36">
        <v>46104</v>
      </c>
      <c r="B147" s="37">
        <v>920</v>
      </c>
      <c r="C147" s="37"/>
      <c r="D147" s="37" t="s">
        <v>970</v>
      </c>
      <c r="E147" s="38">
        <v>-1992165</v>
      </c>
      <c r="F147" s="39" t="s">
        <v>27</v>
      </c>
      <c r="G147" s="38">
        <v>-159373</v>
      </c>
      <c r="H147" s="38">
        <v>-2151538</v>
      </c>
      <c r="I147" s="37" t="s">
        <v>30</v>
      </c>
      <c r="J147" s="37" t="s">
        <v>31</v>
      </c>
      <c r="K147" s="36">
        <v>46139</v>
      </c>
    </row>
    <row r="148" spans="1:11" x14ac:dyDescent="0.2">
      <c r="A148" s="36">
        <v>46104</v>
      </c>
      <c r="B148" s="37">
        <v>921</v>
      </c>
      <c r="C148" s="37"/>
      <c r="D148" s="37" t="s">
        <v>970</v>
      </c>
      <c r="E148" s="38">
        <v>-3449343</v>
      </c>
      <c r="F148" s="39" t="s">
        <v>27</v>
      </c>
      <c r="G148" s="38">
        <v>-275948</v>
      </c>
      <c r="H148" s="38">
        <v>-3725291</v>
      </c>
      <c r="I148" s="37" t="s">
        <v>30</v>
      </c>
      <c r="J148" s="37" t="s">
        <v>31</v>
      </c>
      <c r="K148" s="36">
        <v>46139</v>
      </c>
    </row>
    <row r="149" spans="1:11" x14ac:dyDescent="0.2">
      <c r="A149" s="36">
        <v>46104</v>
      </c>
      <c r="B149" s="37">
        <v>207</v>
      </c>
      <c r="C149" s="37"/>
      <c r="D149" s="37" t="s">
        <v>456</v>
      </c>
      <c r="E149" s="38">
        <v>-1559874</v>
      </c>
      <c r="F149" s="39" t="s">
        <v>27</v>
      </c>
      <c r="G149" s="38">
        <v>-124790</v>
      </c>
      <c r="H149" s="38">
        <v>-1684664</v>
      </c>
      <c r="I149" s="37" t="s">
        <v>30</v>
      </c>
      <c r="J149" s="37" t="s">
        <v>31</v>
      </c>
      <c r="K149" s="36">
        <v>46139</v>
      </c>
    </row>
    <row r="150" spans="1:11" x14ac:dyDescent="0.2">
      <c r="A150" s="36">
        <v>46106</v>
      </c>
      <c r="B150" s="37">
        <v>32</v>
      </c>
      <c r="C150" s="37"/>
      <c r="D150" s="37" t="s">
        <v>449</v>
      </c>
      <c r="E150" s="38">
        <v>-1648226</v>
      </c>
      <c r="F150" s="39" t="s">
        <v>27</v>
      </c>
      <c r="G150" s="38">
        <v>-131858</v>
      </c>
      <c r="H150" s="38">
        <v>-1780084</v>
      </c>
      <c r="I150" s="37" t="s">
        <v>30</v>
      </c>
      <c r="J150" s="37" t="s">
        <v>31</v>
      </c>
      <c r="K150" s="36">
        <v>46141</v>
      </c>
    </row>
    <row r="151" spans="1:11" x14ac:dyDescent="0.2">
      <c r="A151" s="36">
        <v>46106</v>
      </c>
      <c r="B151" s="49">
        <v>104</v>
      </c>
      <c r="C151" s="37"/>
      <c r="D151" s="37" t="s">
        <v>453</v>
      </c>
      <c r="E151" s="38">
        <v>-675108</v>
      </c>
      <c r="F151" s="39" t="s">
        <v>27</v>
      </c>
      <c r="G151" s="38">
        <v>-54009</v>
      </c>
      <c r="H151" s="38">
        <v>-729117</v>
      </c>
      <c r="I151" s="37" t="s">
        <v>36</v>
      </c>
      <c r="J151" s="37" t="s">
        <v>37</v>
      </c>
      <c r="K151" s="36">
        <v>46141</v>
      </c>
    </row>
    <row r="152" spans="1:11" x14ac:dyDescent="0.2">
      <c r="A152" s="36">
        <v>46106</v>
      </c>
      <c r="B152" s="37">
        <v>106</v>
      </c>
      <c r="C152" s="37"/>
      <c r="D152" s="37" t="s">
        <v>453</v>
      </c>
      <c r="E152" s="38">
        <v>-228217</v>
      </c>
      <c r="F152" s="39" t="s">
        <v>27</v>
      </c>
      <c r="G152" s="38">
        <v>-18257</v>
      </c>
      <c r="H152" s="38">
        <v>-246474</v>
      </c>
      <c r="I152" s="37" t="s">
        <v>36</v>
      </c>
      <c r="J152" s="37" t="s">
        <v>37</v>
      </c>
      <c r="K152" s="36">
        <v>46141</v>
      </c>
    </row>
    <row r="153" spans="1:11" x14ac:dyDescent="0.2">
      <c r="A153" s="36">
        <v>46107</v>
      </c>
      <c r="B153" s="37">
        <v>126</v>
      </c>
      <c r="C153" s="37"/>
      <c r="D153" s="37" t="s">
        <v>678</v>
      </c>
      <c r="E153" s="38">
        <v>-2386643</v>
      </c>
      <c r="F153" s="39" t="s">
        <v>27</v>
      </c>
      <c r="G153" s="38">
        <v>-190931</v>
      </c>
      <c r="H153" s="38">
        <v>-2577574</v>
      </c>
      <c r="I153" s="37" t="s">
        <v>38</v>
      </c>
      <c r="J153" s="37" t="s">
        <v>39</v>
      </c>
      <c r="K153" s="36">
        <v>46142</v>
      </c>
    </row>
    <row r="154" spans="1:11" x14ac:dyDescent="0.2">
      <c r="A154" s="36">
        <v>46107</v>
      </c>
      <c r="B154" s="37">
        <v>128</v>
      </c>
      <c r="C154" s="37"/>
      <c r="D154" s="37" t="s">
        <v>446</v>
      </c>
      <c r="E154" s="38">
        <v>-1875992</v>
      </c>
      <c r="F154" s="39" t="s">
        <v>27</v>
      </c>
      <c r="G154" s="38">
        <v>-150079</v>
      </c>
      <c r="H154" s="38">
        <v>-2026071</v>
      </c>
      <c r="I154" s="37" t="s">
        <v>28</v>
      </c>
      <c r="J154" s="37" t="s">
        <v>29</v>
      </c>
      <c r="K154" s="36">
        <v>46142</v>
      </c>
    </row>
    <row r="155" spans="1:11" x14ac:dyDescent="0.2">
      <c r="A155" s="36">
        <v>46107</v>
      </c>
      <c r="B155" s="37">
        <v>133</v>
      </c>
      <c r="C155" s="37"/>
      <c r="D155" s="37" t="s">
        <v>446</v>
      </c>
      <c r="E155" s="38">
        <v>-828000</v>
      </c>
      <c r="F155" s="39" t="s">
        <v>27</v>
      </c>
      <c r="G155" s="38">
        <v>-66240</v>
      </c>
      <c r="H155" s="38">
        <v>-894240</v>
      </c>
      <c r="I155" s="37" t="s">
        <v>28</v>
      </c>
      <c r="J155" s="37" t="s">
        <v>29</v>
      </c>
      <c r="K155" s="36">
        <v>46142</v>
      </c>
    </row>
    <row r="156" spans="1:11" x14ac:dyDescent="0.2">
      <c r="A156" s="36">
        <v>46107</v>
      </c>
      <c r="B156" s="37">
        <v>60</v>
      </c>
      <c r="C156" s="37"/>
      <c r="D156" s="37" t="s">
        <v>444</v>
      </c>
      <c r="E156" s="38">
        <v>-1570000</v>
      </c>
      <c r="F156" s="39" t="s">
        <v>27</v>
      </c>
      <c r="G156" s="38">
        <v>-125600</v>
      </c>
      <c r="H156" s="38">
        <v>-1695600</v>
      </c>
      <c r="I156" s="37" t="s">
        <v>57</v>
      </c>
      <c r="J156" s="37" t="s">
        <v>58</v>
      </c>
      <c r="K156" s="36">
        <v>46142</v>
      </c>
    </row>
    <row r="157" spans="1:11" x14ac:dyDescent="0.2">
      <c r="A157" s="36">
        <v>46107</v>
      </c>
      <c r="B157" s="49">
        <v>81</v>
      </c>
      <c r="C157" s="37"/>
      <c r="D157" s="37" t="s">
        <v>451</v>
      </c>
      <c r="E157" s="38">
        <v>-751040</v>
      </c>
      <c r="F157" s="39" t="s">
        <v>27</v>
      </c>
      <c r="G157" s="38">
        <v>-60084</v>
      </c>
      <c r="H157" s="38">
        <v>-811124</v>
      </c>
      <c r="I157" s="37" t="s">
        <v>47</v>
      </c>
      <c r="J157" s="37" t="s">
        <v>48</v>
      </c>
      <c r="K157" s="36">
        <v>46142</v>
      </c>
    </row>
    <row r="158" spans="1:11" x14ac:dyDescent="0.2">
      <c r="A158" s="36">
        <v>46107</v>
      </c>
      <c r="B158" s="37">
        <v>134</v>
      </c>
      <c r="C158" s="37"/>
      <c r="D158" s="37" t="s">
        <v>455</v>
      </c>
      <c r="E158" s="38">
        <v>-1013296</v>
      </c>
      <c r="F158" s="39" t="s">
        <v>27</v>
      </c>
      <c r="G158" s="38">
        <v>-81063</v>
      </c>
      <c r="H158" s="38">
        <v>-1094359</v>
      </c>
      <c r="I158" s="37" t="s">
        <v>53</v>
      </c>
      <c r="J158" s="37" t="s">
        <v>54</v>
      </c>
      <c r="K158" s="36">
        <v>46142</v>
      </c>
    </row>
    <row r="159" spans="1:11" x14ac:dyDescent="0.2">
      <c r="A159" s="36">
        <v>46107</v>
      </c>
      <c r="B159" s="37">
        <v>70</v>
      </c>
      <c r="C159" s="37"/>
      <c r="D159" s="37" t="s">
        <v>447</v>
      </c>
      <c r="E159" s="38">
        <v>-2433687</v>
      </c>
      <c r="F159" s="39" t="s">
        <v>27</v>
      </c>
      <c r="G159" s="38">
        <v>-194694</v>
      </c>
      <c r="H159" s="38">
        <v>-2628381</v>
      </c>
      <c r="I159" s="37" t="s">
        <v>32</v>
      </c>
      <c r="J159" s="37" t="s">
        <v>33</v>
      </c>
      <c r="K159" s="36">
        <v>46142</v>
      </c>
    </row>
    <row r="160" spans="1:11" x14ac:dyDescent="0.2">
      <c r="A160" s="36">
        <v>46107</v>
      </c>
      <c r="B160" s="37">
        <v>89</v>
      </c>
      <c r="C160" s="37"/>
      <c r="D160" s="37" t="s">
        <v>447</v>
      </c>
      <c r="E160" s="38">
        <v>-585978</v>
      </c>
      <c r="F160" s="39" t="s">
        <v>27</v>
      </c>
      <c r="G160" s="38">
        <v>-46879</v>
      </c>
      <c r="H160" s="38">
        <v>-632857</v>
      </c>
      <c r="I160" s="37" t="s">
        <v>32</v>
      </c>
      <c r="J160" s="37" t="s">
        <v>33</v>
      </c>
      <c r="K160" s="36">
        <v>46142</v>
      </c>
    </row>
    <row r="161" spans="1:11" x14ac:dyDescent="0.2">
      <c r="A161" s="36">
        <v>46107</v>
      </c>
      <c r="B161" s="49">
        <v>112</v>
      </c>
      <c r="C161" s="37"/>
      <c r="D161" s="37" t="s">
        <v>448</v>
      </c>
      <c r="E161" s="38">
        <v>-736000</v>
      </c>
      <c r="F161" s="39" t="s">
        <v>27</v>
      </c>
      <c r="G161" s="38">
        <v>-58880</v>
      </c>
      <c r="H161" s="38">
        <v>-794880</v>
      </c>
      <c r="I161" s="37" t="s">
        <v>49</v>
      </c>
      <c r="J161" s="37" t="s">
        <v>50</v>
      </c>
      <c r="K161" s="36">
        <v>46142</v>
      </c>
    </row>
    <row r="162" spans="1:11" x14ac:dyDescent="0.2">
      <c r="A162" s="36">
        <v>46108</v>
      </c>
      <c r="B162" s="37">
        <v>271</v>
      </c>
      <c r="C162" s="37"/>
      <c r="D162" s="37" t="s">
        <v>971</v>
      </c>
      <c r="E162" s="38">
        <v>-4229520</v>
      </c>
      <c r="F162" s="39" t="s">
        <v>27</v>
      </c>
      <c r="G162" s="38">
        <v>-338362</v>
      </c>
      <c r="H162" s="38">
        <v>-4567882</v>
      </c>
      <c r="I162" s="37" t="s">
        <v>30</v>
      </c>
      <c r="J162" s="37" t="s">
        <v>31</v>
      </c>
      <c r="K162" s="36">
        <v>46143</v>
      </c>
    </row>
    <row r="163" spans="1:11" x14ac:dyDescent="0.2">
      <c r="H163" s="38">
        <f>SUM(H2:H162)</f>
        <v>575643157</v>
      </c>
    </row>
  </sheetData>
  <conditionalFormatting sqref="B1:B162">
    <cfRule type="duplicateValues" dxfId="6" priority="1"/>
  </conditionalFormatting>
  <conditionalFormatting sqref="B1:B162">
    <cfRule type="duplicateValues" dxfId="5" priority="2"/>
  </conditionalFormatting>
  <conditionalFormatting sqref="B1:B162">
    <cfRule type="duplicateValues" dxfId="4" priority="3"/>
  </conditionalFormatting>
  <conditionalFormatting sqref="B1:B162">
    <cfRule type="duplicateValues" dxfId="3" priority="5"/>
    <cfRule type="duplicateValues" dxfId="2" priority="6"/>
  </conditionalFormatting>
  <conditionalFormatting sqref="B1:B162">
    <cfRule type="duplicateValues" dxfId="1" priority="4"/>
  </conditionalFormatting>
  <conditionalFormatting sqref="B1:B162">
    <cfRule type="duplicateValues" dxfId="0" priority="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T03</vt:lpstr>
      <vt:lpstr>T02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2026-04-14T06:21:42Z</dcterms:modified>
</cp:coreProperties>
</file>