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 activeTab="4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Hàng'!$A$1:$H$92</definedName>
    <definedName name="_xlnm._FilterDatabase" localSheetId="4" hidden="1">'Chi tiết nợ phải thu'!$A$1:$K$123</definedName>
    <definedName name="_xlnm._FilterDatabase" localSheetId="2" hidden="1">'Hàng trả'!$A$1:$I$20</definedName>
    <definedName name="_xlnm._FilterDatabase" localSheetId="3" hidden="1">'Hỗ trợ'!$A$1:$I$11</definedName>
  </definedNames>
  <calcPr calcId="162913"/>
</workbook>
</file>

<file path=xl/calcChain.xml><?xml version="1.0" encoding="utf-8"?>
<calcChain xmlns="http://schemas.openxmlformats.org/spreadsheetml/2006/main">
  <c r="H127" i="26" l="1"/>
  <c r="G16" i="21" l="1"/>
  <c r="G17" i="21"/>
  <c r="G14" i="21" l="1"/>
  <c r="G15" i="21"/>
  <c r="H10" i="25" l="1"/>
  <c r="G18" i="21" l="1"/>
  <c r="G19" i="21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H9" i="25" l="1"/>
  <c r="G12" i="21" l="1"/>
  <c r="G13" i="21"/>
  <c r="H7" i="25" l="1"/>
  <c r="H8" i="25"/>
  <c r="G10" i="21" l="1"/>
  <c r="G11" i="21"/>
  <c r="G4" i="21" l="1"/>
  <c r="G5" i="21"/>
  <c r="G6" i="21"/>
  <c r="G7" i="21"/>
  <c r="G8" i="21"/>
  <c r="G9" i="21"/>
  <c r="G3" i="21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E94" i="20" l="1"/>
  <c r="F94" i="20"/>
  <c r="H3" i="25"/>
  <c r="H4" i="25"/>
  <c r="H2" i="25" l="1"/>
  <c r="G3" i="20"/>
  <c r="G2" i="20"/>
  <c r="G2" i="21" l="1"/>
  <c r="D6" i="16" l="1"/>
  <c r="C6" i="16"/>
  <c r="H11" i="25" l="1"/>
  <c r="F12" i="16" l="1"/>
  <c r="G15" i="16" l="1"/>
  <c r="G20" i="21"/>
  <c r="G92" i="20" l="1"/>
  <c r="E9" i="16" l="1"/>
  <c r="G16" i="16" s="1"/>
</calcChain>
</file>

<file path=xl/sharedStrings.xml><?xml version="1.0" encoding="utf-8"?>
<sst xmlns="http://schemas.openxmlformats.org/spreadsheetml/2006/main" count="943" uniqueCount="318">
  <si>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</si>
  <si>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</si>
  <si>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</si>
  <si>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</si>
  <si>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</si>
  <si>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</si>
  <si>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</si>
  <si>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</si>
  <si>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</si>
  <si>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</si>
  <si>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</si>
  <si>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</si>
  <si>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</si>
  <si>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</si>
  <si>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</si>
  <si>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</si>
  <si>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</si>
  <si>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</si>
  <si>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</si>
  <si>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</si>
  <si>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</si>
  <si>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</si>
  <si>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</si>
  <si>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</si>
  <si>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</si>
  <si>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</si>
  <si>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</si>
  <si>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</si>
  <si>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</si>
  <si>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</si>
  <si>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</si>
  <si>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</si>
  <si>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</si>
  <si>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</si>
  <si>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</si>
  <si>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</si>
  <si>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Hàng trả</t>
  </si>
  <si>
    <t>Hỗ trợ</t>
  </si>
  <si>
    <t/>
  </si>
  <si>
    <t>CHI NHÁNH CÔNG TY TNHH MM MEGA MARKET (VIỆT NAM) TẠI TỈNH BÌNH ĐỊNH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</si>
  <si>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</si>
  <si>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</si>
  <si>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</si>
  <si>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</si>
  <si>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</si>
  <si>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</si>
  <si>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</si>
  <si>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</si>
  <si>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8%</t>
  </si>
  <si>
    <t>0302249586-003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</si>
  <si>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</si>
  <si>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</si>
  <si>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</si>
  <si>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</si>
  <si>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</si>
  <si>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</si>
  <si>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</si>
  <si>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</si>
  <si>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</si>
  <si>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</si>
  <si>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</si>
  <si>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</si>
  <si>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</si>
  <si>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</si>
  <si>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MEGA-002</t>
  </si>
  <si>
    <t>HO TRO NHOM HANG TRONG DIEM 4%</t>
  </si>
  <si>
    <t>HO TRO TIEP THI 3.3%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</si>
  <si>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</si>
  <si>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</si>
  <si>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</si>
  <si>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</si>
  <si>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</si>
  <si>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</si>
  <si>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>1C25TNN</t>
  </si>
  <si>
    <t>29286854</t>
  </si>
  <si>
    <t>1C25TNF</t>
  </si>
  <si>
    <t>25555078</t>
  </si>
  <si>
    <t>16698063</t>
  </si>
  <si>
    <t>17190560</t>
  </si>
  <si>
    <t>21381486</t>
  </si>
  <si>
    <t>22569197</t>
  </si>
  <si>
    <t>12040634</t>
  </si>
  <si>
    <t>29294042</t>
  </si>
  <si>
    <t>19642286</t>
  </si>
  <si>
    <t>19641457</t>
  </si>
  <si>
    <t>16699123</t>
  </si>
  <si>
    <t>20602587</t>
  </si>
  <si>
    <t>22570842</t>
  </si>
  <si>
    <t>24519230</t>
  </si>
  <si>
    <t>25555884</t>
  </si>
  <si>
    <t>11186035</t>
  </si>
  <si>
    <t>10568566</t>
  </si>
  <si>
    <t>29295489</t>
  </si>
  <si>
    <t>14356353</t>
  </si>
  <si>
    <t>18450267</t>
  </si>
  <si>
    <t>18449112</t>
  </si>
  <si>
    <t>16000766</t>
  </si>
  <si>
    <t>17193747</t>
  </si>
  <si>
    <t>20604065</t>
  </si>
  <si>
    <t>22571418</t>
  </si>
  <si>
    <t>25557002</t>
  </si>
  <si>
    <t>25557174</t>
  </si>
  <si>
    <t>MEGA-014</t>
  </si>
  <si>
    <t>Ho tro phi van chuyen</t>
  </si>
  <si>
    <t>THEO DÕI CÔNG NỢ / CTY MEGA - 31/03/2025</t>
  </si>
  <si>
    <t>Bảng kê hóa đơn tháng 03.2025</t>
  </si>
  <si>
    <t>Tổng thanh toán tháng 03.2025</t>
  </si>
  <si>
    <t>00014428</t>
  </si>
  <si>
    <t>00014429</t>
  </si>
  <si>
    <t>00014430</t>
  </si>
  <si>
    <t>00014431</t>
  </si>
  <si>
    <t>00014432</t>
  </si>
  <si>
    <t>00014490</t>
  </si>
  <si>
    <t>00014491</t>
  </si>
  <si>
    <t>00014724</t>
  </si>
  <si>
    <t>00014726</t>
  </si>
  <si>
    <t>00014744</t>
  </si>
  <si>
    <t>00015566</t>
  </si>
  <si>
    <t>00015902</t>
  </si>
  <si>
    <t>00015903</t>
  </si>
  <si>
    <t>00015904</t>
  </si>
  <si>
    <t>00015905</t>
  </si>
  <si>
    <t>00015906</t>
  </si>
  <si>
    <t>00015907</t>
  </si>
  <si>
    <t>00015908</t>
  </si>
  <si>
    <t>00015909</t>
  </si>
  <si>
    <t>00015910</t>
  </si>
  <si>
    <t>00015911</t>
  </si>
  <si>
    <t>00015912</t>
  </si>
  <si>
    <t>00015913</t>
  </si>
  <si>
    <t>00015914</t>
  </si>
  <si>
    <t>00015915</t>
  </si>
  <si>
    <t>00016394</t>
  </si>
  <si>
    <t>00016937</t>
  </si>
  <si>
    <t>00016938</t>
  </si>
  <si>
    <t>00016939</t>
  </si>
  <si>
    <t>00016940</t>
  </si>
  <si>
    <t>00016941</t>
  </si>
  <si>
    <t>00016942</t>
  </si>
  <si>
    <t>00016944</t>
  </si>
  <si>
    <t>00016946</t>
  </si>
  <si>
    <t>00017195</t>
  </si>
  <si>
    <t>00017196</t>
  </si>
  <si>
    <t>00017197</t>
  </si>
  <si>
    <t>00017198</t>
  </si>
  <si>
    <t>00017335</t>
  </si>
  <si>
    <t>00017336</t>
  </si>
  <si>
    <t>00017337</t>
  </si>
  <si>
    <t>00017338</t>
  </si>
  <si>
    <t>00017339</t>
  </si>
  <si>
    <t>00017340</t>
  </si>
  <si>
    <t>00017342</t>
  </si>
  <si>
    <t>00017397</t>
  </si>
  <si>
    <t>00017398</t>
  </si>
  <si>
    <t>00017399</t>
  </si>
  <si>
    <t>00017400</t>
  </si>
  <si>
    <t>00017401</t>
  </si>
  <si>
    <t>00017402</t>
  </si>
  <si>
    <t>00018453</t>
  </si>
  <si>
    <t>00018454</t>
  </si>
  <si>
    <t>00018455</t>
  </si>
  <si>
    <t>00018480</t>
  </si>
  <si>
    <t>00018482</t>
  </si>
  <si>
    <t>00018843</t>
  </si>
  <si>
    <t>00018844</t>
  </si>
  <si>
    <t>00018845</t>
  </si>
  <si>
    <t>00018846</t>
  </si>
  <si>
    <t>00018847</t>
  </si>
  <si>
    <t>00018848</t>
  </si>
  <si>
    <t>00018849</t>
  </si>
  <si>
    <t>00019067</t>
  </si>
  <si>
    <t>00019068</t>
  </si>
  <si>
    <t>00019069</t>
  </si>
  <si>
    <t>00019070</t>
  </si>
  <si>
    <t>00019071</t>
  </si>
  <si>
    <t>00019072</t>
  </si>
  <si>
    <t>00019073</t>
  </si>
  <si>
    <t>00019074</t>
  </si>
  <si>
    <t>00019075</t>
  </si>
  <si>
    <t>00019105</t>
  </si>
  <si>
    <t>00019106</t>
  </si>
  <si>
    <t>00019107</t>
  </si>
  <si>
    <t>00020070</t>
  </si>
  <si>
    <t>00020071</t>
  </si>
  <si>
    <t>00020072</t>
  </si>
  <si>
    <t>00020073</t>
  </si>
  <si>
    <t>00020074</t>
  </si>
  <si>
    <t>00020075</t>
  </si>
  <si>
    <t>00020529</t>
  </si>
  <si>
    <t>00020530</t>
  </si>
  <si>
    <t>00020531</t>
  </si>
  <si>
    <t>00020532</t>
  </si>
  <si>
    <t>00020538</t>
  </si>
  <si>
    <t>00020539</t>
  </si>
  <si>
    <t>00020540</t>
  </si>
  <si>
    <t>00020541</t>
  </si>
  <si>
    <t>00020542</t>
  </si>
  <si>
    <t>00000367</t>
  </si>
  <si>
    <t>00000368</t>
  </si>
  <si>
    <t>00000369</t>
  </si>
  <si>
    <t>00000370</t>
  </si>
  <si>
    <t>00000501</t>
  </si>
  <si>
    <t>00000502</t>
  </si>
  <si>
    <t>00000514</t>
  </si>
  <si>
    <t>00000515</t>
  </si>
  <si>
    <t>00000517</t>
  </si>
  <si>
    <t>00000516</t>
  </si>
  <si>
    <t>00000518</t>
  </si>
  <si>
    <t>00000519</t>
  </si>
  <si>
    <t>00000520</t>
  </si>
  <si>
    <t>00000574</t>
  </si>
  <si>
    <t>00000575</t>
  </si>
  <si>
    <t>00000576</t>
  </si>
  <si>
    <t>00000577</t>
  </si>
  <si>
    <t>00000578</t>
  </si>
  <si>
    <t>MEGA-009</t>
  </si>
  <si>
    <t>MEGA-004</t>
  </si>
  <si>
    <t>MEGA-008</t>
  </si>
  <si>
    <t>MEGA-011</t>
  </si>
  <si>
    <t>00016749</t>
  </si>
  <si>
    <t>00016754</t>
  </si>
  <si>
    <t>00017112</t>
  </si>
  <si>
    <t>00017113</t>
  </si>
  <si>
    <t>00017121</t>
  </si>
  <si>
    <t>00017136</t>
  </si>
  <si>
    <t>00017137</t>
  </si>
  <si>
    <t>00017143</t>
  </si>
  <si>
    <t>00002710</t>
  </si>
  <si>
    <t>15369029</t>
  </si>
  <si>
    <t>11188978</t>
  </si>
  <si>
    <t>19645283</t>
  </si>
  <si>
    <t>13277367</t>
  </si>
  <si>
    <t>14357816</t>
  </si>
  <si>
    <t>29296511</t>
  </si>
  <si>
    <t>10571925</t>
  </si>
  <si>
    <t>22573736</t>
  </si>
  <si>
    <t>20606365</t>
  </si>
  <si>
    <t>16003523</t>
  </si>
  <si>
    <t>12048225</t>
  </si>
  <si>
    <t>14361237</t>
  </si>
  <si>
    <t>14360391</t>
  </si>
  <si>
    <t>26653577</t>
  </si>
  <si>
    <t>14358720</t>
  </si>
  <si>
    <t>14359483</t>
  </si>
  <si>
    <t>90501208</t>
  </si>
  <si>
    <t>13281748</t>
  </si>
  <si>
    <t>11191977</t>
  </si>
  <si>
    <t>10575319</t>
  </si>
  <si>
    <t>29297052</t>
  </si>
  <si>
    <t>18453261</t>
  </si>
  <si>
    <t>27569809</t>
  </si>
  <si>
    <t>25560112</t>
  </si>
  <si>
    <t>22575018</t>
  </si>
  <si>
    <t>19649584</t>
  </si>
  <si>
    <t>16006284</t>
  </si>
  <si>
    <t>17199270</t>
  </si>
  <si>
    <t>17200205</t>
  </si>
  <si>
    <t>20608799</t>
  </si>
  <si>
    <t>22576492</t>
  </si>
  <si>
    <t>24524809</t>
  </si>
  <si>
    <t>25561494</t>
  </si>
  <si>
    <t>27571584</t>
  </si>
  <si>
    <t>12051621</t>
  </si>
  <si>
    <t>12051126</t>
  </si>
  <si>
    <t>19650732</t>
  </si>
  <si>
    <t>18455617</t>
  </si>
  <si>
    <t>10578693</t>
  </si>
  <si>
    <t>11194998</t>
  </si>
  <si>
    <t>12052249</t>
  </si>
  <si>
    <t>24525662</t>
  </si>
  <si>
    <t>25563106</t>
  </si>
  <si>
    <t>25562357</t>
  </si>
  <si>
    <t>17200968</t>
  </si>
  <si>
    <t>14363961</t>
  </si>
  <si>
    <t>14363156</t>
  </si>
  <si>
    <t>14363574</t>
  </si>
  <si>
    <t>14362587</t>
  </si>
  <si>
    <t>13285366</t>
  </si>
  <si>
    <t>13285088</t>
  </si>
  <si>
    <t>11197621</t>
  </si>
  <si>
    <t>19652832</t>
  </si>
  <si>
    <t>29298887</t>
  </si>
  <si>
    <t>25563672</t>
  </si>
  <si>
    <t>28572244</t>
  </si>
  <si>
    <t>15376399</t>
  </si>
  <si>
    <t>16010138</t>
  </si>
  <si>
    <t>17203396</t>
  </si>
  <si>
    <t>22580032</t>
  </si>
  <si>
    <t>24527847</t>
  </si>
  <si>
    <t>25564553</t>
  </si>
  <si>
    <t>10582114</t>
  </si>
  <si>
    <t>26659050</t>
  </si>
  <si>
    <t>90506057</t>
  </si>
  <si>
    <t>14364221</t>
  </si>
  <si>
    <t>13288441</t>
  </si>
  <si>
    <t>12054853</t>
  </si>
  <si>
    <t>12055867</t>
  </si>
  <si>
    <t>10583414</t>
  </si>
  <si>
    <t>28573994</t>
  </si>
  <si>
    <t>20614265</t>
  </si>
  <si>
    <t>17205596</t>
  </si>
  <si>
    <t>16011907</t>
  </si>
  <si>
    <t>17205474</t>
  </si>
  <si>
    <t>11201142</t>
  </si>
  <si>
    <t>10585789</t>
  </si>
  <si>
    <t>18460687</t>
  </si>
  <si>
    <t>18460840</t>
  </si>
  <si>
    <t>19654932</t>
  </si>
  <si>
    <t>19655960</t>
  </si>
  <si>
    <t>14369483</t>
  </si>
  <si>
    <t>26661785</t>
  </si>
  <si>
    <t>14367124</t>
  </si>
  <si>
    <t>14366826</t>
  </si>
  <si>
    <t>12059003</t>
  </si>
  <si>
    <t>24530074</t>
  </si>
  <si>
    <t>21390069</t>
  </si>
  <si>
    <t>20614630</t>
  </si>
  <si>
    <t>25566838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</si>
</sst>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/>
    </xf>
    <xf numFmtId="38" fontId="14" fillId="0" borderId="5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14" fontId="14" fillId="0" borderId="5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2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7" t="s">
        <v>104</v>
      </c>
      <c r="B1" s="67"/>
      <c r="C1" s="67"/>
      <c r="D1" s="67"/>
      <c r="E1" s="67"/>
      <c r="F1" s="67"/>
      <c r="G1" s="67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50"/>
    </row>
    <row r="3" spans="1:11" ht="15.75" x14ac:dyDescent="0.25">
      <c r="A3" s="26"/>
      <c r="B3" s="27" t="s">
        <v>9</v>
      </c>
      <c r="C3" s="73">
        <v>699238271</v>
      </c>
      <c r="D3" s="74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105</v>
      </c>
      <c r="C4" s="8">
        <v>281465222</v>
      </c>
      <c r="D4" s="8">
        <v>22517223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8" t="s">
        <v>6</v>
      </c>
      <c r="B6" s="69"/>
      <c r="C6" s="14">
        <f>SUM(C4:C4)</f>
        <v>281465222</v>
      </c>
      <c r="D6" s="14">
        <f>SUM(D4:D4)</f>
        <v>22517223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36</v>
      </c>
      <c r="C7" s="8"/>
      <c r="D7" s="8"/>
      <c r="E7" s="8">
        <v>12999809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8" t="s">
        <v>7</v>
      </c>
      <c r="B9" s="69"/>
      <c r="C9" s="14"/>
      <c r="D9" s="14"/>
      <c r="E9" s="14">
        <f>SUM(E7:E8)</f>
        <v>12999809</v>
      </c>
      <c r="F9" s="16"/>
      <c r="G9" s="17"/>
      <c r="I9" s="45"/>
    </row>
    <row r="10" spans="1:11" ht="15.75" x14ac:dyDescent="0.25">
      <c r="A10" s="11"/>
      <c r="B10" s="20" t="s">
        <v>37</v>
      </c>
      <c r="C10" s="8"/>
      <c r="D10" s="8"/>
      <c r="E10" s="8"/>
      <c r="F10" s="9">
        <v>102658398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8" t="s">
        <v>32</v>
      </c>
      <c r="B12" s="69"/>
      <c r="C12" s="14"/>
      <c r="D12" s="14"/>
      <c r="E12" s="14"/>
      <c r="F12" s="14">
        <f>SUM(F10:F11)</f>
        <v>102658398</v>
      </c>
      <c r="G12" s="17"/>
    </row>
    <row r="13" spans="1:11" ht="15.75" x14ac:dyDescent="0.25">
      <c r="A13" s="11"/>
      <c r="B13" s="7" t="s">
        <v>106</v>
      </c>
      <c r="C13" s="8"/>
      <c r="D13" s="8"/>
      <c r="E13" s="8"/>
      <c r="F13" s="9"/>
      <c r="G13" s="9">
        <v>495939407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8" t="s">
        <v>8</v>
      </c>
      <c r="B15" s="69"/>
      <c r="C15" s="18"/>
      <c r="D15" s="18"/>
      <c r="E15" s="15"/>
      <c r="F15" s="17"/>
      <c r="G15" s="19">
        <f>SUM(G13:G14)</f>
        <v>495939407</v>
      </c>
    </row>
    <row r="16" spans="1:11" ht="21.75" customHeight="1" x14ac:dyDescent="0.3">
      <c r="A16" s="70" t="s">
        <v>25</v>
      </c>
      <c r="B16" s="71"/>
      <c r="C16" s="71"/>
      <c r="D16" s="71"/>
      <c r="E16" s="71"/>
      <c r="F16" s="72"/>
      <c r="G16" s="28">
        <f>C3+C6+D6-E9-F12-G15</f>
        <v>391623102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107</v>
      </c>
      <c r="C2" s="43">
        <v>45720</v>
      </c>
      <c r="D2" s="34" t="s">
        <v>22</v>
      </c>
      <c r="E2" s="47">
        <v>4525420</v>
      </c>
      <c r="F2" s="47">
        <v>362034</v>
      </c>
      <c r="G2" s="47">
        <f>+E2+F2</f>
        <v>4887454</v>
      </c>
      <c r="H2" s="35"/>
    </row>
    <row r="3" spans="1:8" ht="39" customHeight="1" x14ac:dyDescent="0.2">
      <c r="A3" s="33">
        <v>2</v>
      </c>
      <c r="B3" s="34" t="s">
        <v>108</v>
      </c>
      <c r="C3" s="43">
        <v>45720</v>
      </c>
      <c r="D3" s="34" t="s">
        <v>12</v>
      </c>
      <c r="E3" s="47">
        <v>4442320</v>
      </c>
      <c r="F3" s="47">
        <v>355386</v>
      </c>
      <c r="G3" s="47">
        <f t="shared" ref="G3" si="0">+E3+F3</f>
        <v>4797706</v>
      </c>
      <c r="H3" s="35"/>
    </row>
    <row r="4" spans="1:8" ht="39" customHeight="1" x14ac:dyDescent="0.2">
      <c r="A4" s="33">
        <v>3</v>
      </c>
      <c r="B4" s="34" t="s">
        <v>109</v>
      </c>
      <c r="C4" s="43">
        <v>45720</v>
      </c>
      <c r="D4" s="34" t="s">
        <v>14</v>
      </c>
      <c r="E4" s="47">
        <v>2883150</v>
      </c>
      <c r="F4" s="47">
        <v>230652</v>
      </c>
      <c r="G4" s="47">
        <f t="shared" ref="G4:G16" si="1">+E4+F4</f>
        <v>3113802</v>
      </c>
      <c r="H4" s="35"/>
    </row>
    <row r="5" spans="1:8" ht="39" customHeight="1" x14ac:dyDescent="0.2">
      <c r="A5" s="33">
        <v>4</v>
      </c>
      <c r="B5" s="34" t="s">
        <v>110</v>
      </c>
      <c r="C5" s="43">
        <v>45720</v>
      </c>
      <c r="D5" s="34" t="s">
        <v>13</v>
      </c>
      <c r="E5" s="47">
        <v>5769465</v>
      </c>
      <c r="F5" s="47">
        <v>461557</v>
      </c>
      <c r="G5" s="47">
        <f t="shared" si="1"/>
        <v>6231022</v>
      </c>
      <c r="H5" s="35"/>
    </row>
    <row r="6" spans="1:8" ht="39" customHeight="1" x14ac:dyDescent="0.2">
      <c r="A6" s="33">
        <v>5</v>
      </c>
      <c r="B6" s="34" t="s">
        <v>111</v>
      </c>
      <c r="C6" s="43">
        <v>45720</v>
      </c>
      <c r="D6" s="34" t="s">
        <v>13</v>
      </c>
      <c r="E6" s="47">
        <v>6668960</v>
      </c>
      <c r="F6" s="47">
        <v>533517</v>
      </c>
      <c r="G6" s="47">
        <f t="shared" si="1"/>
        <v>7202477</v>
      </c>
      <c r="H6" s="35"/>
    </row>
    <row r="7" spans="1:8" ht="39" customHeight="1" x14ac:dyDescent="0.2">
      <c r="A7" s="33">
        <v>6</v>
      </c>
      <c r="B7" s="34" t="s">
        <v>112</v>
      </c>
      <c r="C7" s="43">
        <v>45721</v>
      </c>
      <c r="D7" s="34" t="s">
        <v>12</v>
      </c>
      <c r="E7" s="47">
        <v>1110580</v>
      </c>
      <c r="F7" s="47">
        <v>88846</v>
      </c>
      <c r="G7" s="47">
        <f t="shared" si="1"/>
        <v>1199426</v>
      </c>
      <c r="H7" s="35"/>
    </row>
    <row r="8" spans="1:8" ht="39" customHeight="1" x14ac:dyDescent="0.2">
      <c r="A8" s="33">
        <v>7</v>
      </c>
      <c r="B8" s="34" t="s">
        <v>113</v>
      </c>
      <c r="C8" s="43">
        <v>45721</v>
      </c>
      <c r="D8" s="34" t="s">
        <v>12</v>
      </c>
      <c r="E8" s="47">
        <v>9609880</v>
      </c>
      <c r="F8" s="47">
        <v>768790</v>
      </c>
      <c r="G8" s="47">
        <f t="shared" si="1"/>
        <v>10378670</v>
      </c>
      <c r="H8" s="35"/>
    </row>
    <row r="9" spans="1:8" ht="39" customHeight="1" x14ac:dyDescent="0.2">
      <c r="A9" s="33">
        <v>8</v>
      </c>
      <c r="B9" s="34" t="s">
        <v>114</v>
      </c>
      <c r="C9" s="43">
        <v>45722</v>
      </c>
      <c r="D9" s="34" t="s">
        <v>19</v>
      </c>
      <c r="E9" s="47">
        <v>2381320</v>
      </c>
      <c r="F9" s="47">
        <v>190506</v>
      </c>
      <c r="G9" s="47">
        <f t="shared" si="1"/>
        <v>2571826</v>
      </c>
      <c r="H9" s="35"/>
    </row>
    <row r="10" spans="1:8" ht="39" customHeight="1" x14ac:dyDescent="0.2">
      <c r="A10" s="33">
        <v>9</v>
      </c>
      <c r="B10" s="34" t="s">
        <v>115</v>
      </c>
      <c r="C10" s="43">
        <v>45722</v>
      </c>
      <c r="D10" s="34" t="s">
        <v>23</v>
      </c>
      <c r="E10" s="47">
        <v>446425</v>
      </c>
      <c r="F10" s="47">
        <v>35714</v>
      </c>
      <c r="G10" s="47">
        <f t="shared" si="1"/>
        <v>482139</v>
      </c>
      <c r="H10" s="35"/>
    </row>
    <row r="11" spans="1:8" ht="39" customHeight="1" x14ac:dyDescent="0.2">
      <c r="A11" s="33">
        <v>10</v>
      </c>
      <c r="B11" s="34" t="s">
        <v>116</v>
      </c>
      <c r="C11" s="43">
        <v>45722</v>
      </c>
      <c r="D11" s="34" t="s">
        <v>17</v>
      </c>
      <c r="E11" s="47">
        <v>2933333</v>
      </c>
      <c r="F11" s="47">
        <v>234667</v>
      </c>
      <c r="G11" s="47">
        <f t="shared" si="1"/>
        <v>3168000</v>
      </c>
      <c r="H11" s="35"/>
    </row>
    <row r="12" spans="1:8" ht="39" customHeight="1" x14ac:dyDescent="0.2">
      <c r="A12" s="33">
        <v>11</v>
      </c>
      <c r="B12" s="34" t="s">
        <v>117</v>
      </c>
      <c r="C12" s="43">
        <v>45723</v>
      </c>
      <c r="D12" s="34" t="s">
        <v>12</v>
      </c>
      <c r="E12" s="47">
        <v>1915045</v>
      </c>
      <c r="F12" s="47">
        <v>153204</v>
      </c>
      <c r="G12" s="47">
        <f t="shared" si="1"/>
        <v>2068249</v>
      </c>
      <c r="H12" s="35"/>
    </row>
    <row r="13" spans="1:8" ht="39" customHeight="1" x14ac:dyDescent="0.2">
      <c r="A13" s="33">
        <v>12</v>
      </c>
      <c r="B13" s="34" t="s">
        <v>118</v>
      </c>
      <c r="C13" s="43">
        <v>45727</v>
      </c>
      <c r="D13" s="34" t="s">
        <v>13</v>
      </c>
      <c r="E13" s="47">
        <v>11105800</v>
      </c>
      <c r="F13" s="47">
        <v>888464</v>
      </c>
      <c r="G13" s="47">
        <f t="shared" si="1"/>
        <v>11994264</v>
      </c>
      <c r="H13" s="35"/>
    </row>
    <row r="14" spans="1:8" ht="39" customHeight="1" x14ac:dyDescent="0.2">
      <c r="A14" s="33">
        <v>13</v>
      </c>
      <c r="B14" s="34" t="s">
        <v>119</v>
      </c>
      <c r="C14" s="43">
        <v>45727</v>
      </c>
      <c r="D14" s="34" t="s">
        <v>13</v>
      </c>
      <c r="E14" s="47">
        <v>5552900</v>
      </c>
      <c r="F14" s="47">
        <v>444232</v>
      </c>
      <c r="G14" s="47">
        <f t="shared" si="1"/>
        <v>5997132</v>
      </c>
      <c r="H14" s="35"/>
    </row>
    <row r="15" spans="1:8" ht="39" customHeight="1" x14ac:dyDescent="0.2">
      <c r="A15" s="33">
        <v>14</v>
      </c>
      <c r="B15" s="34" t="s">
        <v>120</v>
      </c>
      <c r="C15" s="43">
        <v>45727</v>
      </c>
      <c r="D15" s="34" t="s">
        <v>13</v>
      </c>
      <c r="E15" s="47">
        <v>6355200</v>
      </c>
      <c r="F15" s="47">
        <v>508416</v>
      </c>
      <c r="G15" s="47">
        <f t="shared" si="1"/>
        <v>6863616</v>
      </c>
      <c r="H15" s="35"/>
    </row>
    <row r="16" spans="1:8" ht="39" customHeight="1" x14ac:dyDescent="0.2">
      <c r="A16" s="33">
        <v>15</v>
      </c>
      <c r="B16" s="34" t="s">
        <v>121</v>
      </c>
      <c r="C16" s="43">
        <v>45727</v>
      </c>
      <c r="D16" s="34" t="s">
        <v>13</v>
      </c>
      <c r="E16" s="47">
        <v>150549</v>
      </c>
      <c r="F16" s="47">
        <v>12044</v>
      </c>
      <c r="G16" s="47">
        <f t="shared" si="1"/>
        <v>162593</v>
      </c>
      <c r="H16" s="35"/>
    </row>
    <row r="17" spans="1:8" ht="39" customHeight="1" x14ac:dyDescent="0.2">
      <c r="A17" s="33">
        <v>16</v>
      </c>
      <c r="B17" s="34" t="s">
        <v>122</v>
      </c>
      <c r="C17" s="43">
        <v>45727</v>
      </c>
      <c r="D17" s="34" t="s">
        <v>13</v>
      </c>
      <c r="E17" s="47">
        <v>6515385</v>
      </c>
      <c r="F17" s="47">
        <v>521231</v>
      </c>
      <c r="G17" s="47">
        <f t="shared" ref="G17:G91" si="2">+E17+F17</f>
        <v>7036616</v>
      </c>
      <c r="H17" s="35"/>
    </row>
    <row r="18" spans="1:8" ht="39" customHeight="1" x14ac:dyDescent="0.2">
      <c r="A18" s="33">
        <v>17</v>
      </c>
      <c r="B18" s="34" t="s">
        <v>123</v>
      </c>
      <c r="C18" s="43">
        <v>45727</v>
      </c>
      <c r="D18" s="34" t="s">
        <v>13</v>
      </c>
      <c r="E18" s="47">
        <v>964845</v>
      </c>
      <c r="F18" s="47">
        <v>77188</v>
      </c>
      <c r="G18" s="47">
        <f t="shared" si="2"/>
        <v>1042033</v>
      </c>
      <c r="H18" s="35"/>
    </row>
    <row r="19" spans="1:8" ht="39" customHeight="1" x14ac:dyDescent="0.2">
      <c r="A19" s="33">
        <v>18</v>
      </c>
      <c r="B19" s="34" t="s">
        <v>124</v>
      </c>
      <c r="C19" s="43">
        <v>45727</v>
      </c>
      <c r="D19" s="34" t="s">
        <v>13</v>
      </c>
      <c r="E19" s="47">
        <v>7108955</v>
      </c>
      <c r="F19" s="47">
        <v>568716</v>
      </c>
      <c r="G19" s="47">
        <f t="shared" si="2"/>
        <v>7677671</v>
      </c>
      <c r="H19" s="35"/>
    </row>
    <row r="20" spans="1:8" ht="39" customHeight="1" x14ac:dyDescent="0.2">
      <c r="A20" s="33">
        <v>19</v>
      </c>
      <c r="B20" s="34" t="s">
        <v>125</v>
      </c>
      <c r="C20" s="43">
        <v>45727</v>
      </c>
      <c r="D20" s="34" t="s">
        <v>12</v>
      </c>
      <c r="E20" s="47">
        <v>1970450</v>
      </c>
      <c r="F20" s="47">
        <v>157636</v>
      </c>
      <c r="G20" s="47">
        <f t="shared" si="2"/>
        <v>2128086</v>
      </c>
      <c r="H20" s="35"/>
    </row>
    <row r="21" spans="1:8" ht="39" customHeight="1" x14ac:dyDescent="0.2">
      <c r="A21" s="33">
        <v>20</v>
      </c>
      <c r="B21" s="34" t="s">
        <v>126</v>
      </c>
      <c r="C21" s="43">
        <v>45727</v>
      </c>
      <c r="D21" s="34" t="s">
        <v>12</v>
      </c>
      <c r="E21" s="47">
        <v>1970450</v>
      </c>
      <c r="F21" s="47">
        <v>157636</v>
      </c>
      <c r="G21" s="47">
        <f t="shared" si="2"/>
        <v>2128086</v>
      </c>
      <c r="H21" s="35"/>
    </row>
    <row r="22" spans="1:8" ht="39" customHeight="1" x14ac:dyDescent="0.2">
      <c r="A22" s="33">
        <v>21</v>
      </c>
      <c r="B22" s="34" t="s">
        <v>127</v>
      </c>
      <c r="C22" s="43">
        <v>45727</v>
      </c>
      <c r="D22" s="34" t="s">
        <v>12</v>
      </c>
      <c r="E22" s="47">
        <v>2883150</v>
      </c>
      <c r="F22" s="47">
        <v>230652</v>
      </c>
      <c r="G22" s="47">
        <f t="shared" si="2"/>
        <v>3113802</v>
      </c>
      <c r="H22" s="35"/>
    </row>
    <row r="23" spans="1:8" ht="39" customHeight="1" x14ac:dyDescent="0.2">
      <c r="A23" s="33">
        <v>22</v>
      </c>
      <c r="B23" s="34" t="s">
        <v>128</v>
      </c>
      <c r="C23" s="43">
        <v>45727</v>
      </c>
      <c r="D23" s="34" t="s">
        <v>62</v>
      </c>
      <c r="E23" s="47">
        <v>5994040</v>
      </c>
      <c r="F23" s="47">
        <v>479523</v>
      </c>
      <c r="G23" s="47">
        <f t="shared" si="2"/>
        <v>6473563</v>
      </c>
      <c r="H23" s="35"/>
    </row>
    <row r="24" spans="1:8" ht="39" customHeight="1" x14ac:dyDescent="0.2">
      <c r="A24" s="33">
        <v>23</v>
      </c>
      <c r="B24" s="34" t="s">
        <v>129</v>
      </c>
      <c r="C24" s="43">
        <v>45727</v>
      </c>
      <c r="D24" s="34" t="s">
        <v>16</v>
      </c>
      <c r="E24" s="47">
        <v>1468620</v>
      </c>
      <c r="F24" s="47">
        <v>117490</v>
      </c>
      <c r="G24" s="47">
        <f t="shared" si="2"/>
        <v>1586110</v>
      </c>
      <c r="H24" s="35"/>
    </row>
    <row r="25" spans="1:8" ht="39" customHeight="1" x14ac:dyDescent="0.2">
      <c r="A25" s="33">
        <v>24</v>
      </c>
      <c r="B25" s="34" t="s">
        <v>130</v>
      </c>
      <c r="C25" s="43">
        <v>45727</v>
      </c>
      <c r="D25" s="34" t="s">
        <v>18</v>
      </c>
      <c r="E25" s="47">
        <v>6431992</v>
      </c>
      <c r="F25" s="47">
        <v>514559</v>
      </c>
      <c r="G25" s="47">
        <f t="shared" si="2"/>
        <v>6946551</v>
      </c>
      <c r="H25" s="35"/>
    </row>
    <row r="26" spans="1:8" ht="39" customHeight="1" x14ac:dyDescent="0.2">
      <c r="A26" s="33">
        <v>25</v>
      </c>
      <c r="B26" s="34" t="s">
        <v>131</v>
      </c>
      <c r="C26" s="43">
        <v>45727</v>
      </c>
      <c r="D26" s="34" t="s">
        <v>19</v>
      </c>
      <c r="E26" s="47">
        <v>3491900</v>
      </c>
      <c r="F26" s="47">
        <v>279352</v>
      </c>
      <c r="G26" s="47">
        <f t="shared" si="2"/>
        <v>3771252</v>
      </c>
      <c r="H26" s="35"/>
    </row>
    <row r="27" spans="1:8" ht="39" customHeight="1" x14ac:dyDescent="0.2">
      <c r="A27" s="33">
        <v>26</v>
      </c>
      <c r="B27" s="34" t="s">
        <v>132</v>
      </c>
      <c r="C27" s="43">
        <v>45729</v>
      </c>
      <c r="D27" s="34" t="s">
        <v>14</v>
      </c>
      <c r="E27" s="47">
        <v>1110580</v>
      </c>
      <c r="F27" s="47">
        <v>88846</v>
      </c>
      <c r="G27" s="47">
        <f t="shared" si="2"/>
        <v>1199426</v>
      </c>
      <c r="H27" s="35"/>
    </row>
    <row r="28" spans="1:8" ht="39" customHeight="1" x14ac:dyDescent="0.2">
      <c r="A28" s="33">
        <v>27</v>
      </c>
      <c r="B28" s="34" t="s">
        <v>133</v>
      </c>
      <c r="C28" s="43">
        <v>45730</v>
      </c>
      <c r="D28" s="34" t="s">
        <v>17</v>
      </c>
      <c r="E28" s="47">
        <v>3571400</v>
      </c>
      <c r="F28" s="47">
        <v>285712</v>
      </c>
      <c r="G28" s="47">
        <f t="shared" si="2"/>
        <v>3857112</v>
      </c>
      <c r="H28" s="35"/>
    </row>
    <row r="29" spans="1:8" ht="39" customHeight="1" x14ac:dyDescent="0.2">
      <c r="A29" s="33">
        <v>28</v>
      </c>
      <c r="B29" s="34" t="s">
        <v>134</v>
      </c>
      <c r="C29" s="43">
        <v>45730</v>
      </c>
      <c r="D29" s="34" t="s">
        <v>20</v>
      </c>
      <c r="E29" s="47">
        <v>2830115</v>
      </c>
      <c r="F29" s="47">
        <v>226409</v>
      </c>
      <c r="G29" s="47">
        <f t="shared" si="2"/>
        <v>3056524</v>
      </c>
      <c r="H29" s="35"/>
    </row>
    <row r="30" spans="1:8" ht="39" customHeight="1" x14ac:dyDescent="0.2">
      <c r="A30" s="33">
        <v>29</v>
      </c>
      <c r="B30" s="34" t="s">
        <v>135</v>
      </c>
      <c r="C30" s="43">
        <v>45730</v>
      </c>
      <c r="D30" s="34" t="s">
        <v>20</v>
      </c>
      <c r="E30" s="47">
        <v>1339275</v>
      </c>
      <c r="F30" s="47">
        <v>107142</v>
      </c>
      <c r="G30" s="47">
        <f t="shared" si="2"/>
        <v>1446417</v>
      </c>
      <c r="H30" s="35"/>
    </row>
    <row r="31" spans="1:8" ht="39" customHeight="1" x14ac:dyDescent="0.2">
      <c r="A31" s="33">
        <v>30</v>
      </c>
      <c r="B31" s="34" t="s">
        <v>136</v>
      </c>
      <c r="C31" s="43">
        <v>45730</v>
      </c>
      <c r="D31" s="34" t="s">
        <v>23</v>
      </c>
      <c r="E31" s="47">
        <v>446425</v>
      </c>
      <c r="F31" s="47">
        <v>35714</v>
      </c>
      <c r="G31" s="47">
        <f t="shared" si="2"/>
        <v>482139</v>
      </c>
      <c r="H31" s="35"/>
    </row>
    <row r="32" spans="1:8" ht="39" customHeight="1" x14ac:dyDescent="0.2">
      <c r="A32" s="33">
        <v>31</v>
      </c>
      <c r="B32" s="34" t="s">
        <v>137</v>
      </c>
      <c r="C32" s="43">
        <v>45730</v>
      </c>
      <c r="D32" s="34" t="s">
        <v>19</v>
      </c>
      <c r="E32" s="47">
        <v>1468620</v>
      </c>
      <c r="F32" s="47">
        <v>117490</v>
      </c>
      <c r="G32" s="47">
        <f t="shared" si="2"/>
        <v>1586110</v>
      </c>
      <c r="H32" s="35"/>
    </row>
    <row r="33" spans="1:8" ht="39" customHeight="1" x14ac:dyDescent="0.2">
      <c r="A33" s="33">
        <v>32</v>
      </c>
      <c r="B33" s="34" t="s">
        <v>138</v>
      </c>
      <c r="C33" s="43">
        <v>45730</v>
      </c>
      <c r="D33" s="34" t="s">
        <v>21</v>
      </c>
      <c r="E33" s="47">
        <v>3742815</v>
      </c>
      <c r="F33" s="47">
        <v>299425</v>
      </c>
      <c r="G33" s="47">
        <f t="shared" si="2"/>
        <v>4042240</v>
      </c>
      <c r="H33" s="35"/>
    </row>
    <row r="34" spans="1:8" ht="39" customHeight="1" x14ac:dyDescent="0.2">
      <c r="A34" s="33">
        <v>33</v>
      </c>
      <c r="B34" s="34" t="s">
        <v>139</v>
      </c>
      <c r="C34" s="43">
        <v>45730</v>
      </c>
      <c r="D34" s="34" t="s">
        <v>18</v>
      </c>
      <c r="E34" s="47">
        <v>2381320</v>
      </c>
      <c r="F34" s="47">
        <v>190506</v>
      </c>
      <c r="G34" s="47">
        <f t="shared" si="2"/>
        <v>2571826</v>
      </c>
      <c r="H34" s="35"/>
    </row>
    <row r="35" spans="1:8" ht="39" customHeight="1" x14ac:dyDescent="0.2">
      <c r="A35" s="33">
        <v>34</v>
      </c>
      <c r="B35" s="34" t="s">
        <v>140</v>
      </c>
      <c r="C35" s="43">
        <v>45730</v>
      </c>
      <c r="D35" s="34" t="s">
        <v>16</v>
      </c>
      <c r="E35" s="47">
        <v>2003430</v>
      </c>
      <c r="F35" s="47">
        <v>160274</v>
      </c>
      <c r="G35" s="47">
        <f t="shared" si="2"/>
        <v>2163704</v>
      </c>
      <c r="H35" s="35"/>
    </row>
    <row r="36" spans="1:8" ht="39" customHeight="1" x14ac:dyDescent="0.2">
      <c r="A36" s="33">
        <v>35</v>
      </c>
      <c r="B36" s="34" t="s">
        <v>141</v>
      </c>
      <c r="C36" s="43">
        <v>45731</v>
      </c>
      <c r="D36" s="34" t="s">
        <v>12</v>
      </c>
      <c r="E36" s="47">
        <v>1003660</v>
      </c>
      <c r="F36" s="47">
        <v>80293</v>
      </c>
      <c r="G36" s="47">
        <f t="shared" ref="G36:G78" si="3">+E36+F36</f>
        <v>1083953</v>
      </c>
      <c r="H36" s="35"/>
    </row>
    <row r="37" spans="1:8" ht="39" customHeight="1" x14ac:dyDescent="0.2">
      <c r="A37" s="33">
        <v>36</v>
      </c>
      <c r="B37" s="34" t="s">
        <v>142</v>
      </c>
      <c r="C37" s="43">
        <v>45731</v>
      </c>
      <c r="D37" s="34" t="s">
        <v>12</v>
      </c>
      <c r="E37" s="47">
        <v>2381320</v>
      </c>
      <c r="F37" s="47">
        <v>190506</v>
      </c>
      <c r="G37" s="47">
        <f t="shared" si="3"/>
        <v>2571826</v>
      </c>
      <c r="H37" s="35"/>
    </row>
    <row r="38" spans="1:8" ht="39" customHeight="1" x14ac:dyDescent="0.2">
      <c r="A38" s="33">
        <v>37</v>
      </c>
      <c r="B38" s="34" t="s">
        <v>143</v>
      </c>
      <c r="C38" s="43">
        <v>45731</v>
      </c>
      <c r="D38" s="34" t="s">
        <v>14</v>
      </c>
      <c r="E38" s="47">
        <v>446425</v>
      </c>
      <c r="F38" s="47">
        <v>35714</v>
      </c>
      <c r="G38" s="47">
        <f t="shared" si="3"/>
        <v>482139</v>
      </c>
      <c r="H38" s="35"/>
    </row>
    <row r="39" spans="1:8" ht="39" customHeight="1" x14ac:dyDescent="0.2">
      <c r="A39" s="33">
        <v>38</v>
      </c>
      <c r="B39" s="34" t="s">
        <v>144</v>
      </c>
      <c r="C39" s="43">
        <v>45731</v>
      </c>
      <c r="D39" s="34" t="s">
        <v>62</v>
      </c>
      <c r="E39" s="47">
        <v>501830</v>
      </c>
      <c r="F39" s="47">
        <v>40146</v>
      </c>
      <c r="G39" s="47">
        <f t="shared" si="3"/>
        <v>541976</v>
      </c>
      <c r="H39" s="35"/>
    </row>
    <row r="40" spans="1:8" ht="39" customHeight="1" x14ac:dyDescent="0.2">
      <c r="A40" s="33">
        <v>39</v>
      </c>
      <c r="B40" s="34" t="s">
        <v>145</v>
      </c>
      <c r="C40" s="43">
        <v>45734</v>
      </c>
      <c r="D40" s="34" t="s">
        <v>12</v>
      </c>
      <c r="E40" s="47">
        <v>1612410</v>
      </c>
      <c r="F40" s="47">
        <v>128993</v>
      </c>
      <c r="G40" s="47">
        <f t="shared" si="3"/>
        <v>1741403</v>
      </c>
      <c r="H40" s="35"/>
    </row>
    <row r="41" spans="1:8" ht="39" customHeight="1" x14ac:dyDescent="0.2">
      <c r="A41" s="33">
        <v>40</v>
      </c>
      <c r="B41" s="34" t="s">
        <v>146</v>
      </c>
      <c r="C41" s="43">
        <v>45734</v>
      </c>
      <c r="D41" s="34" t="s">
        <v>12</v>
      </c>
      <c r="E41" s="47">
        <v>1970450</v>
      </c>
      <c r="F41" s="47">
        <v>157636</v>
      </c>
      <c r="G41" s="47">
        <f t="shared" si="3"/>
        <v>2128086</v>
      </c>
      <c r="H41" s="35"/>
    </row>
    <row r="42" spans="1:8" ht="39" customHeight="1" x14ac:dyDescent="0.2">
      <c r="A42" s="33">
        <v>41</v>
      </c>
      <c r="B42" s="34" t="s">
        <v>147</v>
      </c>
      <c r="C42" s="43">
        <v>45734</v>
      </c>
      <c r="D42" s="34" t="s">
        <v>12</v>
      </c>
      <c r="E42" s="47">
        <v>1785700</v>
      </c>
      <c r="F42" s="47">
        <v>142856</v>
      </c>
      <c r="G42" s="47">
        <f t="shared" si="3"/>
        <v>1928556</v>
      </c>
      <c r="H42" s="35"/>
    </row>
    <row r="43" spans="1:8" ht="39" customHeight="1" x14ac:dyDescent="0.2">
      <c r="A43" s="33">
        <v>42</v>
      </c>
      <c r="B43" s="34" t="s">
        <v>148</v>
      </c>
      <c r="C43" s="43">
        <v>45734</v>
      </c>
      <c r="D43" s="34" t="s">
        <v>21</v>
      </c>
      <c r="E43" s="47">
        <v>4762640</v>
      </c>
      <c r="F43" s="47">
        <v>381011</v>
      </c>
      <c r="G43" s="47">
        <f t="shared" si="3"/>
        <v>5143651</v>
      </c>
      <c r="H43" s="35"/>
    </row>
    <row r="44" spans="1:8" ht="39" customHeight="1" x14ac:dyDescent="0.2">
      <c r="A44" s="33">
        <v>43</v>
      </c>
      <c r="B44" s="34" t="s">
        <v>149</v>
      </c>
      <c r="C44" s="43">
        <v>45734</v>
      </c>
      <c r="D44" s="34" t="s">
        <v>18</v>
      </c>
      <c r="E44" s="47">
        <v>6231260</v>
      </c>
      <c r="F44" s="47">
        <v>498501</v>
      </c>
      <c r="G44" s="47">
        <f t="shared" si="3"/>
        <v>6729761</v>
      </c>
      <c r="H44" s="35"/>
    </row>
    <row r="45" spans="1:8" ht="39" customHeight="1" x14ac:dyDescent="0.2">
      <c r="A45" s="33">
        <v>44</v>
      </c>
      <c r="B45" s="34" t="s">
        <v>150</v>
      </c>
      <c r="C45" s="43">
        <v>45734</v>
      </c>
      <c r="D45" s="34" t="s">
        <v>18</v>
      </c>
      <c r="E45" s="47">
        <v>4762640</v>
      </c>
      <c r="F45" s="47">
        <v>381011</v>
      </c>
      <c r="G45" s="47">
        <f t="shared" si="3"/>
        <v>5143651</v>
      </c>
      <c r="H45" s="35"/>
    </row>
    <row r="46" spans="1:8" ht="39" customHeight="1" x14ac:dyDescent="0.2">
      <c r="A46" s="33">
        <v>45</v>
      </c>
      <c r="B46" s="34" t="s">
        <v>151</v>
      </c>
      <c r="C46" s="43">
        <v>45734</v>
      </c>
      <c r="D46" s="34" t="s">
        <v>20</v>
      </c>
      <c r="E46" s="47">
        <v>3744449</v>
      </c>
      <c r="F46" s="47">
        <v>299556</v>
      </c>
      <c r="G46" s="47">
        <f t="shared" si="3"/>
        <v>4044005</v>
      </c>
      <c r="H46" s="35"/>
    </row>
    <row r="47" spans="1:8" ht="39" customHeight="1" x14ac:dyDescent="0.2">
      <c r="A47" s="33">
        <v>46</v>
      </c>
      <c r="B47" s="34" t="s">
        <v>152</v>
      </c>
      <c r="C47" s="43">
        <v>45734</v>
      </c>
      <c r="D47" s="34" t="s">
        <v>13</v>
      </c>
      <c r="E47" s="47">
        <v>4464250</v>
      </c>
      <c r="F47" s="47">
        <v>357140</v>
      </c>
      <c r="G47" s="47">
        <f t="shared" si="3"/>
        <v>4821390</v>
      </c>
      <c r="H47" s="35"/>
    </row>
    <row r="48" spans="1:8" ht="39" customHeight="1" x14ac:dyDescent="0.2">
      <c r="A48" s="33">
        <v>47</v>
      </c>
      <c r="B48" s="34" t="s">
        <v>153</v>
      </c>
      <c r="C48" s="43">
        <v>45734</v>
      </c>
      <c r="D48" s="34" t="s">
        <v>13</v>
      </c>
      <c r="E48" s="47">
        <v>5552900</v>
      </c>
      <c r="F48" s="47">
        <v>444232</v>
      </c>
      <c r="G48" s="47">
        <f t="shared" si="3"/>
        <v>5997132</v>
      </c>
      <c r="H48" s="35"/>
    </row>
    <row r="49" spans="1:8" ht="39" customHeight="1" x14ac:dyDescent="0.2">
      <c r="A49" s="33">
        <v>48</v>
      </c>
      <c r="B49" s="34" t="s">
        <v>154</v>
      </c>
      <c r="C49" s="43">
        <v>45734</v>
      </c>
      <c r="D49" s="34" t="s">
        <v>13</v>
      </c>
      <c r="E49" s="47">
        <v>595330</v>
      </c>
      <c r="F49" s="47">
        <v>47626</v>
      </c>
      <c r="G49" s="47">
        <f t="shared" si="3"/>
        <v>642956</v>
      </c>
      <c r="H49" s="35"/>
    </row>
    <row r="50" spans="1:8" ht="39" customHeight="1" x14ac:dyDescent="0.2">
      <c r="A50" s="33">
        <v>49</v>
      </c>
      <c r="B50" s="34" t="s">
        <v>155</v>
      </c>
      <c r="C50" s="43">
        <v>45734</v>
      </c>
      <c r="D50" s="34" t="s">
        <v>13</v>
      </c>
      <c r="E50" s="47">
        <v>1468620</v>
      </c>
      <c r="F50" s="47">
        <v>117490</v>
      </c>
      <c r="G50" s="47">
        <f t="shared" si="3"/>
        <v>1586110</v>
      </c>
      <c r="H50" s="35"/>
    </row>
    <row r="51" spans="1:8" ht="39" customHeight="1" x14ac:dyDescent="0.2">
      <c r="A51" s="33">
        <v>50</v>
      </c>
      <c r="B51" s="34" t="s">
        <v>156</v>
      </c>
      <c r="C51" s="43">
        <v>45734</v>
      </c>
      <c r="D51" s="34" t="s">
        <v>13</v>
      </c>
      <c r="E51" s="47">
        <v>2232125</v>
      </c>
      <c r="F51" s="47">
        <v>178570</v>
      </c>
      <c r="G51" s="47">
        <f t="shared" si="3"/>
        <v>2410695</v>
      </c>
      <c r="H51" s="35"/>
    </row>
    <row r="52" spans="1:8" ht="39" customHeight="1" x14ac:dyDescent="0.2">
      <c r="A52" s="33">
        <v>51</v>
      </c>
      <c r="B52" s="34" t="s">
        <v>157</v>
      </c>
      <c r="C52" s="43">
        <v>45734</v>
      </c>
      <c r="D52" s="34" t="s">
        <v>13</v>
      </c>
      <c r="E52" s="47">
        <v>1110580</v>
      </c>
      <c r="F52" s="47">
        <v>88846</v>
      </c>
      <c r="G52" s="47">
        <f t="shared" si="3"/>
        <v>1199426</v>
      </c>
      <c r="H52" s="35"/>
    </row>
    <row r="53" spans="1:8" ht="39" customHeight="1" x14ac:dyDescent="0.2">
      <c r="A53" s="33">
        <v>52</v>
      </c>
      <c r="B53" s="34" t="s">
        <v>158</v>
      </c>
      <c r="C53" s="43">
        <v>45736</v>
      </c>
      <c r="D53" s="34" t="s">
        <v>12</v>
      </c>
      <c r="E53" s="47">
        <v>1785700</v>
      </c>
      <c r="F53" s="47">
        <v>142856</v>
      </c>
      <c r="G53" s="47">
        <f t="shared" si="3"/>
        <v>1928556</v>
      </c>
      <c r="H53" s="35"/>
    </row>
    <row r="54" spans="1:8" ht="39" customHeight="1" x14ac:dyDescent="0.2">
      <c r="A54" s="33">
        <v>53</v>
      </c>
      <c r="B54" s="34" t="s">
        <v>159</v>
      </c>
      <c r="C54" s="43">
        <v>45736</v>
      </c>
      <c r="D54" s="34" t="s">
        <v>14</v>
      </c>
      <c r="E54" s="47">
        <v>1468620</v>
      </c>
      <c r="F54" s="47">
        <v>117490</v>
      </c>
      <c r="G54" s="47">
        <f t="shared" si="3"/>
        <v>1586110</v>
      </c>
      <c r="H54" s="35"/>
    </row>
    <row r="55" spans="1:8" ht="39" customHeight="1" x14ac:dyDescent="0.2">
      <c r="A55" s="33">
        <v>54</v>
      </c>
      <c r="B55" s="34" t="s">
        <v>160</v>
      </c>
      <c r="C55" s="43">
        <v>45736</v>
      </c>
      <c r="D55" s="34" t="s">
        <v>12</v>
      </c>
      <c r="E55" s="47">
        <v>734310</v>
      </c>
      <c r="F55" s="47">
        <v>58745</v>
      </c>
      <c r="G55" s="47">
        <f t="shared" si="3"/>
        <v>793055</v>
      </c>
      <c r="H55" s="35"/>
    </row>
    <row r="56" spans="1:8" ht="39" customHeight="1" x14ac:dyDescent="0.2">
      <c r="A56" s="33">
        <v>55</v>
      </c>
      <c r="B56" s="34" t="s">
        <v>161</v>
      </c>
      <c r="C56" s="43">
        <v>45737</v>
      </c>
      <c r="D56" s="34" t="s">
        <v>18</v>
      </c>
      <c r="E56" s="47">
        <v>2732601</v>
      </c>
      <c r="F56" s="47">
        <v>218608</v>
      </c>
      <c r="G56" s="47">
        <f t="shared" si="3"/>
        <v>2951209</v>
      </c>
      <c r="H56" s="35"/>
    </row>
    <row r="57" spans="1:8" ht="39" customHeight="1" x14ac:dyDescent="0.2">
      <c r="A57" s="33">
        <v>56</v>
      </c>
      <c r="B57" s="34" t="s">
        <v>162</v>
      </c>
      <c r="C57" s="43">
        <v>45737</v>
      </c>
      <c r="D57" s="34" t="s">
        <v>15</v>
      </c>
      <c r="E57" s="47">
        <v>446425</v>
      </c>
      <c r="F57" s="47">
        <v>35714</v>
      </c>
      <c r="G57" s="47">
        <f t="shared" si="3"/>
        <v>482139</v>
      </c>
      <c r="H57" s="35"/>
    </row>
    <row r="58" spans="1:8" ht="39" customHeight="1" x14ac:dyDescent="0.2">
      <c r="A58" s="33">
        <v>57</v>
      </c>
      <c r="B58" s="34" t="s">
        <v>163</v>
      </c>
      <c r="C58" s="43">
        <v>45740</v>
      </c>
      <c r="D58" s="34" t="s">
        <v>22</v>
      </c>
      <c r="E58" s="47">
        <v>8052875</v>
      </c>
      <c r="F58" s="47">
        <v>644230</v>
      </c>
      <c r="G58" s="47">
        <f t="shared" si="3"/>
        <v>8697105</v>
      </c>
      <c r="H58" s="35"/>
    </row>
    <row r="59" spans="1:8" ht="39" customHeight="1" x14ac:dyDescent="0.2">
      <c r="A59" s="33">
        <v>58</v>
      </c>
      <c r="B59" s="34" t="s">
        <v>164</v>
      </c>
      <c r="C59" s="43">
        <v>45740</v>
      </c>
      <c r="D59" s="34" t="s">
        <v>17</v>
      </c>
      <c r="E59" s="47">
        <v>1468620</v>
      </c>
      <c r="F59" s="47">
        <v>117490</v>
      </c>
      <c r="G59" s="47">
        <f t="shared" si="3"/>
        <v>1586110</v>
      </c>
      <c r="H59" s="35"/>
    </row>
    <row r="60" spans="1:8" ht="39" customHeight="1" x14ac:dyDescent="0.2">
      <c r="A60" s="33">
        <v>59</v>
      </c>
      <c r="B60" s="34" t="s">
        <v>165</v>
      </c>
      <c r="C60" s="43">
        <v>45740</v>
      </c>
      <c r="D60" s="34" t="s">
        <v>20</v>
      </c>
      <c r="E60" s="47">
        <v>3491900</v>
      </c>
      <c r="F60" s="47">
        <v>279352</v>
      </c>
      <c r="G60" s="47">
        <f t="shared" si="3"/>
        <v>3771252</v>
      </c>
      <c r="H60" s="35"/>
    </row>
    <row r="61" spans="1:8" ht="39" customHeight="1" x14ac:dyDescent="0.2">
      <c r="A61" s="33">
        <v>60</v>
      </c>
      <c r="B61" s="34" t="s">
        <v>166</v>
      </c>
      <c r="C61" s="43">
        <v>45740</v>
      </c>
      <c r="D61" s="34" t="s">
        <v>19</v>
      </c>
      <c r="E61" s="47">
        <v>2381320</v>
      </c>
      <c r="F61" s="47">
        <v>190506</v>
      </c>
      <c r="G61" s="47">
        <f t="shared" si="3"/>
        <v>2571826</v>
      </c>
      <c r="H61" s="35"/>
    </row>
    <row r="62" spans="1:8" ht="39" customHeight="1" x14ac:dyDescent="0.2">
      <c r="A62" s="33">
        <v>61</v>
      </c>
      <c r="B62" s="34" t="s">
        <v>167</v>
      </c>
      <c r="C62" s="43">
        <v>45740</v>
      </c>
      <c r="D62" s="34" t="s">
        <v>21</v>
      </c>
      <c r="E62" s="47">
        <v>697340</v>
      </c>
      <c r="F62" s="47">
        <v>55787</v>
      </c>
      <c r="G62" s="47">
        <f t="shared" si="3"/>
        <v>753127</v>
      </c>
      <c r="H62" s="35"/>
    </row>
    <row r="63" spans="1:8" ht="39" customHeight="1" x14ac:dyDescent="0.2">
      <c r="A63" s="33">
        <v>62</v>
      </c>
      <c r="B63" s="34" t="s">
        <v>168</v>
      </c>
      <c r="C63" s="43">
        <v>45740</v>
      </c>
      <c r="D63" s="34" t="s">
        <v>18</v>
      </c>
      <c r="E63" s="47">
        <v>1261129</v>
      </c>
      <c r="F63" s="47">
        <v>100890</v>
      </c>
      <c r="G63" s="47">
        <f t="shared" si="3"/>
        <v>1362019</v>
      </c>
      <c r="H63" s="35"/>
    </row>
    <row r="64" spans="1:8" ht="39" customHeight="1" x14ac:dyDescent="0.2">
      <c r="A64" s="33">
        <v>63</v>
      </c>
      <c r="B64" s="34" t="s">
        <v>169</v>
      </c>
      <c r="C64" s="43">
        <v>45740</v>
      </c>
      <c r="D64" s="34" t="s">
        <v>12</v>
      </c>
      <c r="E64" s="47">
        <v>7749880</v>
      </c>
      <c r="F64" s="47">
        <v>619990</v>
      </c>
      <c r="G64" s="47">
        <f t="shared" si="3"/>
        <v>8369870</v>
      </c>
      <c r="H64" s="35"/>
    </row>
    <row r="65" spans="1:8" ht="39" customHeight="1" x14ac:dyDescent="0.2">
      <c r="A65" s="33">
        <v>64</v>
      </c>
      <c r="B65" s="34" t="s">
        <v>170</v>
      </c>
      <c r="C65" s="43">
        <v>45742</v>
      </c>
      <c r="D65" s="34" t="s">
        <v>13</v>
      </c>
      <c r="E65" s="47">
        <v>892850</v>
      </c>
      <c r="F65" s="47">
        <v>71428</v>
      </c>
      <c r="G65" s="47">
        <f t="shared" si="3"/>
        <v>964278</v>
      </c>
      <c r="H65" s="35"/>
    </row>
    <row r="66" spans="1:8" ht="39" customHeight="1" x14ac:dyDescent="0.2">
      <c r="A66" s="33">
        <v>65</v>
      </c>
      <c r="B66" s="34" t="s">
        <v>171</v>
      </c>
      <c r="C66" s="43">
        <v>45742</v>
      </c>
      <c r="D66" s="34" t="s">
        <v>13</v>
      </c>
      <c r="E66" s="47">
        <v>1468620</v>
      </c>
      <c r="F66" s="47">
        <v>117490</v>
      </c>
      <c r="G66" s="47">
        <f t="shared" si="3"/>
        <v>1586110</v>
      </c>
      <c r="H66" s="35"/>
    </row>
    <row r="67" spans="1:8" ht="39" customHeight="1" x14ac:dyDescent="0.2">
      <c r="A67" s="33">
        <v>66</v>
      </c>
      <c r="B67" s="34" t="s">
        <v>172</v>
      </c>
      <c r="C67" s="43">
        <v>45742</v>
      </c>
      <c r="D67" s="34" t="s">
        <v>13</v>
      </c>
      <c r="E67" s="47">
        <v>5552900</v>
      </c>
      <c r="F67" s="47">
        <v>444232</v>
      </c>
      <c r="G67" s="47">
        <f t="shared" si="3"/>
        <v>5997132</v>
      </c>
      <c r="H67" s="35"/>
    </row>
    <row r="68" spans="1:8" ht="39" customHeight="1" x14ac:dyDescent="0.2">
      <c r="A68" s="33">
        <v>67</v>
      </c>
      <c r="B68" s="34" t="s">
        <v>173</v>
      </c>
      <c r="C68" s="43">
        <v>45742</v>
      </c>
      <c r="D68" s="34" t="s">
        <v>13</v>
      </c>
      <c r="E68" s="47">
        <v>892850</v>
      </c>
      <c r="F68" s="47">
        <v>71428</v>
      </c>
      <c r="G68" s="47">
        <f t="shared" si="3"/>
        <v>964278</v>
      </c>
      <c r="H68" s="35"/>
    </row>
    <row r="69" spans="1:8" ht="39" customHeight="1" x14ac:dyDescent="0.2">
      <c r="A69" s="33">
        <v>68</v>
      </c>
      <c r="B69" s="34" t="s">
        <v>174</v>
      </c>
      <c r="C69" s="43">
        <v>45742</v>
      </c>
      <c r="D69" s="34" t="s">
        <v>12</v>
      </c>
      <c r="E69" s="47">
        <v>1468620</v>
      </c>
      <c r="F69" s="47">
        <v>117490</v>
      </c>
      <c r="G69" s="47">
        <f t="shared" si="3"/>
        <v>1586110</v>
      </c>
      <c r="H69" s="35"/>
    </row>
    <row r="70" spans="1:8" ht="39" customHeight="1" x14ac:dyDescent="0.2">
      <c r="A70" s="33">
        <v>69</v>
      </c>
      <c r="B70" s="34" t="s">
        <v>175</v>
      </c>
      <c r="C70" s="43">
        <v>45742</v>
      </c>
      <c r="D70" s="34" t="s">
        <v>12</v>
      </c>
      <c r="E70" s="47">
        <v>1110580</v>
      </c>
      <c r="F70" s="47">
        <v>88846</v>
      </c>
      <c r="G70" s="47">
        <f t="shared" si="3"/>
        <v>1199426</v>
      </c>
      <c r="H70" s="35"/>
    </row>
    <row r="71" spans="1:8" ht="39" customHeight="1" x14ac:dyDescent="0.2">
      <c r="A71" s="33">
        <v>70</v>
      </c>
      <c r="B71" s="34" t="s">
        <v>176</v>
      </c>
      <c r="C71" s="43">
        <v>45742</v>
      </c>
      <c r="D71" s="34" t="s">
        <v>12</v>
      </c>
      <c r="E71" s="47">
        <v>5652660</v>
      </c>
      <c r="F71" s="47">
        <v>452213</v>
      </c>
      <c r="G71" s="47">
        <f t="shared" si="3"/>
        <v>6104873</v>
      </c>
      <c r="H71" s="35"/>
    </row>
    <row r="72" spans="1:8" ht="39" customHeight="1" x14ac:dyDescent="0.2">
      <c r="A72" s="33">
        <v>71</v>
      </c>
      <c r="B72" s="34" t="s">
        <v>177</v>
      </c>
      <c r="C72" s="43">
        <v>45742</v>
      </c>
      <c r="D72" s="34" t="s">
        <v>15</v>
      </c>
      <c r="E72" s="47">
        <v>2632235</v>
      </c>
      <c r="F72" s="47">
        <v>210579</v>
      </c>
      <c r="G72" s="47">
        <f t="shared" si="3"/>
        <v>2842814</v>
      </c>
      <c r="H72" s="35"/>
    </row>
    <row r="73" spans="1:8" ht="39" customHeight="1" x14ac:dyDescent="0.2">
      <c r="A73" s="33">
        <v>72</v>
      </c>
      <c r="B73" s="34" t="s">
        <v>178</v>
      </c>
      <c r="C73" s="43">
        <v>45742</v>
      </c>
      <c r="D73" s="34" t="s">
        <v>23</v>
      </c>
      <c r="E73" s="47">
        <v>2381320</v>
      </c>
      <c r="F73" s="47">
        <v>190506</v>
      </c>
      <c r="G73" s="47">
        <f t="shared" si="3"/>
        <v>2571826</v>
      </c>
      <c r="H73" s="35"/>
    </row>
    <row r="74" spans="1:8" ht="39" customHeight="1" x14ac:dyDescent="0.2">
      <c r="A74" s="33">
        <v>73</v>
      </c>
      <c r="B74" s="34" t="s">
        <v>179</v>
      </c>
      <c r="C74" s="43">
        <v>45743</v>
      </c>
      <c r="D74" s="34" t="s">
        <v>20</v>
      </c>
      <c r="E74" s="47">
        <v>4762640</v>
      </c>
      <c r="F74" s="47">
        <v>381011</v>
      </c>
      <c r="G74" s="47">
        <f t="shared" si="3"/>
        <v>5143651</v>
      </c>
      <c r="H74" s="35"/>
    </row>
    <row r="75" spans="1:8" ht="39" customHeight="1" x14ac:dyDescent="0.2">
      <c r="A75" s="33">
        <v>74</v>
      </c>
      <c r="B75" s="34" t="s">
        <v>180</v>
      </c>
      <c r="C75" s="43">
        <v>45743</v>
      </c>
      <c r="D75" s="34" t="s">
        <v>17</v>
      </c>
      <c r="E75" s="47">
        <v>1468620</v>
      </c>
      <c r="F75" s="47">
        <v>117490</v>
      </c>
      <c r="G75" s="47">
        <f t="shared" si="3"/>
        <v>1586110</v>
      </c>
      <c r="H75" s="35"/>
    </row>
    <row r="76" spans="1:8" ht="39" customHeight="1" x14ac:dyDescent="0.2">
      <c r="A76" s="33">
        <v>75</v>
      </c>
      <c r="B76" s="34" t="s">
        <v>181</v>
      </c>
      <c r="C76" s="43">
        <v>45743</v>
      </c>
      <c r="D76" s="34" t="s">
        <v>20</v>
      </c>
      <c r="E76" s="47">
        <v>1719535</v>
      </c>
      <c r="F76" s="47">
        <v>137563</v>
      </c>
      <c r="G76" s="47">
        <f t="shared" si="3"/>
        <v>1857098</v>
      </c>
      <c r="H76" s="35"/>
    </row>
    <row r="77" spans="1:8" ht="39" customHeight="1" x14ac:dyDescent="0.2">
      <c r="A77" s="33">
        <v>76</v>
      </c>
      <c r="B77" s="34" t="s">
        <v>182</v>
      </c>
      <c r="C77" s="43">
        <v>45743</v>
      </c>
      <c r="D77" s="34" t="s">
        <v>12</v>
      </c>
      <c r="E77" s="47">
        <v>1896510</v>
      </c>
      <c r="F77" s="47">
        <v>151721</v>
      </c>
      <c r="G77" s="47">
        <f t="shared" si="3"/>
        <v>2048231</v>
      </c>
      <c r="H77" s="35"/>
    </row>
    <row r="78" spans="1:8" ht="39" customHeight="1" x14ac:dyDescent="0.2">
      <c r="A78" s="33">
        <v>77</v>
      </c>
      <c r="B78" s="34" t="s">
        <v>183</v>
      </c>
      <c r="C78" s="43">
        <v>45743</v>
      </c>
      <c r="D78" s="34" t="s">
        <v>12</v>
      </c>
      <c r="E78" s="47">
        <v>11469520</v>
      </c>
      <c r="F78" s="47">
        <v>917562</v>
      </c>
      <c r="G78" s="47">
        <f t="shared" si="3"/>
        <v>12387082</v>
      </c>
      <c r="H78" s="35"/>
    </row>
    <row r="79" spans="1:8" ht="39" customHeight="1" x14ac:dyDescent="0.2">
      <c r="A79" s="33">
        <v>78</v>
      </c>
      <c r="B79" s="34" t="s">
        <v>184</v>
      </c>
      <c r="C79" s="43">
        <v>45743</v>
      </c>
      <c r="D79" s="34" t="s">
        <v>62</v>
      </c>
      <c r="E79" s="47">
        <v>446425</v>
      </c>
      <c r="F79" s="47">
        <v>35714</v>
      </c>
      <c r="G79" s="47">
        <f t="shared" si="2"/>
        <v>482139</v>
      </c>
      <c r="H79" s="35"/>
    </row>
    <row r="80" spans="1:8" ht="39" customHeight="1" x14ac:dyDescent="0.2">
      <c r="A80" s="33">
        <v>79</v>
      </c>
      <c r="B80" s="34" t="s">
        <v>185</v>
      </c>
      <c r="C80" s="43">
        <v>45743</v>
      </c>
      <c r="D80" s="34" t="s">
        <v>62</v>
      </c>
      <c r="E80" s="47">
        <v>1612410</v>
      </c>
      <c r="F80" s="47">
        <v>128993</v>
      </c>
      <c r="G80" s="47">
        <f t="shared" si="2"/>
        <v>1741403</v>
      </c>
      <c r="H80" s="35"/>
    </row>
    <row r="81" spans="1:8" ht="39" customHeight="1" x14ac:dyDescent="0.2">
      <c r="A81" s="33">
        <v>80</v>
      </c>
      <c r="B81" s="34" t="s">
        <v>186</v>
      </c>
      <c r="C81" s="43">
        <v>45743</v>
      </c>
      <c r="D81" s="34" t="s">
        <v>14</v>
      </c>
      <c r="E81" s="47">
        <v>2381320</v>
      </c>
      <c r="F81" s="47">
        <v>190506</v>
      </c>
      <c r="G81" s="47">
        <f t="shared" si="2"/>
        <v>2571826</v>
      </c>
      <c r="H81" s="35"/>
    </row>
    <row r="82" spans="1:8" ht="39" customHeight="1" x14ac:dyDescent="0.2">
      <c r="A82" s="33">
        <v>81</v>
      </c>
      <c r="B82" s="34" t="s">
        <v>187</v>
      </c>
      <c r="C82" s="43">
        <v>45743</v>
      </c>
      <c r="D82" s="34" t="s">
        <v>14</v>
      </c>
      <c r="E82" s="47">
        <v>501830</v>
      </c>
      <c r="F82" s="47">
        <v>40146</v>
      </c>
      <c r="G82" s="47">
        <f t="shared" si="2"/>
        <v>541976</v>
      </c>
      <c r="H82" s="35"/>
    </row>
    <row r="83" spans="1:8" ht="39" customHeight="1" x14ac:dyDescent="0.2">
      <c r="A83" s="33">
        <v>82</v>
      </c>
      <c r="B83" s="34" t="s">
        <v>188</v>
      </c>
      <c r="C83" s="43">
        <v>45747</v>
      </c>
      <c r="D83" s="34" t="s">
        <v>13</v>
      </c>
      <c r="E83" s="47">
        <v>13504592</v>
      </c>
      <c r="F83" s="47">
        <v>1080367</v>
      </c>
      <c r="G83" s="47">
        <f t="shared" si="2"/>
        <v>14584959</v>
      </c>
      <c r="H83" s="35"/>
    </row>
    <row r="84" spans="1:8" ht="39" customHeight="1" x14ac:dyDescent="0.2">
      <c r="A84" s="33">
        <v>83</v>
      </c>
      <c r="B84" s="34" t="s">
        <v>189</v>
      </c>
      <c r="C84" s="43">
        <v>45747</v>
      </c>
      <c r="D84" s="34" t="s">
        <v>13</v>
      </c>
      <c r="E84" s="47">
        <v>4384750</v>
      </c>
      <c r="F84" s="47">
        <v>350780</v>
      </c>
      <c r="G84" s="47">
        <f t="shared" si="2"/>
        <v>4735530</v>
      </c>
      <c r="H84" s="35"/>
    </row>
    <row r="85" spans="1:8" ht="39" customHeight="1" x14ac:dyDescent="0.2">
      <c r="A85" s="33">
        <v>84</v>
      </c>
      <c r="B85" s="34" t="s">
        <v>190</v>
      </c>
      <c r="C85" s="43">
        <v>45747</v>
      </c>
      <c r="D85" s="34" t="s">
        <v>13</v>
      </c>
      <c r="E85" s="47">
        <v>5920055</v>
      </c>
      <c r="F85" s="47">
        <v>473604</v>
      </c>
      <c r="G85" s="47">
        <f t="shared" si="2"/>
        <v>6393659</v>
      </c>
      <c r="H85" s="35"/>
    </row>
    <row r="86" spans="1:8" ht="39" customHeight="1" x14ac:dyDescent="0.2">
      <c r="A86" s="33">
        <v>85</v>
      </c>
      <c r="B86" s="34" t="s">
        <v>191</v>
      </c>
      <c r="C86" s="43">
        <v>45747</v>
      </c>
      <c r="D86" s="34" t="s">
        <v>13</v>
      </c>
      <c r="E86" s="47">
        <v>200732</v>
      </c>
      <c r="F86" s="47">
        <v>16059</v>
      </c>
      <c r="G86" s="47">
        <f t="shared" si="2"/>
        <v>216791</v>
      </c>
      <c r="H86" s="35"/>
    </row>
    <row r="87" spans="1:8" ht="39" customHeight="1" x14ac:dyDescent="0.2">
      <c r="A87" s="33">
        <v>86</v>
      </c>
      <c r="B87" s="34" t="s">
        <v>192</v>
      </c>
      <c r="C87" s="43">
        <v>45747</v>
      </c>
      <c r="D87" s="34" t="s">
        <v>12</v>
      </c>
      <c r="E87" s="47">
        <v>2381320</v>
      </c>
      <c r="F87" s="47">
        <v>190506</v>
      </c>
      <c r="G87" s="47">
        <f t="shared" si="2"/>
        <v>2571826</v>
      </c>
      <c r="H87" s="35"/>
    </row>
    <row r="88" spans="1:8" ht="39" customHeight="1" x14ac:dyDescent="0.2">
      <c r="A88" s="33">
        <v>87</v>
      </c>
      <c r="B88" s="34" t="s">
        <v>193</v>
      </c>
      <c r="C88" s="43">
        <v>45747</v>
      </c>
      <c r="D88" s="34" t="s">
        <v>21</v>
      </c>
      <c r="E88" s="47">
        <v>1468620</v>
      </c>
      <c r="F88" s="47">
        <v>117490</v>
      </c>
      <c r="G88" s="47">
        <f t="shared" si="2"/>
        <v>1586110</v>
      </c>
      <c r="H88" s="35"/>
    </row>
    <row r="89" spans="1:8" ht="39" customHeight="1" x14ac:dyDescent="0.2">
      <c r="A89" s="33">
        <v>88</v>
      </c>
      <c r="B89" s="34" t="s">
        <v>194</v>
      </c>
      <c r="C89" s="43">
        <v>45747</v>
      </c>
      <c r="D89" s="34" t="s">
        <v>39</v>
      </c>
      <c r="E89" s="47">
        <v>1468620</v>
      </c>
      <c r="F89" s="47">
        <v>117490</v>
      </c>
      <c r="G89" s="47">
        <f t="shared" si="2"/>
        <v>1586110</v>
      </c>
      <c r="H89" s="35"/>
    </row>
    <row r="90" spans="1:8" ht="39" customHeight="1" x14ac:dyDescent="0.2">
      <c r="A90" s="33">
        <v>89</v>
      </c>
      <c r="B90" s="34" t="s">
        <v>195</v>
      </c>
      <c r="C90" s="43">
        <v>45747</v>
      </c>
      <c r="D90" s="34" t="s">
        <v>23</v>
      </c>
      <c r="E90" s="47">
        <v>1468620</v>
      </c>
      <c r="F90" s="47">
        <v>117490</v>
      </c>
      <c r="G90" s="47">
        <f t="shared" si="2"/>
        <v>1586110</v>
      </c>
      <c r="H90" s="35"/>
    </row>
    <row r="91" spans="1:8" ht="39" customHeight="1" x14ac:dyDescent="0.2">
      <c r="A91" s="33">
        <v>90</v>
      </c>
      <c r="B91" s="34" t="s">
        <v>196</v>
      </c>
      <c r="C91" s="43">
        <v>45747</v>
      </c>
      <c r="D91" s="34" t="s">
        <v>18</v>
      </c>
      <c r="E91" s="47">
        <v>1915045</v>
      </c>
      <c r="F91" s="47">
        <v>153204</v>
      </c>
      <c r="G91" s="47">
        <f t="shared" si="2"/>
        <v>2068249</v>
      </c>
      <c r="H91" s="35"/>
    </row>
    <row r="92" spans="1:8" ht="18.75" customHeight="1" x14ac:dyDescent="0.2">
      <c r="A92" s="36"/>
      <c r="B92" s="36"/>
      <c r="C92" s="38"/>
      <c r="D92" s="75" t="s">
        <v>33</v>
      </c>
      <c r="E92" s="76"/>
      <c r="F92" s="77"/>
      <c r="G92" s="39">
        <f>SUM(G2:G91)</f>
        <v>303982445</v>
      </c>
      <c r="H92" s="37"/>
    </row>
    <row r="94" spans="1:8" ht="18.75" customHeight="1" x14ac:dyDescent="0.2">
      <c r="E94" s="42">
        <f>+SUM(E2:E91)</f>
        <v>281465222</v>
      </c>
      <c r="F94" s="42">
        <f>+SUM(F2:F91)</f>
        <v>22517223</v>
      </c>
      <c r="G94" s="42"/>
    </row>
    <row r="96" spans="1:8" ht="18.75" customHeight="1" x14ac:dyDescent="0.2">
      <c r="E96" s="52"/>
      <c r="F96" s="52"/>
    </row>
  </sheetData>
  <mergeCells count="1">
    <mergeCell ref="D92:F92"/>
  </mergeCells>
  <conditionalFormatting sqref="B2:B91">
    <cfRule type="duplicateValues" dxfId="20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41" customWidth="1"/>
    <col min="11" max="11" width="16" style="32" bestFit="1" customWidth="1"/>
    <col min="12" max="12" width="9.140625" style="32"/>
    <col min="13" max="13" width="10.85546875" style="32" bestFit="1" customWidth="1"/>
    <col min="14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197</v>
      </c>
      <c r="C2" s="43">
        <v>45721</v>
      </c>
      <c r="D2" s="34" t="s">
        <v>16</v>
      </c>
      <c r="E2" s="47">
        <v>2221160</v>
      </c>
      <c r="F2" s="47">
        <v>177693</v>
      </c>
      <c r="G2" s="47">
        <f>+E2+F2</f>
        <v>2398853</v>
      </c>
      <c r="H2" s="35" t="s">
        <v>102</v>
      </c>
      <c r="L2"/>
    </row>
    <row r="3" spans="1:12" ht="39" customHeight="1" x14ac:dyDescent="0.25">
      <c r="A3" s="33">
        <v>2</v>
      </c>
      <c r="B3" s="46" t="s">
        <v>198</v>
      </c>
      <c r="C3" s="43">
        <v>45721</v>
      </c>
      <c r="D3" s="34" t="s">
        <v>19</v>
      </c>
      <c r="E3" s="47">
        <v>238132</v>
      </c>
      <c r="F3" s="47">
        <v>19051</v>
      </c>
      <c r="G3" s="47">
        <f t="shared" ref="G3" si="0">+E3+F3</f>
        <v>257183</v>
      </c>
      <c r="H3" s="35" t="s">
        <v>215</v>
      </c>
      <c r="L3"/>
    </row>
    <row r="4" spans="1:12" ht="39" customHeight="1" x14ac:dyDescent="0.25">
      <c r="A4" s="33">
        <v>3</v>
      </c>
      <c r="B4" s="46" t="s">
        <v>199</v>
      </c>
      <c r="C4" s="43">
        <v>45721</v>
      </c>
      <c r="D4" s="34" t="s">
        <v>19</v>
      </c>
      <c r="E4" s="47">
        <v>444232</v>
      </c>
      <c r="F4" s="47">
        <v>35539</v>
      </c>
      <c r="G4" s="47">
        <f t="shared" ref="G4:G9" si="1">+E4+F4</f>
        <v>479771</v>
      </c>
      <c r="H4" s="35" t="s">
        <v>215</v>
      </c>
      <c r="L4"/>
    </row>
    <row r="5" spans="1:12" ht="39" customHeight="1" x14ac:dyDescent="0.25">
      <c r="A5" s="33">
        <v>4</v>
      </c>
      <c r="B5" s="46" t="s">
        <v>200</v>
      </c>
      <c r="C5" s="43">
        <v>45721</v>
      </c>
      <c r="D5" s="34" t="s">
        <v>19</v>
      </c>
      <c r="E5" s="47">
        <v>446424</v>
      </c>
      <c r="F5" s="47">
        <v>35714</v>
      </c>
      <c r="G5" s="47">
        <f t="shared" si="1"/>
        <v>482138</v>
      </c>
      <c r="H5" s="35" t="s">
        <v>215</v>
      </c>
      <c r="L5"/>
    </row>
    <row r="6" spans="1:12" ht="39" customHeight="1" x14ac:dyDescent="0.25">
      <c r="A6" s="33">
        <v>5</v>
      </c>
      <c r="B6" s="46" t="s">
        <v>201</v>
      </c>
      <c r="C6" s="43">
        <v>45728</v>
      </c>
      <c r="D6" s="34" t="s">
        <v>20</v>
      </c>
      <c r="E6" s="47">
        <v>1594852</v>
      </c>
      <c r="F6" s="47">
        <v>127588</v>
      </c>
      <c r="G6" s="47">
        <f t="shared" si="1"/>
        <v>1722440</v>
      </c>
      <c r="H6" s="35" t="s">
        <v>216</v>
      </c>
      <c r="L6"/>
    </row>
    <row r="7" spans="1:12" ht="39" customHeight="1" x14ac:dyDescent="0.25">
      <c r="A7" s="33">
        <v>6</v>
      </c>
      <c r="B7" s="46" t="s">
        <v>202</v>
      </c>
      <c r="C7" s="43">
        <v>45728</v>
      </c>
      <c r="D7" s="34" t="s">
        <v>20</v>
      </c>
      <c r="E7" s="47">
        <v>446424</v>
      </c>
      <c r="F7" s="47">
        <v>35714</v>
      </c>
      <c r="G7" s="47">
        <f t="shared" si="1"/>
        <v>482138</v>
      </c>
      <c r="H7" s="35" t="s">
        <v>216</v>
      </c>
      <c r="L7"/>
    </row>
    <row r="8" spans="1:12" ht="39" customHeight="1" x14ac:dyDescent="0.25">
      <c r="A8" s="33">
        <v>7</v>
      </c>
      <c r="B8" s="46" t="s">
        <v>203</v>
      </c>
      <c r="C8" s="43">
        <v>45733</v>
      </c>
      <c r="D8" s="34" t="s">
        <v>22</v>
      </c>
      <c r="E8" s="47">
        <v>780146</v>
      </c>
      <c r="F8" s="47">
        <v>62411</v>
      </c>
      <c r="G8" s="47">
        <f t="shared" si="1"/>
        <v>842557</v>
      </c>
      <c r="H8" s="35" t="s">
        <v>64</v>
      </c>
      <c r="L8"/>
    </row>
    <row r="9" spans="1:12" ht="39" customHeight="1" x14ac:dyDescent="0.25">
      <c r="A9" s="33">
        <v>8</v>
      </c>
      <c r="B9" s="46" t="s">
        <v>204</v>
      </c>
      <c r="C9" s="43">
        <v>45733</v>
      </c>
      <c r="D9" s="34" t="s">
        <v>14</v>
      </c>
      <c r="E9" s="47">
        <v>440586</v>
      </c>
      <c r="F9" s="47">
        <v>35247</v>
      </c>
      <c r="G9" s="47">
        <f t="shared" si="1"/>
        <v>475833</v>
      </c>
      <c r="H9" s="35" t="s">
        <v>217</v>
      </c>
      <c r="L9"/>
    </row>
    <row r="10" spans="1:12" ht="39" customHeight="1" x14ac:dyDescent="0.25">
      <c r="A10" s="33">
        <v>9</v>
      </c>
      <c r="B10" s="46" t="s">
        <v>205</v>
      </c>
      <c r="C10" s="43">
        <v>45733</v>
      </c>
      <c r="D10" s="34" t="s">
        <v>20</v>
      </c>
      <c r="E10" s="47">
        <v>1101465</v>
      </c>
      <c r="F10" s="47">
        <v>88117</v>
      </c>
      <c r="G10" s="47">
        <f t="shared" ref="G10:G11" si="2">+E10+F10</f>
        <v>1189582</v>
      </c>
      <c r="H10" s="35" t="s">
        <v>216</v>
      </c>
      <c r="J10"/>
      <c r="K10"/>
      <c r="L10"/>
    </row>
    <row r="11" spans="1:12" ht="39" customHeight="1" x14ac:dyDescent="0.25">
      <c r="A11" s="33">
        <v>10</v>
      </c>
      <c r="B11" s="46" t="s">
        <v>206</v>
      </c>
      <c r="C11" s="43">
        <v>45733</v>
      </c>
      <c r="D11" s="34" t="s">
        <v>14</v>
      </c>
      <c r="E11" s="47">
        <v>178570</v>
      </c>
      <c r="F11" s="47">
        <v>14286</v>
      </c>
      <c r="G11" s="47">
        <f t="shared" si="2"/>
        <v>192856</v>
      </c>
      <c r="H11" s="35" t="s">
        <v>217</v>
      </c>
      <c r="J11"/>
      <c r="K11"/>
      <c r="L11"/>
    </row>
    <row r="12" spans="1:12" ht="39" customHeight="1" x14ac:dyDescent="0.25">
      <c r="A12" s="33">
        <v>11</v>
      </c>
      <c r="B12" s="46" t="s">
        <v>207</v>
      </c>
      <c r="C12" s="43">
        <v>45733</v>
      </c>
      <c r="D12" s="34" t="s">
        <v>20</v>
      </c>
      <c r="E12" s="47">
        <v>444232</v>
      </c>
      <c r="F12" s="47">
        <v>35539</v>
      </c>
      <c r="G12" s="47">
        <f t="shared" ref="G12:G15" si="3">+E12+F12</f>
        <v>479771</v>
      </c>
      <c r="H12" s="35" t="s">
        <v>216</v>
      </c>
      <c r="J12"/>
      <c r="K12"/>
      <c r="L12"/>
    </row>
    <row r="13" spans="1:12" ht="39" customHeight="1" x14ac:dyDescent="0.25">
      <c r="A13" s="33">
        <v>12</v>
      </c>
      <c r="B13" s="46" t="s">
        <v>208</v>
      </c>
      <c r="C13" s="43">
        <v>45733</v>
      </c>
      <c r="D13" s="34" t="s">
        <v>20</v>
      </c>
      <c r="E13" s="47">
        <v>89285</v>
      </c>
      <c r="F13" s="47">
        <v>7143</v>
      </c>
      <c r="G13" s="47">
        <f t="shared" si="3"/>
        <v>96428</v>
      </c>
      <c r="H13" s="35" t="s">
        <v>216</v>
      </c>
      <c r="J13"/>
      <c r="K13"/>
      <c r="L13"/>
    </row>
    <row r="14" spans="1:12" ht="39" customHeight="1" x14ac:dyDescent="0.25">
      <c r="A14" s="33">
        <v>13</v>
      </c>
      <c r="B14" s="46" t="s">
        <v>209</v>
      </c>
      <c r="C14" s="43">
        <v>45733</v>
      </c>
      <c r="D14" s="34" t="s">
        <v>16</v>
      </c>
      <c r="E14" s="47">
        <v>267855</v>
      </c>
      <c r="F14" s="47">
        <v>21428</v>
      </c>
      <c r="G14" s="47">
        <f t="shared" si="3"/>
        <v>289283</v>
      </c>
      <c r="H14" s="35" t="s">
        <v>102</v>
      </c>
      <c r="J14"/>
      <c r="K14"/>
      <c r="L14"/>
    </row>
    <row r="15" spans="1:12" ht="39" customHeight="1" x14ac:dyDescent="0.25">
      <c r="A15" s="33">
        <v>14</v>
      </c>
      <c r="B15" s="46" t="s">
        <v>210</v>
      </c>
      <c r="C15" s="43">
        <v>45738</v>
      </c>
      <c r="D15" s="34" t="s">
        <v>18</v>
      </c>
      <c r="E15" s="47">
        <v>1782656</v>
      </c>
      <c r="F15" s="47">
        <v>142613</v>
      </c>
      <c r="G15" s="47">
        <f t="shared" si="3"/>
        <v>1925269</v>
      </c>
      <c r="H15" s="35" t="s">
        <v>218</v>
      </c>
      <c r="J15"/>
      <c r="K15"/>
      <c r="L15"/>
    </row>
    <row r="16" spans="1:12" ht="39" customHeight="1" x14ac:dyDescent="0.25">
      <c r="A16" s="33">
        <v>15</v>
      </c>
      <c r="B16" s="46" t="s">
        <v>211</v>
      </c>
      <c r="C16" s="43">
        <v>45738</v>
      </c>
      <c r="D16" s="34" t="s">
        <v>18</v>
      </c>
      <c r="E16" s="47">
        <v>446424</v>
      </c>
      <c r="F16" s="47">
        <v>35714</v>
      </c>
      <c r="G16" s="47">
        <f t="shared" ref="G16:G17" si="4">+E16+F16</f>
        <v>482138</v>
      </c>
      <c r="H16" s="35" t="s">
        <v>218</v>
      </c>
      <c r="J16"/>
      <c r="K16"/>
      <c r="L16"/>
    </row>
    <row r="17" spans="1:12" ht="39" customHeight="1" x14ac:dyDescent="0.25">
      <c r="A17" s="33">
        <v>16</v>
      </c>
      <c r="B17" s="46" t="s">
        <v>212</v>
      </c>
      <c r="C17" s="43">
        <v>45738</v>
      </c>
      <c r="D17" s="34" t="s">
        <v>18</v>
      </c>
      <c r="E17" s="47">
        <v>333174</v>
      </c>
      <c r="F17" s="47">
        <v>26654</v>
      </c>
      <c r="G17" s="47">
        <f t="shared" si="4"/>
        <v>359828</v>
      </c>
      <c r="H17" s="35" t="s">
        <v>218</v>
      </c>
      <c r="J17"/>
      <c r="K17"/>
      <c r="L17"/>
    </row>
    <row r="18" spans="1:12" ht="39" customHeight="1" x14ac:dyDescent="0.25">
      <c r="A18" s="33">
        <v>17</v>
      </c>
      <c r="B18" s="46" t="s">
        <v>213</v>
      </c>
      <c r="C18" s="43">
        <v>45738</v>
      </c>
      <c r="D18" s="34" t="s">
        <v>18</v>
      </c>
      <c r="E18" s="47">
        <v>446424</v>
      </c>
      <c r="F18" s="47">
        <v>35714</v>
      </c>
      <c r="G18" s="47">
        <f t="shared" ref="G18:G19" si="5">+E18+F18</f>
        <v>482138</v>
      </c>
      <c r="H18" s="35" t="s">
        <v>218</v>
      </c>
      <c r="J18"/>
      <c r="K18"/>
      <c r="L18"/>
    </row>
    <row r="19" spans="1:12" ht="39" customHeight="1" x14ac:dyDescent="0.25">
      <c r="A19" s="33">
        <v>18</v>
      </c>
      <c r="B19" s="46" t="s">
        <v>214</v>
      </c>
      <c r="C19" s="43">
        <v>45738</v>
      </c>
      <c r="D19" s="34" t="s">
        <v>18</v>
      </c>
      <c r="E19" s="47">
        <v>334818</v>
      </c>
      <c r="F19" s="47">
        <v>26785</v>
      </c>
      <c r="G19" s="47">
        <f t="shared" si="5"/>
        <v>361603</v>
      </c>
      <c r="H19" s="35" t="s">
        <v>218</v>
      </c>
      <c r="J19"/>
      <c r="K19"/>
      <c r="L19"/>
    </row>
    <row r="20" spans="1:12" ht="18.75" customHeight="1" x14ac:dyDescent="0.25">
      <c r="A20" s="36"/>
      <c r="B20" s="36"/>
      <c r="C20" s="38"/>
      <c r="D20" s="75" t="s">
        <v>31</v>
      </c>
      <c r="E20" s="76"/>
      <c r="F20" s="77"/>
      <c r="G20" s="39">
        <f>SUM(G2:G19)</f>
        <v>12999809</v>
      </c>
      <c r="H20" s="37"/>
      <c r="J20"/>
      <c r="K20"/>
      <c r="L20"/>
    </row>
    <row r="21" spans="1:12" ht="18.75" customHeight="1" x14ac:dyDescent="0.25">
      <c r="J21"/>
      <c r="K21"/>
      <c r="L21"/>
    </row>
    <row r="22" spans="1:12" ht="18.75" customHeight="1" x14ac:dyDescent="0.25">
      <c r="G22" s="48"/>
      <c r="J22" s="44"/>
      <c r="K22"/>
    </row>
    <row r="23" spans="1:12" ht="18.75" customHeight="1" x14ac:dyDescent="0.25">
      <c r="J23" s="44"/>
      <c r="K23"/>
    </row>
    <row r="24" spans="1:12" ht="18.75" customHeight="1" x14ac:dyDescent="0.25">
      <c r="J24" s="44"/>
      <c r="K24"/>
    </row>
    <row r="25" spans="1:12" ht="18.75" customHeight="1" x14ac:dyDescent="0.25">
      <c r="J25" s="44"/>
      <c r="K25"/>
    </row>
    <row r="26" spans="1:12" ht="18.75" customHeight="1" x14ac:dyDescent="0.25">
      <c r="J26" s="44"/>
      <c r="K26"/>
    </row>
  </sheetData>
  <mergeCells count="1">
    <mergeCell ref="D20:F20"/>
  </mergeCells>
  <conditionalFormatting sqref="B23:B32">
    <cfRule type="duplicateValues" dxfId="19" priority="3"/>
  </conditionalFormatting>
  <conditionalFormatting sqref="B23:B32">
    <cfRule type="duplicateValues" dxfId="18" priority="2"/>
  </conditionalFormatting>
  <conditionalFormatting sqref="B20:B32">
    <cfRule type="duplicateValues" dxfId="17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219</v>
      </c>
      <c r="C2" s="43">
        <v>45720</v>
      </c>
      <c r="D2" s="34" t="s">
        <v>12</v>
      </c>
      <c r="E2" s="34" t="s">
        <v>66</v>
      </c>
      <c r="F2" s="47">
        <v>19483808</v>
      </c>
      <c r="G2" s="47">
        <v>1558705</v>
      </c>
      <c r="H2" s="47">
        <f>+F2+G2</f>
        <v>21042513</v>
      </c>
      <c r="I2" s="35"/>
      <c r="M2" s="49"/>
    </row>
    <row r="3" spans="1:13" ht="28.5" customHeight="1" x14ac:dyDescent="0.25">
      <c r="A3" s="33">
        <v>2</v>
      </c>
      <c r="B3" s="46" t="s">
        <v>220</v>
      </c>
      <c r="C3" s="43">
        <v>45720</v>
      </c>
      <c r="D3" s="34" t="s">
        <v>12</v>
      </c>
      <c r="E3" s="34" t="s">
        <v>68</v>
      </c>
      <c r="F3" s="47">
        <v>5904184</v>
      </c>
      <c r="G3" s="47">
        <v>472335</v>
      </c>
      <c r="H3" s="47">
        <f t="shared" ref="H3:H4" si="0">+F3+G3</f>
        <v>6376519</v>
      </c>
      <c r="I3" s="35"/>
      <c r="M3" s="49"/>
    </row>
    <row r="4" spans="1:13" ht="28.5" customHeight="1" x14ac:dyDescent="0.25">
      <c r="A4" s="33">
        <v>3</v>
      </c>
      <c r="B4" s="46" t="s">
        <v>221</v>
      </c>
      <c r="C4" s="43">
        <v>45720</v>
      </c>
      <c r="D4" s="34" t="s">
        <v>12</v>
      </c>
      <c r="E4" s="34" t="s">
        <v>69</v>
      </c>
      <c r="F4" s="47">
        <v>2952092</v>
      </c>
      <c r="G4" s="47">
        <v>236167</v>
      </c>
      <c r="H4" s="47">
        <f t="shared" si="0"/>
        <v>3188259</v>
      </c>
      <c r="I4" s="35"/>
      <c r="M4" s="49"/>
    </row>
    <row r="5" spans="1:13" ht="28.5" customHeight="1" x14ac:dyDescent="0.25">
      <c r="A5" s="33">
        <v>4</v>
      </c>
      <c r="B5" s="46" t="s">
        <v>222</v>
      </c>
      <c r="C5" s="43">
        <v>45720</v>
      </c>
      <c r="D5" s="34" t="s">
        <v>12</v>
      </c>
      <c r="E5" s="34" t="s">
        <v>67</v>
      </c>
      <c r="F5" s="47">
        <v>11808368</v>
      </c>
      <c r="G5" s="47">
        <v>944669</v>
      </c>
      <c r="H5" s="47">
        <f t="shared" ref="H5:H6" si="1">+F5+G5</f>
        <v>12753037</v>
      </c>
      <c r="I5" s="35"/>
      <c r="M5" s="49"/>
    </row>
    <row r="6" spans="1:13" ht="28.5" customHeight="1" x14ac:dyDescent="0.25">
      <c r="A6" s="33">
        <v>5</v>
      </c>
      <c r="B6" s="46" t="s">
        <v>223</v>
      </c>
      <c r="C6" s="43">
        <v>45720</v>
      </c>
      <c r="D6" s="34" t="s">
        <v>12</v>
      </c>
      <c r="E6" s="34" t="s">
        <v>71</v>
      </c>
      <c r="F6" s="47">
        <v>13579624</v>
      </c>
      <c r="G6" s="47">
        <v>1086370</v>
      </c>
      <c r="H6" s="47">
        <f t="shared" si="1"/>
        <v>14665994</v>
      </c>
      <c r="I6" s="35"/>
      <c r="M6" s="49"/>
    </row>
    <row r="7" spans="1:13" ht="28.5" customHeight="1" x14ac:dyDescent="0.25">
      <c r="A7" s="33">
        <v>6</v>
      </c>
      <c r="B7" s="46" t="s">
        <v>224</v>
      </c>
      <c r="C7" s="43">
        <v>45720</v>
      </c>
      <c r="D7" s="34" t="s">
        <v>12</v>
      </c>
      <c r="E7" s="34" t="s">
        <v>65</v>
      </c>
      <c r="F7" s="47">
        <v>23616737</v>
      </c>
      <c r="G7" s="47">
        <v>1889339</v>
      </c>
      <c r="H7" s="47">
        <f t="shared" ref="H7:H8" si="2">+F7+G7</f>
        <v>25506076</v>
      </c>
      <c r="I7" s="35"/>
      <c r="M7" s="49"/>
    </row>
    <row r="8" spans="1:13" ht="28.5" customHeight="1" x14ac:dyDescent="0.25">
      <c r="A8" s="33">
        <v>7</v>
      </c>
      <c r="B8" s="46" t="s">
        <v>225</v>
      </c>
      <c r="C8" s="43">
        <v>45720</v>
      </c>
      <c r="D8" s="34" t="s">
        <v>12</v>
      </c>
      <c r="E8" s="34" t="s">
        <v>70</v>
      </c>
      <c r="F8" s="47">
        <v>13284414</v>
      </c>
      <c r="G8" s="47">
        <v>1062753</v>
      </c>
      <c r="H8" s="47">
        <f t="shared" si="2"/>
        <v>14347167</v>
      </c>
      <c r="I8" s="35"/>
      <c r="M8" s="49"/>
    </row>
    <row r="9" spans="1:13" ht="28.5" customHeight="1" x14ac:dyDescent="0.25">
      <c r="A9" s="33">
        <v>8</v>
      </c>
      <c r="B9" s="46" t="s">
        <v>226</v>
      </c>
      <c r="C9" s="43">
        <v>45720</v>
      </c>
      <c r="D9" s="34" t="s">
        <v>12</v>
      </c>
      <c r="E9" s="34" t="s">
        <v>72</v>
      </c>
      <c r="F9" s="47">
        <v>1476046</v>
      </c>
      <c r="G9" s="47">
        <v>118084</v>
      </c>
      <c r="H9" s="47">
        <f t="shared" ref="H9" si="3">+F9+G9</f>
        <v>1594130</v>
      </c>
      <c r="I9" s="35"/>
      <c r="M9" s="49"/>
    </row>
    <row r="10" spans="1:13" ht="28.5" customHeight="1" x14ac:dyDescent="0.25">
      <c r="A10" s="33">
        <v>9</v>
      </c>
      <c r="B10" s="46" t="s">
        <v>227</v>
      </c>
      <c r="C10" s="43">
        <v>45733</v>
      </c>
      <c r="D10" s="34" t="s">
        <v>12</v>
      </c>
      <c r="E10" s="34" t="s">
        <v>103</v>
      </c>
      <c r="F10" s="47">
        <v>2948799</v>
      </c>
      <c r="G10" s="47">
        <v>235904</v>
      </c>
      <c r="H10" s="47">
        <f t="shared" ref="H10" si="4">+F10+G10</f>
        <v>3184703</v>
      </c>
      <c r="I10" s="35"/>
      <c r="M10" s="49"/>
    </row>
    <row r="11" spans="1:13" ht="18.75" customHeight="1" x14ac:dyDescent="0.2">
      <c r="A11" s="36"/>
      <c r="B11" s="36"/>
      <c r="C11" s="38"/>
      <c r="D11" s="75" t="s">
        <v>33</v>
      </c>
      <c r="E11" s="76"/>
      <c r="F11" s="76"/>
      <c r="G11" s="77"/>
      <c r="H11" s="39">
        <f>SUM(H2:H10)</f>
        <v>102658398</v>
      </c>
      <c r="I11" s="37"/>
    </row>
    <row r="13" spans="1:13" s="41" customFormat="1" ht="18.75" customHeight="1" x14ac:dyDescent="0.25">
      <c r="A13" s="32"/>
      <c r="B13" s="32"/>
      <c r="C13" s="40"/>
      <c r="D13" s="32"/>
      <c r="E13" s="32"/>
      <c r="F13" s="32"/>
      <c r="G13" s="32"/>
      <c r="H13" s="48"/>
    </row>
  </sheetData>
  <mergeCells count="1">
    <mergeCell ref="D11:G11"/>
  </mergeCells>
  <conditionalFormatting sqref="B14:B23">
    <cfRule type="duplicateValues" dxfId="16" priority="4"/>
  </conditionalFormatting>
  <conditionalFormatting sqref="B14:B23">
    <cfRule type="duplicateValues" dxfId="15" priority="3"/>
  </conditionalFormatting>
  <conditionalFormatting sqref="B11:B23">
    <cfRule type="duplicateValues" dxfId="14" priority="13"/>
  </conditionalFormatting>
  <conditionalFormatting sqref="B2:B10">
    <cfRule type="duplicateValues" dxfId="13" priority="4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8"/>
  <sheetViews>
    <sheetView tabSelected="1" workbookViewId="0"/>
  </sheetViews>
  <sheetFormatPr defaultRowHeight="15" x14ac:dyDescent="0.25"/>
  <cols>
    <col min="1" max="1" width="15" customWidth="1"/>
    <col min="2" max="2" width="14" customWidth="1"/>
    <col min="3" max="3" width="13.140625" customWidth="1"/>
    <col min="4" max="4" width="17.28515625" bestFit="1" customWidth="1"/>
    <col min="5" max="5" width="16" customWidth="1"/>
    <col min="6" max="6" width="9.28515625" customWidth="1"/>
    <col min="7" max="7" width="15.5703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40</v>
      </c>
      <c r="D1" s="58" t="s">
        <v>41</v>
      </c>
      <c r="E1" s="58" t="s">
        <v>42</v>
      </c>
      <c r="F1" s="58" t="s">
        <v>43</v>
      </c>
      <c r="G1" s="59" t="s">
        <v>0</v>
      </c>
      <c r="H1" s="59" t="s">
        <v>44</v>
      </c>
      <c r="I1" s="58" t="s">
        <v>45</v>
      </c>
      <c r="J1" s="58" t="s">
        <v>46</v>
      </c>
      <c r="K1" s="60" t="s">
        <v>47</v>
      </c>
    </row>
    <row r="2" spans="1:11" x14ac:dyDescent="0.25">
      <c r="A2" s="55">
        <v>45664</v>
      </c>
      <c r="B2" s="61">
        <v>1755</v>
      </c>
      <c r="C2" s="54" t="s">
        <v>73</v>
      </c>
      <c r="D2" s="54" t="s">
        <v>74</v>
      </c>
      <c r="E2" s="56">
        <v>2144100</v>
      </c>
      <c r="F2" s="62" t="s">
        <v>48</v>
      </c>
      <c r="G2" s="56">
        <v>171528</v>
      </c>
      <c r="H2" s="56">
        <v>2315628</v>
      </c>
      <c r="I2" s="54" t="s">
        <v>12</v>
      </c>
      <c r="J2" s="54" t="s">
        <v>55</v>
      </c>
      <c r="K2" s="55">
        <v>45699</v>
      </c>
    </row>
    <row r="3" spans="1:11" x14ac:dyDescent="0.25">
      <c r="A3" s="55">
        <v>45675</v>
      </c>
      <c r="B3" s="61">
        <v>109</v>
      </c>
      <c r="C3" s="54" t="s">
        <v>75</v>
      </c>
      <c r="D3" s="54" t="s">
        <v>38</v>
      </c>
      <c r="E3" s="56">
        <v>-807741</v>
      </c>
      <c r="F3" s="62" t="s">
        <v>48</v>
      </c>
      <c r="G3" s="56">
        <v>-64619</v>
      </c>
      <c r="H3" s="56">
        <v>-872360</v>
      </c>
      <c r="I3" s="54" t="s">
        <v>39</v>
      </c>
      <c r="J3" s="54" t="s">
        <v>56</v>
      </c>
      <c r="K3" s="55">
        <v>45710</v>
      </c>
    </row>
    <row r="4" spans="1:11" x14ac:dyDescent="0.25">
      <c r="A4" s="66">
        <v>45709</v>
      </c>
      <c r="B4" s="61">
        <v>12302</v>
      </c>
      <c r="C4" s="54" t="s">
        <v>73</v>
      </c>
      <c r="D4" s="54" t="s">
        <v>76</v>
      </c>
      <c r="E4" s="56">
        <v>6143677</v>
      </c>
      <c r="F4" s="62" t="s">
        <v>48</v>
      </c>
      <c r="G4" s="56">
        <v>491494</v>
      </c>
      <c r="H4" s="56">
        <v>6635171</v>
      </c>
      <c r="I4" s="54" t="s">
        <v>18</v>
      </c>
      <c r="J4" s="54" t="s">
        <v>52</v>
      </c>
      <c r="K4" s="55">
        <v>45744</v>
      </c>
    </row>
    <row r="5" spans="1:11" x14ac:dyDescent="0.25">
      <c r="A5" s="66">
        <v>45709</v>
      </c>
      <c r="B5" s="61">
        <v>12303</v>
      </c>
      <c r="C5" s="54" t="s">
        <v>73</v>
      </c>
      <c r="D5" s="54" t="s">
        <v>77</v>
      </c>
      <c r="E5" s="56">
        <v>2579200</v>
      </c>
      <c r="F5" s="62" t="s">
        <v>48</v>
      </c>
      <c r="G5" s="56">
        <v>206336</v>
      </c>
      <c r="H5" s="56">
        <v>2785536</v>
      </c>
      <c r="I5" s="54" t="s">
        <v>17</v>
      </c>
      <c r="J5" s="54" t="s">
        <v>49</v>
      </c>
      <c r="K5" s="55">
        <v>45744</v>
      </c>
    </row>
    <row r="6" spans="1:11" x14ac:dyDescent="0.25">
      <c r="A6" s="66">
        <v>45709</v>
      </c>
      <c r="B6" s="61">
        <v>12304</v>
      </c>
      <c r="C6" s="54" t="s">
        <v>73</v>
      </c>
      <c r="D6" s="54" t="s">
        <v>78</v>
      </c>
      <c r="E6" s="56">
        <v>2226640</v>
      </c>
      <c r="F6" s="62" t="s">
        <v>48</v>
      </c>
      <c r="G6" s="56">
        <v>178131</v>
      </c>
      <c r="H6" s="56">
        <v>2404771</v>
      </c>
      <c r="I6" s="54" t="s">
        <v>20</v>
      </c>
      <c r="J6" s="54" t="s">
        <v>58</v>
      </c>
      <c r="K6" s="55">
        <v>45744</v>
      </c>
    </row>
    <row r="7" spans="1:11" x14ac:dyDescent="0.25">
      <c r="A7" s="66">
        <v>45709</v>
      </c>
      <c r="B7" s="61">
        <v>12305</v>
      </c>
      <c r="C7" s="54" t="s">
        <v>73</v>
      </c>
      <c r="D7" s="54" t="s">
        <v>79</v>
      </c>
      <c r="E7" s="56">
        <v>1468620</v>
      </c>
      <c r="F7" s="62" t="s">
        <v>48</v>
      </c>
      <c r="G7" s="56">
        <v>117490</v>
      </c>
      <c r="H7" s="56">
        <v>1586110</v>
      </c>
      <c r="I7" s="54" t="s">
        <v>39</v>
      </c>
      <c r="J7" s="54" t="s">
        <v>56</v>
      </c>
      <c r="K7" s="55">
        <v>45744</v>
      </c>
    </row>
    <row r="8" spans="1:11" x14ac:dyDescent="0.25">
      <c r="A8" s="66">
        <v>45709</v>
      </c>
      <c r="B8" s="61">
        <v>12306</v>
      </c>
      <c r="C8" s="54" t="s">
        <v>73</v>
      </c>
      <c r="D8" s="54" t="s">
        <v>80</v>
      </c>
      <c r="E8" s="56">
        <v>2883150</v>
      </c>
      <c r="F8" s="62" t="s">
        <v>48</v>
      </c>
      <c r="G8" s="56">
        <v>230652</v>
      </c>
      <c r="H8" s="56">
        <v>3113802</v>
      </c>
      <c r="I8" s="54" t="s">
        <v>19</v>
      </c>
      <c r="J8" s="54" t="s">
        <v>53</v>
      </c>
      <c r="K8" s="55">
        <v>45744</v>
      </c>
    </row>
    <row r="9" spans="1:11" x14ac:dyDescent="0.25">
      <c r="A9" s="66">
        <v>45709</v>
      </c>
      <c r="B9" s="61">
        <v>12308</v>
      </c>
      <c r="C9" s="54" t="s">
        <v>73</v>
      </c>
      <c r="D9" s="54" t="s">
        <v>81</v>
      </c>
      <c r="E9" s="56">
        <v>6071100</v>
      </c>
      <c r="F9" s="62" t="s">
        <v>48</v>
      </c>
      <c r="G9" s="56">
        <v>485688</v>
      </c>
      <c r="H9" s="56">
        <v>6556788</v>
      </c>
      <c r="I9" s="54" t="s">
        <v>12</v>
      </c>
      <c r="J9" s="54" t="s">
        <v>55</v>
      </c>
      <c r="K9" s="55">
        <v>45744</v>
      </c>
    </row>
    <row r="10" spans="1:11" x14ac:dyDescent="0.25">
      <c r="A10" s="66">
        <v>45709</v>
      </c>
      <c r="B10" s="61">
        <v>12309</v>
      </c>
      <c r="C10" s="54" t="s">
        <v>73</v>
      </c>
      <c r="D10" s="54" t="s">
        <v>82</v>
      </c>
      <c r="E10" s="56">
        <v>2144100</v>
      </c>
      <c r="F10" s="62" t="s">
        <v>48</v>
      </c>
      <c r="G10" s="56">
        <v>171528</v>
      </c>
      <c r="H10" s="56">
        <v>2315628</v>
      </c>
      <c r="I10" s="54" t="s">
        <v>12</v>
      </c>
      <c r="J10" s="54" t="s">
        <v>55</v>
      </c>
      <c r="K10" s="55">
        <v>45744</v>
      </c>
    </row>
    <row r="11" spans="1:11" x14ac:dyDescent="0.25">
      <c r="A11" s="66">
        <v>45710</v>
      </c>
      <c r="B11" s="61">
        <v>246</v>
      </c>
      <c r="C11" s="54" t="s">
        <v>75</v>
      </c>
      <c r="D11" s="54" t="s">
        <v>38</v>
      </c>
      <c r="E11" s="56">
        <v>-365125</v>
      </c>
      <c r="F11" s="62" t="s">
        <v>48</v>
      </c>
      <c r="G11" s="56">
        <v>-29210</v>
      </c>
      <c r="H11" s="56">
        <v>-394335</v>
      </c>
      <c r="I11" s="54" t="s">
        <v>62</v>
      </c>
      <c r="J11" s="54" t="s">
        <v>63</v>
      </c>
      <c r="K11" s="55">
        <v>45745</v>
      </c>
    </row>
    <row r="12" spans="1:11" x14ac:dyDescent="0.25">
      <c r="A12" s="66">
        <v>45710</v>
      </c>
      <c r="B12" s="61">
        <v>12524</v>
      </c>
      <c r="C12" s="54" t="s">
        <v>73</v>
      </c>
      <c r="D12" s="54" t="s">
        <v>83</v>
      </c>
      <c r="E12" s="56">
        <v>2381320</v>
      </c>
      <c r="F12" s="62" t="s">
        <v>48</v>
      </c>
      <c r="G12" s="56">
        <v>190506</v>
      </c>
      <c r="H12" s="56">
        <v>2571826</v>
      </c>
      <c r="I12" s="54" t="s">
        <v>14</v>
      </c>
      <c r="J12" s="54" t="s">
        <v>59</v>
      </c>
      <c r="K12" s="55">
        <v>45745</v>
      </c>
    </row>
    <row r="13" spans="1:11" x14ac:dyDescent="0.25">
      <c r="A13" s="66">
        <v>45710</v>
      </c>
      <c r="B13" s="61">
        <v>12525</v>
      </c>
      <c r="C13" s="54" t="s">
        <v>73</v>
      </c>
      <c r="D13" s="54" t="s">
        <v>84</v>
      </c>
      <c r="E13" s="56">
        <v>2144100</v>
      </c>
      <c r="F13" s="62" t="s">
        <v>48</v>
      </c>
      <c r="G13" s="56">
        <v>171528</v>
      </c>
      <c r="H13" s="56">
        <v>2315628</v>
      </c>
      <c r="I13" s="54" t="s">
        <v>14</v>
      </c>
      <c r="J13" s="54" t="s">
        <v>59</v>
      </c>
      <c r="K13" s="55">
        <v>45745</v>
      </c>
    </row>
    <row r="14" spans="1:11" x14ac:dyDescent="0.25">
      <c r="A14" s="66">
        <v>45712</v>
      </c>
      <c r="B14" s="61">
        <v>12541</v>
      </c>
      <c r="C14" s="54" t="s">
        <v>73</v>
      </c>
      <c r="D14" s="54" t="s">
        <v>85</v>
      </c>
      <c r="E14" s="56">
        <v>6327495</v>
      </c>
      <c r="F14" s="62" t="s">
        <v>48</v>
      </c>
      <c r="G14" s="56">
        <v>506200</v>
      </c>
      <c r="H14" s="56">
        <v>6833695</v>
      </c>
      <c r="I14" s="54" t="s">
        <v>17</v>
      </c>
      <c r="J14" s="54" t="s">
        <v>49</v>
      </c>
      <c r="K14" s="55">
        <v>45747</v>
      </c>
    </row>
    <row r="15" spans="1:11" x14ac:dyDescent="0.25">
      <c r="A15" s="66">
        <v>45712</v>
      </c>
      <c r="B15" s="61">
        <v>12542</v>
      </c>
      <c r="C15" s="54" t="s">
        <v>73</v>
      </c>
      <c r="D15" s="54" t="s">
        <v>86</v>
      </c>
      <c r="E15" s="56">
        <v>1110580</v>
      </c>
      <c r="F15" s="62" t="s">
        <v>48</v>
      </c>
      <c r="G15" s="56">
        <v>88846</v>
      </c>
      <c r="H15" s="56">
        <v>1199426</v>
      </c>
      <c r="I15" s="54" t="s">
        <v>23</v>
      </c>
      <c r="J15" s="54" t="s">
        <v>50</v>
      </c>
      <c r="K15" s="55">
        <v>45747</v>
      </c>
    </row>
    <row r="16" spans="1:11" x14ac:dyDescent="0.25">
      <c r="A16" s="66">
        <v>45712</v>
      </c>
      <c r="B16" s="61">
        <v>12543</v>
      </c>
      <c r="C16" s="54" t="s">
        <v>73</v>
      </c>
      <c r="D16" s="54" t="s">
        <v>87</v>
      </c>
      <c r="E16" s="56">
        <v>3849940</v>
      </c>
      <c r="F16" s="62" t="s">
        <v>48</v>
      </c>
      <c r="G16" s="56">
        <v>307995</v>
      </c>
      <c r="H16" s="56">
        <v>4157935</v>
      </c>
      <c r="I16" s="54" t="s">
        <v>19</v>
      </c>
      <c r="J16" s="54" t="s">
        <v>53</v>
      </c>
      <c r="K16" s="55">
        <v>45747</v>
      </c>
    </row>
    <row r="17" spans="1:11" x14ac:dyDescent="0.25">
      <c r="A17" s="66">
        <v>45712</v>
      </c>
      <c r="B17" s="61">
        <v>12544</v>
      </c>
      <c r="C17" s="54" t="s">
        <v>73</v>
      </c>
      <c r="D17" s="54" t="s">
        <v>88</v>
      </c>
      <c r="E17" s="56">
        <v>558030</v>
      </c>
      <c r="F17" s="62" t="s">
        <v>48</v>
      </c>
      <c r="G17" s="56">
        <v>44642</v>
      </c>
      <c r="H17" s="56">
        <v>602672</v>
      </c>
      <c r="I17" s="54" t="s">
        <v>21</v>
      </c>
      <c r="J17" s="54" t="s">
        <v>57</v>
      </c>
      <c r="K17" s="55">
        <v>45747</v>
      </c>
    </row>
    <row r="18" spans="1:11" x14ac:dyDescent="0.25">
      <c r="A18" s="66">
        <v>45712</v>
      </c>
      <c r="B18" s="61">
        <v>12545</v>
      </c>
      <c r="C18" s="54" t="s">
        <v>73</v>
      </c>
      <c r="D18" s="54" t="s">
        <v>89</v>
      </c>
      <c r="E18" s="56">
        <v>3849940</v>
      </c>
      <c r="F18" s="62" t="s">
        <v>48</v>
      </c>
      <c r="G18" s="56">
        <v>307995</v>
      </c>
      <c r="H18" s="56">
        <v>4157935</v>
      </c>
      <c r="I18" s="54" t="s">
        <v>18</v>
      </c>
      <c r="J18" s="54" t="s">
        <v>52</v>
      </c>
      <c r="K18" s="55">
        <v>45747</v>
      </c>
    </row>
    <row r="19" spans="1:11" x14ac:dyDescent="0.25">
      <c r="A19" s="66">
        <v>45713</v>
      </c>
      <c r="B19" s="61">
        <v>12652</v>
      </c>
      <c r="C19" s="54" t="s">
        <v>73</v>
      </c>
      <c r="D19" s="54" t="s">
        <v>90</v>
      </c>
      <c r="E19" s="56">
        <v>6137830</v>
      </c>
      <c r="F19" s="62" t="s">
        <v>48</v>
      </c>
      <c r="G19" s="56">
        <v>491026</v>
      </c>
      <c r="H19" s="56">
        <v>6628856</v>
      </c>
      <c r="I19" s="54" t="s">
        <v>12</v>
      </c>
      <c r="J19" s="54" t="s">
        <v>55</v>
      </c>
      <c r="K19" s="55">
        <v>45748</v>
      </c>
    </row>
    <row r="20" spans="1:11" x14ac:dyDescent="0.25">
      <c r="A20" s="66">
        <v>45714</v>
      </c>
      <c r="B20" s="61">
        <v>12712</v>
      </c>
      <c r="C20" s="54" t="s">
        <v>73</v>
      </c>
      <c r="D20" s="54" t="s">
        <v>91</v>
      </c>
      <c r="E20" s="56">
        <v>9485576</v>
      </c>
      <c r="F20" s="62" t="s">
        <v>48</v>
      </c>
      <c r="G20" s="56">
        <v>758846</v>
      </c>
      <c r="H20" s="56">
        <v>10244422</v>
      </c>
      <c r="I20" s="54" t="s">
        <v>12</v>
      </c>
      <c r="J20" s="54" t="s">
        <v>55</v>
      </c>
      <c r="K20" s="55">
        <v>45749</v>
      </c>
    </row>
    <row r="21" spans="1:11" x14ac:dyDescent="0.25">
      <c r="A21" s="66">
        <v>45714</v>
      </c>
      <c r="B21" s="61">
        <v>12713</v>
      </c>
      <c r="C21" s="54" t="s">
        <v>73</v>
      </c>
      <c r="D21" s="54" t="s">
        <v>92</v>
      </c>
      <c r="E21" s="56">
        <v>1468620</v>
      </c>
      <c r="F21" s="62" t="s">
        <v>48</v>
      </c>
      <c r="G21" s="56">
        <v>117490</v>
      </c>
      <c r="H21" s="56">
        <v>1586110</v>
      </c>
      <c r="I21" s="54" t="s">
        <v>12</v>
      </c>
      <c r="J21" s="54" t="s">
        <v>55</v>
      </c>
      <c r="K21" s="55">
        <v>45749</v>
      </c>
    </row>
    <row r="22" spans="1:11" x14ac:dyDescent="0.25">
      <c r="A22" s="66">
        <v>45714</v>
      </c>
      <c r="B22" s="61">
        <v>12715</v>
      </c>
      <c r="C22" s="54" t="s">
        <v>73</v>
      </c>
      <c r="D22" s="54" t="s">
        <v>93</v>
      </c>
      <c r="E22" s="56">
        <v>5552900</v>
      </c>
      <c r="F22" s="62" t="s">
        <v>48</v>
      </c>
      <c r="G22" s="56">
        <v>444232</v>
      </c>
      <c r="H22" s="56">
        <v>5997132</v>
      </c>
      <c r="I22" s="54" t="s">
        <v>13</v>
      </c>
      <c r="J22" s="54" t="s">
        <v>51</v>
      </c>
      <c r="K22" s="55">
        <v>45749</v>
      </c>
    </row>
    <row r="23" spans="1:11" x14ac:dyDescent="0.25">
      <c r="A23" s="66">
        <v>45716</v>
      </c>
      <c r="B23" s="61">
        <v>13918</v>
      </c>
      <c r="C23" s="54" t="s">
        <v>73</v>
      </c>
      <c r="D23" s="54" t="s">
        <v>94</v>
      </c>
      <c r="E23" s="56">
        <v>1110580</v>
      </c>
      <c r="F23" s="62" t="s">
        <v>48</v>
      </c>
      <c r="G23" s="56">
        <v>88846</v>
      </c>
      <c r="H23" s="56">
        <v>1199426</v>
      </c>
      <c r="I23" s="54" t="s">
        <v>62</v>
      </c>
      <c r="J23" s="54" t="s">
        <v>63</v>
      </c>
      <c r="K23" s="55">
        <v>45751</v>
      </c>
    </row>
    <row r="24" spans="1:11" x14ac:dyDescent="0.25">
      <c r="A24" s="66">
        <v>45716</v>
      </c>
      <c r="B24" s="61">
        <v>13919</v>
      </c>
      <c r="C24" s="54" t="s">
        <v>73</v>
      </c>
      <c r="D24" s="54" t="s">
        <v>95</v>
      </c>
      <c r="E24" s="56">
        <v>501830</v>
      </c>
      <c r="F24" s="62" t="s">
        <v>48</v>
      </c>
      <c r="G24" s="56">
        <v>40146</v>
      </c>
      <c r="H24" s="56">
        <v>541976</v>
      </c>
      <c r="I24" s="54" t="s">
        <v>62</v>
      </c>
      <c r="J24" s="54" t="s">
        <v>63</v>
      </c>
      <c r="K24" s="55">
        <v>45751</v>
      </c>
    </row>
    <row r="25" spans="1:11" x14ac:dyDescent="0.25">
      <c r="A25" s="66">
        <v>45716</v>
      </c>
      <c r="B25" s="61">
        <v>13920</v>
      </c>
      <c r="C25" s="54" t="s">
        <v>73</v>
      </c>
      <c r="D25" s="54" t="s">
        <v>96</v>
      </c>
      <c r="E25" s="56">
        <v>2584680</v>
      </c>
      <c r="F25" s="62" t="s">
        <v>48</v>
      </c>
      <c r="G25" s="56">
        <v>206774</v>
      </c>
      <c r="H25" s="56">
        <v>2791454</v>
      </c>
      <c r="I25" s="54" t="s">
        <v>17</v>
      </c>
      <c r="J25" s="54" t="s">
        <v>49</v>
      </c>
      <c r="K25" s="55">
        <v>45751</v>
      </c>
    </row>
    <row r="26" spans="1:11" x14ac:dyDescent="0.25">
      <c r="A26" s="66">
        <v>45716</v>
      </c>
      <c r="B26" s="61">
        <v>13921</v>
      </c>
      <c r="C26" s="54" t="s">
        <v>73</v>
      </c>
      <c r="D26" s="54" t="s">
        <v>97</v>
      </c>
      <c r="E26" s="56">
        <v>3849940</v>
      </c>
      <c r="F26" s="62" t="s">
        <v>48</v>
      </c>
      <c r="G26" s="56">
        <v>307995</v>
      </c>
      <c r="H26" s="56">
        <v>4157935</v>
      </c>
      <c r="I26" s="54" t="s">
        <v>20</v>
      </c>
      <c r="J26" s="54" t="s">
        <v>58</v>
      </c>
      <c r="K26" s="55">
        <v>45751</v>
      </c>
    </row>
    <row r="27" spans="1:11" x14ac:dyDescent="0.25">
      <c r="A27" s="66">
        <v>45716</v>
      </c>
      <c r="B27" s="61">
        <v>13922</v>
      </c>
      <c r="C27" s="54" t="s">
        <v>73</v>
      </c>
      <c r="D27" s="54" t="s">
        <v>98</v>
      </c>
      <c r="E27" s="56">
        <v>3849940</v>
      </c>
      <c r="F27" s="62" t="s">
        <v>48</v>
      </c>
      <c r="G27" s="56">
        <v>307995</v>
      </c>
      <c r="H27" s="56">
        <v>4157935</v>
      </c>
      <c r="I27" s="54" t="s">
        <v>23</v>
      </c>
      <c r="J27" s="54" t="s">
        <v>50</v>
      </c>
      <c r="K27" s="55">
        <v>45751</v>
      </c>
    </row>
    <row r="28" spans="1:11" x14ac:dyDescent="0.25">
      <c r="A28" s="66">
        <v>45716</v>
      </c>
      <c r="B28" s="61">
        <v>13923</v>
      </c>
      <c r="C28" s="54" t="s">
        <v>73</v>
      </c>
      <c r="D28" s="54" t="s">
        <v>99</v>
      </c>
      <c r="E28" s="56">
        <v>2381320</v>
      </c>
      <c r="F28" s="62" t="s">
        <v>48</v>
      </c>
      <c r="G28" s="56">
        <v>190506</v>
      </c>
      <c r="H28" s="56">
        <v>2571826</v>
      </c>
      <c r="I28" s="54" t="s">
        <v>19</v>
      </c>
      <c r="J28" s="54" t="s">
        <v>53</v>
      </c>
      <c r="K28" s="55">
        <v>45751</v>
      </c>
    </row>
    <row r="29" spans="1:11" x14ac:dyDescent="0.25">
      <c r="A29" s="66">
        <v>45716</v>
      </c>
      <c r="B29" s="61">
        <v>13924</v>
      </c>
      <c r="C29" s="54" t="s">
        <v>73</v>
      </c>
      <c r="D29" s="54" t="s">
        <v>100</v>
      </c>
      <c r="E29" s="56">
        <v>558030</v>
      </c>
      <c r="F29" s="62" t="s">
        <v>48</v>
      </c>
      <c r="G29" s="56">
        <v>44642</v>
      </c>
      <c r="H29" s="56">
        <v>602672</v>
      </c>
      <c r="I29" s="54" t="s">
        <v>18</v>
      </c>
      <c r="J29" s="54" t="s">
        <v>52</v>
      </c>
      <c r="K29" s="55">
        <v>45751</v>
      </c>
    </row>
    <row r="30" spans="1:11" x14ac:dyDescent="0.25">
      <c r="A30" s="66">
        <v>45716</v>
      </c>
      <c r="B30" s="61">
        <v>13925</v>
      </c>
      <c r="C30" s="54" t="s">
        <v>73</v>
      </c>
      <c r="D30" s="54" t="s">
        <v>101</v>
      </c>
      <c r="E30" s="56">
        <v>3083882</v>
      </c>
      <c r="F30" s="62" t="s">
        <v>48</v>
      </c>
      <c r="G30" s="56">
        <v>246711</v>
      </c>
      <c r="H30" s="56">
        <v>3330593</v>
      </c>
      <c r="I30" s="54" t="s">
        <v>18</v>
      </c>
      <c r="J30" s="54" t="s">
        <v>52</v>
      </c>
      <c r="K30" s="55">
        <v>45751</v>
      </c>
    </row>
    <row r="31" spans="1:11" x14ac:dyDescent="0.25">
      <c r="A31" s="55">
        <v>45720</v>
      </c>
      <c r="B31" s="61">
        <v>14428</v>
      </c>
      <c r="C31" s="54" t="s">
        <v>73</v>
      </c>
      <c r="D31" s="54" t="s">
        <v>228</v>
      </c>
      <c r="E31" s="56">
        <v>4525420</v>
      </c>
      <c r="F31" s="62" t="s">
        <v>48</v>
      </c>
      <c r="G31" s="56">
        <v>362034</v>
      </c>
      <c r="H31" s="56">
        <v>4887454</v>
      </c>
      <c r="I31" s="54" t="s">
        <v>22</v>
      </c>
      <c r="J31" s="54" t="s">
        <v>54</v>
      </c>
      <c r="K31" s="55">
        <v>45755</v>
      </c>
    </row>
    <row r="32" spans="1:11" x14ac:dyDescent="0.25">
      <c r="A32" s="55">
        <v>45720</v>
      </c>
      <c r="B32" s="61">
        <v>14429</v>
      </c>
      <c r="C32" s="54" t="s">
        <v>73</v>
      </c>
      <c r="D32" s="54" t="s">
        <v>229</v>
      </c>
      <c r="E32" s="56">
        <v>4442320</v>
      </c>
      <c r="F32" s="62" t="s">
        <v>48</v>
      </c>
      <c r="G32" s="56">
        <v>355386</v>
      </c>
      <c r="H32" s="56">
        <v>4797706</v>
      </c>
      <c r="I32" s="54" t="s">
        <v>12</v>
      </c>
      <c r="J32" s="54" t="s">
        <v>55</v>
      </c>
      <c r="K32" s="55">
        <v>45755</v>
      </c>
    </row>
    <row r="33" spans="1:11" x14ac:dyDescent="0.25">
      <c r="A33" s="55">
        <v>45720</v>
      </c>
      <c r="B33" s="61">
        <v>14430</v>
      </c>
      <c r="C33" s="54" t="s">
        <v>73</v>
      </c>
      <c r="D33" s="54" t="s">
        <v>230</v>
      </c>
      <c r="E33" s="56">
        <v>2883150</v>
      </c>
      <c r="F33" s="62" t="s">
        <v>48</v>
      </c>
      <c r="G33" s="56">
        <v>230652</v>
      </c>
      <c r="H33" s="56">
        <v>3113802</v>
      </c>
      <c r="I33" s="54" t="s">
        <v>14</v>
      </c>
      <c r="J33" s="54" t="s">
        <v>59</v>
      </c>
      <c r="K33" s="55">
        <v>45755</v>
      </c>
    </row>
    <row r="34" spans="1:11" x14ac:dyDescent="0.25">
      <c r="A34" s="55">
        <v>45720</v>
      </c>
      <c r="B34" s="61">
        <v>14431</v>
      </c>
      <c r="C34" s="54" t="s">
        <v>73</v>
      </c>
      <c r="D34" s="54" t="s">
        <v>231</v>
      </c>
      <c r="E34" s="56">
        <v>5769465</v>
      </c>
      <c r="F34" s="62" t="s">
        <v>48</v>
      </c>
      <c r="G34" s="56">
        <v>461557</v>
      </c>
      <c r="H34" s="56">
        <v>6231022</v>
      </c>
      <c r="I34" s="54" t="s">
        <v>13</v>
      </c>
      <c r="J34" s="54" t="s">
        <v>51</v>
      </c>
      <c r="K34" s="55">
        <v>45755</v>
      </c>
    </row>
    <row r="35" spans="1:11" x14ac:dyDescent="0.25">
      <c r="A35" s="55">
        <v>45720</v>
      </c>
      <c r="B35" s="61">
        <v>14432</v>
      </c>
      <c r="C35" s="54" t="s">
        <v>73</v>
      </c>
      <c r="D35" s="54" t="s">
        <v>232</v>
      </c>
      <c r="E35" s="56">
        <v>6668960</v>
      </c>
      <c r="F35" s="62" t="s">
        <v>48</v>
      </c>
      <c r="G35" s="56">
        <v>533517</v>
      </c>
      <c r="H35" s="56">
        <v>7202477</v>
      </c>
      <c r="I35" s="54" t="s">
        <v>13</v>
      </c>
      <c r="J35" s="54" t="s">
        <v>51</v>
      </c>
      <c r="K35" s="55">
        <v>45755</v>
      </c>
    </row>
    <row r="36" spans="1:11" x14ac:dyDescent="0.25">
      <c r="A36" s="55">
        <v>45721</v>
      </c>
      <c r="B36" s="61">
        <v>14490</v>
      </c>
      <c r="C36" s="54" t="s">
        <v>73</v>
      </c>
      <c r="D36" s="54" t="s">
        <v>233</v>
      </c>
      <c r="E36" s="56">
        <v>1110580</v>
      </c>
      <c r="F36" s="62" t="s">
        <v>48</v>
      </c>
      <c r="G36" s="56">
        <v>88846</v>
      </c>
      <c r="H36" s="56">
        <v>1199426</v>
      </c>
      <c r="I36" s="54" t="s">
        <v>12</v>
      </c>
      <c r="J36" s="54" t="s">
        <v>55</v>
      </c>
      <c r="K36" s="55">
        <v>45756</v>
      </c>
    </row>
    <row r="37" spans="1:11" x14ac:dyDescent="0.25">
      <c r="A37" s="55">
        <v>45721</v>
      </c>
      <c r="B37" s="61">
        <v>14491</v>
      </c>
      <c r="C37" s="54" t="s">
        <v>73</v>
      </c>
      <c r="D37" s="54" t="s">
        <v>234</v>
      </c>
      <c r="E37" s="56">
        <v>9609880</v>
      </c>
      <c r="F37" s="62" t="s">
        <v>48</v>
      </c>
      <c r="G37" s="56">
        <v>768790</v>
      </c>
      <c r="H37" s="56">
        <v>10378670</v>
      </c>
      <c r="I37" s="54" t="s">
        <v>12</v>
      </c>
      <c r="J37" s="54" t="s">
        <v>55</v>
      </c>
      <c r="K37" s="55">
        <v>45756</v>
      </c>
    </row>
    <row r="38" spans="1:11" x14ac:dyDescent="0.25">
      <c r="A38" s="55">
        <v>45722</v>
      </c>
      <c r="B38" s="61">
        <v>14724</v>
      </c>
      <c r="C38" s="54" t="s">
        <v>73</v>
      </c>
      <c r="D38" s="54" t="s">
        <v>235</v>
      </c>
      <c r="E38" s="56">
        <v>2381320</v>
      </c>
      <c r="F38" s="62" t="s">
        <v>48</v>
      </c>
      <c r="G38" s="56">
        <v>190506</v>
      </c>
      <c r="H38" s="56">
        <v>2571826</v>
      </c>
      <c r="I38" s="54" t="s">
        <v>19</v>
      </c>
      <c r="J38" s="54" t="s">
        <v>53</v>
      </c>
      <c r="K38" s="55">
        <v>45757</v>
      </c>
    </row>
    <row r="39" spans="1:11" x14ac:dyDescent="0.25">
      <c r="A39" s="55">
        <v>45722</v>
      </c>
      <c r="B39" s="61">
        <v>14726</v>
      </c>
      <c r="C39" s="54" t="s">
        <v>73</v>
      </c>
      <c r="D39" s="54" t="s">
        <v>236</v>
      </c>
      <c r="E39" s="56">
        <v>446425</v>
      </c>
      <c r="F39" s="62" t="s">
        <v>48</v>
      </c>
      <c r="G39" s="56">
        <v>35714</v>
      </c>
      <c r="H39" s="56">
        <v>482139</v>
      </c>
      <c r="I39" s="54" t="s">
        <v>23</v>
      </c>
      <c r="J39" s="54" t="s">
        <v>50</v>
      </c>
      <c r="K39" s="55">
        <v>45757</v>
      </c>
    </row>
    <row r="40" spans="1:11" x14ac:dyDescent="0.25">
      <c r="A40" s="55">
        <v>45722</v>
      </c>
      <c r="B40" s="61">
        <v>14744</v>
      </c>
      <c r="C40" s="54" t="s">
        <v>73</v>
      </c>
      <c r="D40" s="54" t="s">
        <v>237</v>
      </c>
      <c r="E40" s="56">
        <v>2933333</v>
      </c>
      <c r="F40" s="62" t="s">
        <v>48</v>
      </c>
      <c r="G40" s="56">
        <v>234667</v>
      </c>
      <c r="H40" s="56">
        <v>3168000</v>
      </c>
      <c r="I40" s="54" t="s">
        <v>17</v>
      </c>
      <c r="J40" s="54" t="s">
        <v>49</v>
      </c>
      <c r="K40" s="55">
        <v>45757</v>
      </c>
    </row>
    <row r="41" spans="1:11" x14ac:dyDescent="0.25">
      <c r="A41" s="55">
        <v>45723</v>
      </c>
      <c r="B41" s="61">
        <v>15566</v>
      </c>
      <c r="C41" s="54" t="s">
        <v>73</v>
      </c>
      <c r="D41" s="54" t="s">
        <v>238</v>
      </c>
      <c r="E41" s="56">
        <v>1915045</v>
      </c>
      <c r="F41" s="62" t="s">
        <v>48</v>
      </c>
      <c r="G41" s="56">
        <v>153204</v>
      </c>
      <c r="H41" s="56">
        <v>2068249</v>
      </c>
      <c r="I41" s="54" t="s">
        <v>12</v>
      </c>
      <c r="J41" s="54" t="s">
        <v>55</v>
      </c>
      <c r="K41" s="55">
        <v>45758</v>
      </c>
    </row>
    <row r="42" spans="1:11" x14ac:dyDescent="0.25">
      <c r="A42" s="55">
        <v>45727</v>
      </c>
      <c r="B42" s="61">
        <v>15902</v>
      </c>
      <c r="C42" s="54" t="s">
        <v>73</v>
      </c>
      <c r="D42" s="54" t="s">
        <v>239</v>
      </c>
      <c r="E42" s="56">
        <v>11105800</v>
      </c>
      <c r="F42" s="62" t="s">
        <v>48</v>
      </c>
      <c r="G42" s="56">
        <v>888464</v>
      </c>
      <c r="H42" s="56">
        <v>11994264</v>
      </c>
      <c r="I42" s="54" t="s">
        <v>13</v>
      </c>
      <c r="J42" s="54" t="s">
        <v>51</v>
      </c>
      <c r="K42" s="55">
        <v>45762</v>
      </c>
    </row>
    <row r="43" spans="1:11" x14ac:dyDescent="0.25">
      <c r="A43" s="55">
        <v>45727</v>
      </c>
      <c r="B43" s="61">
        <v>15903</v>
      </c>
      <c r="C43" s="54" t="s">
        <v>73</v>
      </c>
      <c r="D43" s="54" t="s">
        <v>240</v>
      </c>
      <c r="E43" s="56">
        <v>5552900</v>
      </c>
      <c r="F43" s="62" t="s">
        <v>48</v>
      </c>
      <c r="G43" s="56">
        <v>444232</v>
      </c>
      <c r="H43" s="56">
        <v>5997132</v>
      </c>
      <c r="I43" s="54" t="s">
        <v>13</v>
      </c>
      <c r="J43" s="54" t="s">
        <v>51</v>
      </c>
      <c r="K43" s="55">
        <v>45762</v>
      </c>
    </row>
    <row r="44" spans="1:11" x14ac:dyDescent="0.25">
      <c r="A44" s="55">
        <v>45727</v>
      </c>
      <c r="B44" s="61">
        <v>15904</v>
      </c>
      <c r="C44" s="54" t="s">
        <v>73</v>
      </c>
      <c r="D44" s="54" t="s">
        <v>241</v>
      </c>
      <c r="E44" s="56">
        <v>6355200</v>
      </c>
      <c r="F44" s="62" t="s">
        <v>48</v>
      </c>
      <c r="G44" s="56">
        <v>508416</v>
      </c>
      <c r="H44" s="56">
        <v>6863616</v>
      </c>
      <c r="I44" s="54" t="s">
        <v>13</v>
      </c>
      <c r="J44" s="54" t="s">
        <v>51</v>
      </c>
      <c r="K44" s="55">
        <v>45762</v>
      </c>
    </row>
    <row r="45" spans="1:11" x14ac:dyDescent="0.25">
      <c r="A45" s="55">
        <v>45727</v>
      </c>
      <c r="B45" s="61">
        <v>15905</v>
      </c>
      <c r="C45" s="54" t="s">
        <v>73</v>
      </c>
      <c r="D45" s="54" t="s">
        <v>242</v>
      </c>
      <c r="E45" s="56">
        <v>150549</v>
      </c>
      <c r="F45" s="62" t="s">
        <v>48</v>
      </c>
      <c r="G45" s="56">
        <v>12044</v>
      </c>
      <c r="H45" s="56">
        <v>162593</v>
      </c>
      <c r="I45" s="54" t="s">
        <v>13</v>
      </c>
      <c r="J45" s="54" t="s">
        <v>51</v>
      </c>
      <c r="K45" s="55">
        <v>45762</v>
      </c>
    </row>
    <row r="46" spans="1:11" x14ac:dyDescent="0.25">
      <c r="A46" s="55">
        <v>45727</v>
      </c>
      <c r="B46" s="61">
        <v>15906</v>
      </c>
      <c r="C46" s="54" t="s">
        <v>73</v>
      </c>
      <c r="D46" s="54" t="s">
        <v>243</v>
      </c>
      <c r="E46" s="56">
        <v>6515385</v>
      </c>
      <c r="F46" s="62" t="s">
        <v>48</v>
      </c>
      <c r="G46" s="56">
        <v>521231</v>
      </c>
      <c r="H46" s="56">
        <v>7036616</v>
      </c>
      <c r="I46" s="54" t="s">
        <v>13</v>
      </c>
      <c r="J46" s="54" t="s">
        <v>51</v>
      </c>
      <c r="K46" s="55">
        <v>45762</v>
      </c>
    </row>
    <row r="47" spans="1:11" x14ac:dyDescent="0.25">
      <c r="A47" s="55">
        <v>45727</v>
      </c>
      <c r="B47" s="61">
        <v>15907</v>
      </c>
      <c r="C47" s="54" t="s">
        <v>73</v>
      </c>
      <c r="D47" s="54" t="s">
        <v>244</v>
      </c>
      <c r="E47" s="56">
        <v>964845</v>
      </c>
      <c r="F47" s="62" t="s">
        <v>48</v>
      </c>
      <c r="G47" s="56">
        <v>77188</v>
      </c>
      <c r="H47" s="56">
        <v>1042033</v>
      </c>
      <c r="I47" s="54" t="s">
        <v>13</v>
      </c>
      <c r="J47" s="54" t="s">
        <v>51</v>
      </c>
      <c r="K47" s="55">
        <v>45762</v>
      </c>
    </row>
    <row r="48" spans="1:11" x14ac:dyDescent="0.25">
      <c r="A48" s="55">
        <v>45727</v>
      </c>
      <c r="B48" s="61">
        <v>15908</v>
      </c>
      <c r="C48" s="54" t="s">
        <v>73</v>
      </c>
      <c r="D48" s="54" t="s">
        <v>245</v>
      </c>
      <c r="E48" s="56">
        <v>7108955</v>
      </c>
      <c r="F48" s="62" t="s">
        <v>48</v>
      </c>
      <c r="G48" s="56">
        <v>568716</v>
      </c>
      <c r="H48" s="56">
        <v>7677671</v>
      </c>
      <c r="I48" s="54" t="s">
        <v>13</v>
      </c>
      <c r="J48" s="54" t="s">
        <v>51</v>
      </c>
      <c r="K48" s="55">
        <v>45762</v>
      </c>
    </row>
    <row r="49" spans="1:11" x14ac:dyDescent="0.25">
      <c r="A49" s="55">
        <v>45727</v>
      </c>
      <c r="B49" s="61">
        <v>15909</v>
      </c>
      <c r="C49" s="54" t="s">
        <v>73</v>
      </c>
      <c r="D49" s="54" t="s">
        <v>246</v>
      </c>
      <c r="E49" s="56">
        <v>1970450</v>
      </c>
      <c r="F49" s="62" t="s">
        <v>48</v>
      </c>
      <c r="G49" s="56">
        <v>157636</v>
      </c>
      <c r="H49" s="56">
        <v>2128086</v>
      </c>
      <c r="I49" s="54" t="s">
        <v>12</v>
      </c>
      <c r="J49" s="54" t="s">
        <v>55</v>
      </c>
      <c r="K49" s="55">
        <v>45762</v>
      </c>
    </row>
    <row r="50" spans="1:11" x14ac:dyDescent="0.25">
      <c r="A50" s="55">
        <v>45727</v>
      </c>
      <c r="B50" s="61">
        <v>15910</v>
      </c>
      <c r="C50" s="54" t="s">
        <v>73</v>
      </c>
      <c r="D50" s="54" t="s">
        <v>247</v>
      </c>
      <c r="E50" s="56">
        <v>1970450</v>
      </c>
      <c r="F50" s="62" t="s">
        <v>48</v>
      </c>
      <c r="G50" s="56">
        <v>157636</v>
      </c>
      <c r="H50" s="56">
        <v>2128086</v>
      </c>
      <c r="I50" s="54" t="s">
        <v>12</v>
      </c>
      <c r="J50" s="54" t="s">
        <v>55</v>
      </c>
      <c r="K50" s="55">
        <v>45762</v>
      </c>
    </row>
    <row r="51" spans="1:11" x14ac:dyDescent="0.25">
      <c r="A51" s="55">
        <v>45727</v>
      </c>
      <c r="B51" s="61">
        <v>15911</v>
      </c>
      <c r="C51" s="54" t="s">
        <v>73</v>
      </c>
      <c r="D51" s="54" t="s">
        <v>248</v>
      </c>
      <c r="E51" s="56">
        <v>2883150</v>
      </c>
      <c r="F51" s="62" t="s">
        <v>48</v>
      </c>
      <c r="G51" s="56">
        <v>230652</v>
      </c>
      <c r="H51" s="56">
        <v>3113802</v>
      </c>
      <c r="I51" s="54" t="s">
        <v>12</v>
      </c>
      <c r="J51" s="54" t="s">
        <v>55</v>
      </c>
      <c r="K51" s="55">
        <v>45762</v>
      </c>
    </row>
    <row r="52" spans="1:11" x14ac:dyDescent="0.25">
      <c r="A52" s="55">
        <v>45727</v>
      </c>
      <c r="B52" s="61">
        <v>15912</v>
      </c>
      <c r="C52" s="54" t="s">
        <v>73</v>
      </c>
      <c r="D52" s="54" t="s">
        <v>249</v>
      </c>
      <c r="E52" s="56">
        <v>5994040</v>
      </c>
      <c r="F52" s="62" t="s">
        <v>48</v>
      </c>
      <c r="G52" s="56">
        <v>479523</v>
      </c>
      <c r="H52" s="56">
        <v>6473563</v>
      </c>
      <c r="I52" s="54" t="s">
        <v>62</v>
      </c>
      <c r="J52" s="54" t="s">
        <v>63</v>
      </c>
      <c r="K52" s="55">
        <v>45762</v>
      </c>
    </row>
    <row r="53" spans="1:11" x14ac:dyDescent="0.25">
      <c r="A53" s="55">
        <v>45727</v>
      </c>
      <c r="B53" s="61">
        <v>15913</v>
      </c>
      <c r="C53" s="54" t="s">
        <v>73</v>
      </c>
      <c r="D53" s="54" t="s">
        <v>250</v>
      </c>
      <c r="E53" s="56">
        <v>1468620</v>
      </c>
      <c r="F53" s="62" t="s">
        <v>48</v>
      </c>
      <c r="G53" s="56">
        <v>117490</v>
      </c>
      <c r="H53" s="56">
        <v>1586110</v>
      </c>
      <c r="I53" s="54" t="s">
        <v>16</v>
      </c>
      <c r="J53" s="54" t="s">
        <v>60</v>
      </c>
      <c r="K53" s="55">
        <v>45762</v>
      </c>
    </row>
    <row r="54" spans="1:11" x14ac:dyDescent="0.25">
      <c r="A54" s="55">
        <v>45727</v>
      </c>
      <c r="B54" s="61">
        <v>15914</v>
      </c>
      <c r="C54" s="54" t="s">
        <v>73</v>
      </c>
      <c r="D54" s="54" t="s">
        <v>251</v>
      </c>
      <c r="E54" s="56">
        <v>6431992</v>
      </c>
      <c r="F54" s="62" t="s">
        <v>48</v>
      </c>
      <c r="G54" s="56">
        <v>514559</v>
      </c>
      <c r="H54" s="56">
        <v>6946551</v>
      </c>
      <c r="I54" s="54" t="s">
        <v>18</v>
      </c>
      <c r="J54" s="54" t="s">
        <v>52</v>
      </c>
      <c r="K54" s="55">
        <v>45762</v>
      </c>
    </row>
    <row r="55" spans="1:11" x14ac:dyDescent="0.25">
      <c r="A55" s="55">
        <v>45727</v>
      </c>
      <c r="B55" s="61">
        <v>15915</v>
      </c>
      <c r="C55" s="54" t="s">
        <v>73</v>
      </c>
      <c r="D55" s="54" t="s">
        <v>252</v>
      </c>
      <c r="E55" s="56">
        <v>3491900</v>
      </c>
      <c r="F55" s="62" t="s">
        <v>48</v>
      </c>
      <c r="G55" s="56">
        <v>279352</v>
      </c>
      <c r="H55" s="56">
        <v>3771252</v>
      </c>
      <c r="I55" s="54" t="s">
        <v>19</v>
      </c>
      <c r="J55" s="54" t="s">
        <v>53</v>
      </c>
      <c r="K55" s="55">
        <v>45762</v>
      </c>
    </row>
    <row r="56" spans="1:11" x14ac:dyDescent="0.25">
      <c r="A56" s="55">
        <v>45729</v>
      </c>
      <c r="B56" s="61">
        <v>16394</v>
      </c>
      <c r="C56" s="54" t="s">
        <v>73</v>
      </c>
      <c r="D56" s="54" t="s">
        <v>253</v>
      </c>
      <c r="E56" s="56">
        <v>1110580</v>
      </c>
      <c r="F56" s="62" t="s">
        <v>48</v>
      </c>
      <c r="G56" s="56">
        <v>88846</v>
      </c>
      <c r="H56" s="56">
        <v>1199426</v>
      </c>
      <c r="I56" s="54" t="s">
        <v>14</v>
      </c>
      <c r="J56" s="54" t="s">
        <v>59</v>
      </c>
      <c r="K56" s="55">
        <v>45764</v>
      </c>
    </row>
    <row r="57" spans="1:11" x14ac:dyDescent="0.25">
      <c r="A57" s="55">
        <v>45730</v>
      </c>
      <c r="B57" s="61">
        <v>16937</v>
      </c>
      <c r="C57" s="54" t="s">
        <v>73</v>
      </c>
      <c r="D57" s="54" t="s">
        <v>254</v>
      </c>
      <c r="E57" s="56">
        <v>3571400</v>
      </c>
      <c r="F57" s="62" t="s">
        <v>48</v>
      </c>
      <c r="G57" s="56">
        <v>285712</v>
      </c>
      <c r="H57" s="56">
        <v>3857112</v>
      </c>
      <c r="I57" s="54" t="s">
        <v>17</v>
      </c>
      <c r="J57" s="54" t="s">
        <v>49</v>
      </c>
      <c r="K57" s="55">
        <v>45765</v>
      </c>
    </row>
    <row r="58" spans="1:11" x14ac:dyDescent="0.25">
      <c r="A58" s="55">
        <v>45730</v>
      </c>
      <c r="B58" s="61">
        <v>16938</v>
      </c>
      <c r="C58" s="54" t="s">
        <v>73</v>
      </c>
      <c r="D58" s="54" t="s">
        <v>255</v>
      </c>
      <c r="E58" s="56">
        <v>2830115</v>
      </c>
      <c r="F58" s="62" t="s">
        <v>48</v>
      </c>
      <c r="G58" s="56">
        <v>226409</v>
      </c>
      <c r="H58" s="56">
        <v>3056524</v>
      </c>
      <c r="I58" s="54" t="s">
        <v>20</v>
      </c>
      <c r="J58" s="54" t="s">
        <v>58</v>
      </c>
      <c r="K58" s="55">
        <v>45765</v>
      </c>
    </row>
    <row r="59" spans="1:11" x14ac:dyDescent="0.25">
      <c r="A59" s="55">
        <v>45730</v>
      </c>
      <c r="B59" s="61">
        <v>16939</v>
      </c>
      <c r="C59" s="54" t="s">
        <v>73</v>
      </c>
      <c r="D59" s="54" t="s">
        <v>256</v>
      </c>
      <c r="E59" s="56">
        <v>1339275</v>
      </c>
      <c r="F59" s="62" t="s">
        <v>48</v>
      </c>
      <c r="G59" s="56">
        <v>107142</v>
      </c>
      <c r="H59" s="56">
        <v>1446417</v>
      </c>
      <c r="I59" s="54" t="s">
        <v>20</v>
      </c>
      <c r="J59" s="54" t="s">
        <v>58</v>
      </c>
      <c r="K59" s="55">
        <v>45765</v>
      </c>
    </row>
    <row r="60" spans="1:11" x14ac:dyDescent="0.25">
      <c r="A60" s="55">
        <v>45730</v>
      </c>
      <c r="B60" s="61">
        <v>16940</v>
      </c>
      <c r="C60" s="54" t="s">
        <v>73</v>
      </c>
      <c r="D60" s="54" t="s">
        <v>257</v>
      </c>
      <c r="E60" s="56">
        <v>446425</v>
      </c>
      <c r="F60" s="62" t="s">
        <v>48</v>
      </c>
      <c r="G60" s="56">
        <v>35714</v>
      </c>
      <c r="H60" s="56">
        <v>482139</v>
      </c>
      <c r="I60" s="54" t="s">
        <v>23</v>
      </c>
      <c r="J60" s="54" t="s">
        <v>50</v>
      </c>
      <c r="K60" s="55">
        <v>45765</v>
      </c>
    </row>
    <row r="61" spans="1:11" x14ac:dyDescent="0.25">
      <c r="A61" s="55">
        <v>45730</v>
      </c>
      <c r="B61" s="61">
        <v>16941</v>
      </c>
      <c r="C61" s="54" t="s">
        <v>73</v>
      </c>
      <c r="D61" s="54" t="s">
        <v>258</v>
      </c>
      <c r="E61" s="56">
        <v>1468620</v>
      </c>
      <c r="F61" s="62" t="s">
        <v>48</v>
      </c>
      <c r="G61" s="56">
        <v>117490</v>
      </c>
      <c r="H61" s="56">
        <v>1586110</v>
      </c>
      <c r="I61" s="54" t="s">
        <v>19</v>
      </c>
      <c r="J61" s="54" t="s">
        <v>53</v>
      </c>
      <c r="K61" s="55">
        <v>45765</v>
      </c>
    </row>
    <row r="62" spans="1:11" x14ac:dyDescent="0.25">
      <c r="A62" s="55">
        <v>45730</v>
      </c>
      <c r="B62" s="61">
        <v>16942</v>
      </c>
      <c r="C62" s="54" t="s">
        <v>73</v>
      </c>
      <c r="D62" s="54" t="s">
        <v>259</v>
      </c>
      <c r="E62" s="56">
        <v>3742815</v>
      </c>
      <c r="F62" s="62" t="s">
        <v>48</v>
      </c>
      <c r="G62" s="56">
        <v>299425</v>
      </c>
      <c r="H62" s="56">
        <v>4042240</v>
      </c>
      <c r="I62" s="54" t="s">
        <v>21</v>
      </c>
      <c r="J62" s="54" t="s">
        <v>57</v>
      </c>
      <c r="K62" s="55">
        <v>45765</v>
      </c>
    </row>
    <row r="63" spans="1:11" x14ac:dyDescent="0.25">
      <c r="A63" s="55">
        <v>45730</v>
      </c>
      <c r="B63" s="61">
        <v>16944</v>
      </c>
      <c r="C63" s="54" t="s">
        <v>73</v>
      </c>
      <c r="D63" s="54" t="s">
        <v>260</v>
      </c>
      <c r="E63" s="56">
        <v>2381320</v>
      </c>
      <c r="F63" s="62" t="s">
        <v>48</v>
      </c>
      <c r="G63" s="56">
        <v>190506</v>
      </c>
      <c r="H63" s="56">
        <v>2571826</v>
      </c>
      <c r="I63" s="54" t="s">
        <v>18</v>
      </c>
      <c r="J63" s="54" t="s">
        <v>52</v>
      </c>
      <c r="K63" s="55">
        <v>45765</v>
      </c>
    </row>
    <row r="64" spans="1:11" x14ac:dyDescent="0.25">
      <c r="A64" s="55">
        <v>45730</v>
      </c>
      <c r="B64" s="61">
        <v>16946</v>
      </c>
      <c r="C64" s="54" t="s">
        <v>73</v>
      </c>
      <c r="D64" s="54" t="s">
        <v>261</v>
      </c>
      <c r="E64" s="56">
        <v>2003430</v>
      </c>
      <c r="F64" s="62" t="s">
        <v>48</v>
      </c>
      <c r="G64" s="56">
        <v>160274</v>
      </c>
      <c r="H64" s="56">
        <v>2163704</v>
      </c>
      <c r="I64" s="54" t="s">
        <v>16</v>
      </c>
      <c r="J64" s="54" t="s">
        <v>60</v>
      </c>
      <c r="K64" s="55">
        <v>45765</v>
      </c>
    </row>
    <row r="65" spans="1:11" x14ac:dyDescent="0.25">
      <c r="A65" s="55">
        <v>45731</v>
      </c>
      <c r="B65" s="61">
        <v>17195</v>
      </c>
      <c r="C65" s="54" t="s">
        <v>73</v>
      </c>
      <c r="D65" s="54" t="s">
        <v>262</v>
      </c>
      <c r="E65" s="56">
        <v>1003660</v>
      </c>
      <c r="F65" s="62" t="s">
        <v>48</v>
      </c>
      <c r="G65" s="56">
        <v>80293</v>
      </c>
      <c r="H65" s="56">
        <v>1083953</v>
      </c>
      <c r="I65" s="54" t="s">
        <v>12</v>
      </c>
      <c r="J65" s="54" t="s">
        <v>55</v>
      </c>
      <c r="K65" s="55">
        <v>45766</v>
      </c>
    </row>
    <row r="66" spans="1:11" x14ac:dyDescent="0.25">
      <c r="A66" s="55">
        <v>45731</v>
      </c>
      <c r="B66" s="61">
        <v>17196</v>
      </c>
      <c r="C66" s="54" t="s">
        <v>73</v>
      </c>
      <c r="D66" s="54" t="s">
        <v>263</v>
      </c>
      <c r="E66" s="56">
        <v>2381320</v>
      </c>
      <c r="F66" s="62" t="s">
        <v>48</v>
      </c>
      <c r="G66" s="56">
        <v>190506</v>
      </c>
      <c r="H66" s="56">
        <v>2571826</v>
      </c>
      <c r="I66" s="54" t="s">
        <v>12</v>
      </c>
      <c r="J66" s="54" t="s">
        <v>55</v>
      </c>
      <c r="K66" s="55">
        <v>45766</v>
      </c>
    </row>
    <row r="67" spans="1:11" x14ac:dyDescent="0.25">
      <c r="A67" s="55">
        <v>45731</v>
      </c>
      <c r="B67" s="61">
        <v>17197</v>
      </c>
      <c r="C67" s="54" t="s">
        <v>73</v>
      </c>
      <c r="D67" s="54" t="s">
        <v>264</v>
      </c>
      <c r="E67" s="56">
        <v>446425</v>
      </c>
      <c r="F67" s="62" t="s">
        <v>48</v>
      </c>
      <c r="G67" s="56">
        <v>35714</v>
      </c>
      <c r="H67" s="56">
        <v>482139</v>
      </c>
      <c r="I67" s="54" t="s">
        <v>14</v>
      </c>
      <c r="J67" s="54" t="s">
        <v>59</v>
      </c>
      <c r="K67" s="55">
        <v>45766</v>
      </c>
    </row>
    <row r="68" spans="1:11" x14ac:dyDescent="0.25">
      <c r="A68" s="55">
        <v>45731</v>
      </c>
      <c r="B68" s="61">
        <v>17198</v>
      </c>
      <c r="C68" s="54" t="s">
        <v>73</v>
      </c>
      <c r="D68" s="54" t="s">
        <v>265</v>
      </c>
      <c r="E68" s="56">
        <v>501830</v>
      </c>
      <c r="F68" s="62" t="s">
        <v>48</v>
      </c>
      <c r="G68" s="56">
        <v>40146</v>
      </c>
      <c r="H68" s="56">
        <v>541976</v>
      </c>
      <c r="I68" s="54" t="s">
        <v>62</v>
      </c>
      <c r="J68" s="54" t="s">
        <v>63</v>
      </c>
      <c r="K68" s="55">
        <v>45766</v>
      </c>
    </row>
    <row r="69" spans="1:11" x14ac:dyDescent="0.25">
      <c r="A69" s="55">
        <v>45733</v>
      </c>
      <c r="B69" s="61">
        <v>514</v>
      </c>
      <c r="C69" s="54" t="s">
        <v>75</v>
      </c>
      <c r="D69" s="54" t="s">
        <v>38</v>
      </c>
      <c r="E69" s="56">
        <v>-780146</v>
      </c>
      <c r="F69" s="62" t="s">
        <v>48</v>
      </c>
      <c r="G69" s="56">
        <v>-62411</v>
      </c>
      <c r="H69" s="56">
        <v>-842557</v>
      </c>
      <c r="I69" s="54" t="s">
        <v>22</v>
      </c>
      <c r="J69" s="54" t="s">
        <v>54</v>
      </c>
      <c r="K69" s="55">
        <v>45768</v>
      </c>
    </row>
    <row r="70" spans="1:11" x14ac:dyDescent="0.25">
      <c r="A70" s="55">
        <v>45734</v>
      </c>
      <c r="B70" s="61">
        <v>17335</v>
      </c>
      <c r="C70" s="54" t="s">
        <v>73</v>
      </c>
      <c r="D70" s="54" t="s">
        <v>266</v>
      </c>
      <c r="E70" s="56">
        <v>1612410</v>
      </c>
      <c r="F70" s="62" t="s">
        <v>48</v>
      </c>
      <c r="G70" s="56">
        <v>128993</v>
      </c>
      <c r="H70" s="56">
        <v>1741403</v>
      </c>
      <c r="I70" s="54" t="s">
        <v>12</v>
      </c>
      <c r="J70" s="54" t="s">
        <v>55</v>
      </c>
      <c r="K70" s="55">
        <v>45769</v>
      </c>
    </row>
    <row r="71" spans="1:11" x14ac:dyDescent="0.25">
      <c r="A71" s="55">
        <v>45734</v>
      </c>
      <c r="B71" s="61">
        <v>17336</v>
      </c>
      <c r="C71" s="54" t="s">
        <v>73</v>
      </c>
      <c r="D71" s="54" t="s">
        <v>267</v>
      </c>
      <c r="E71" s="56">
        <v>1970450</v>
      </c>
      <c r="F71" s="62" t="s">
        <v>48</v>
      </c>
      <c r="G71" s="56">
        <v>157636</v>
      </c>
      <c r="H71" s="56">
        <v>2128086</v>
      </c>
      <c r="I71" s="54" t="s">
        <v>12</v>
      </c>
      <c r="J71" s="54" t="s">
        <v>55</v>
      </c>
      <c r="K71" s="55">
        <v>45769</v>
      </c>
    </row>
    <row r="72" spans="1:11" x14ac:dyDescent="0.25">
      <c r="A72" s="55">
        <v>45734</v>
      </c>
      <c r="B72" s="61">
        <v>17337</v>
      </c>
      <c r="C72" s="54" t="s">
        <v>73</v>
      </c>
      <c r="D72" s="54" t="s">
        <v>268</v>
      </c>
      <c r="E72" s="56">
        <v>1785700</v>
      </c>
      <c r="F72" s="62" t="s">
        <v>48</v>
      </c>
      <c r="G72" s="56">
        <v>142856</v>
      </c>
      <c r="H72" s="56">
        <v>1928556</v>
      </c>
      <c r="I72" s="54" t="s">
        <v>12</v>
      </c>
      <c r="J72" s="54" t="s">
        <v>55</v>
      </c>
      <c r="K72" s="55">
        <v>45769</v>
      </c>
    </row>
    <row r="73" spans="1:11" x14ac:dyDescent="0.25">
      <c r="A73" s="55">
        <v>45734</v>
      </c>
      <c r="B73" s="61">
        <v>17338</v>
      </c>
      <c r="C73" s="54" t="s">
        <v>73</v>
      </c>
      <c r="D73" s="54" t="s">
        <v>269</v>
      </c>
      <c r="E73" s="56">
        <v>4762640</v>
      </c>
      <c r="F73" s="62" t="s">
        <v>48</v>
      </c>
      <c r="G73" s="56">
        <v>381011</v>
      </c>
      <c r="H73" s="56">
        <v>5143651</v>
      </c>
      <c r="I73" s="54" t="s">
        <v>21</v>
      </c>
      <c r="J73" s="54" t="s">
        <v>57</v>
      </c>
      <c r="K73" s="55">
        <v>45769</v>
      </c>
    </row>
    <row r="74" spans="1:11" x14ac:dyDescent="0.25">
      <c r="A74" s="55">
        <v>45734</v>
      </c>
      <c r="B74" s="61">
        <v>17339</v>
      </c>
      <c r="C74" s="54" t="s">
        <v>73</v>
      </c>
      <c r="D74" s="54" t="s">
        <v>270</v>
      </c>
      <c r="E74" s="56">
        <v>6231260</v>
      </c>
      <c r="F74" s="62" t="s">
        <v>48</v>
      </c>
      <c r="G74" s="56">
        <v>498501</v>
      </c>
      <c r="H74" s="56">
        <v>6729761</v>
      </c>
      <c r="I74" s="54" t="s">
        <v>18</v>
      </c>
      <c r="J74" s="54" t="s">
        <v>52</v>
      </c>
      <c r="K74" s="55">
        <v>45769</v>
      </c>
    </row>
    <row r="75" spans="1:11" x14ac:dyDescent="0.25">
      <c r="A75" s="55">
        <v>45734</v>
      </c>
      <c r="B75" s="61">
        <v>17340</v>
      </c>
      <c r="C75" s="54" t="s">
        <v>73</v>
      </c>
      <c r="D75" s="54" t="s">
        <v>271</v>
      </c>
      <c r="E75" s="56">
        <v>4762640</v>
      </c>
      <c r="F75" s="62" t="s">
        <v>48</v>
      </c>
      <c r="G75" s="56">
        <v>381011</v>
      </c>
      <c r="H75" s="56">
        <v>5143651</v>
      </c>
      <c r="I75" s="54" t="s">
        <v>18</v>
      </c>
      <c r="J75" s="54" t="s">
        <v>52</v>
      </c>
      <c r="K75" s="55">
        <v>45769</v>
      </c>
    </row>
    <row r="76" spans="1:11" x14ac:dyDescent="0.25">
      <c r="A76" s="55">
        <v>45734</v>
      </c>
      <c r="B76" s="61">
        <v>17342</v>
      </c>
      <c r="C76" s="54" t="s">
        <v>73</v>
      </c>
      <c r="D76" s="54" t="s">
        <v>272</v>
      </c>
      <c r="E76" s="56">
        <v>3744449</v>
      </c>
      <c r="F76" s="62" t="s">
        <v>48</v>
      </c>
      <c r="G76" s="56">
        <v>299556</v>
      </c>
      <c r="H76" s="56">
        <v>4044005</v>
      </c>
      <c r="I76" s="54" t="s">
        <v>20</v>
      </c>
      <c r="J76" s="54" t="s">
        <v>58</v>
      </c>
      <c r="K76" s="55">
        <v>45769</v>
      </c>
    </row>
    <row r="77" spans="1:11" x14ac:dyDescent="0.25">
      <c r="A77" s="55">
        <v>45734</v>
      </c>
      <c r="B77" s="61">
        <v>17397</v>
      </c>
      <c r="C77" s="54" t="s">
        <v>73</v>
      </c>
      <c r="D77" s="54" t="s">
        <v>273</v>
      </c>
      <c r="E77" s="56">
        <v>4464250</v>
      </c>
      <c r="F77" s="62" t="s">
        <v>48</v>
      </c>
      <c r="G77" s="56">
        <v>357140</v>
      </c>
      <c r="H77" s="56">
        <v>4821390</v>
      </c>
      <c r="I77" s="54" t="s">
        <v>13</v>
      </c>
      <c r="J77" s="54" t="s">
        <v>51</v>
      </c>
      <c r="K77" s="55">
        <v>45769</v>
      </c>
    </row>
    <row r="78" spans="1:11" x14ac:dyDescent="0.25">
      <c r="A78" s="55">
        <v>45734</v>
      </c>
      <c r="B78" s="61">
        <v>17398</v>
      </c>
      <c r="C78" s="54" t="s">
        <v>73</v>
      </c>
      <c r="D78" s="54" t="s">
        <v>274</v>
      </c>
      <c r="E78" s="56">
        <v>5552900</v>
      </c>
      <c r="F78" s="62" t="s">
        <v>48</v>
      </c>
      <c r="G78" s="56">
        <v>444232</v>
      </c>
      <c r="H78" s="56">
        <v>5997132</v>
      </c>
      <c r="I78" s="54" t="s">
        <v>13</v>
      </c>
      <c r="J78" s="54" t="s">
        <v>51</v>
      </c>
      <c r="K78" s="55">
        <v>45769</v>
      </c>
    </row>
    <row r="79" spans="1:11" x14ac:dyDescent="0.25">
      <c r="A79" s="55">
        <v>45734</v>
      </c>
      <c r="B79" s="61">
        <v>17399</v>
      </c>
      <c r="C79" s="54" t="s">
        <v>73</v>
      </c>
      <c r="D79" s="54" t="s">
        <v>275</v>
      </c>
      <c r="E79" s="56">
        <v>595330</v>
      </c>
      <c r="F79" s="62" t="s">
        <v>48</v>
      </c>
      <c r="G79" s="56">
        <v>47626</v>
      </c>
      <c r="H79" s="56">
        <v>642956</v>
      </c>
      <c r="I79" s="54" t="s">
        <v>13</v>
      </c>
      <c r="J79" s="54" t="s">
        <v>51</v>
      </c>
      <c r="K79" s="55">
        <v>45769</v>
      </c>
    </row>
    <row r="80" spans="1:11" x14ac:dyDescent="0.25">
      <c r="A80" s="55">
        <v>45734</v>
      </c>
      <c r="B80" s="61">
        <v>17400</v>
      </c>
      <c r="C80" s="54" t="s">
        <v>73</v>
      </c>
      <c r="D80" s="54" t="s">
        <v>276</v>
      </c>
      <c r="E80" s="56">
        <v>1468620</v>
      </c>
      <c r="F80" s="62" t="s">
        <v>48</v>
      </c>
      <c r="G80" s="56">
        <v>117490</v>
      </c>
      <c r="H80" s="56">
        <v>1586110</v>
      </c>
      <c r="I80" s="54" t="s">
        <v>13</v>
      </c>
      <c r="J80" s="54" t="s">
        <v>51</v>
      </c>
      <c r="K80" s="55">
        <v>45769</v>
      </c>
    </row>
    <row r="81" spans="1:11" x14ac:dyDescent="0.25">
      <c r="A81" s="55">
        <v>45734</v>
      </c>
      <c r="B81" s="61">
        <v>17401</v>
      </c>
      <c r="C81" s="54" t="s">
        <v>73</v>
      </c>
      <c r="D81" s="54" t="s">
        <v>277</v>
      </c>
      <c r="E81" s="56">
        <v>2232125</v>
      </c>
      <c r="F81" s="62" t="s">
        <v>48</v>
      </c>
      <c r="G81" s="56">
        <v>178570</v>
      </c>
      <c r="H81" s="56">
        <v>2410695</v>
      </c>
      <c r="I81" s="54" t="s">
        <v>13</v>
      </c>
      <c r="J81" s="54" t="s">
        <v>51</v>
      </c>
      <c r="K81" s="55">
        <v>45769</v>
      </c>
    </row>
    <row r="82" spans="1:11" x14ac:dyDescent="0.25">
      <c r="A82" s="55">
        <v>45734</v>
      </c>
      <c r="B82" s="61">
        <v>17402</v>
      </c>
      <c r="C82" s="54" t="s">
        <v>73</v>
      </c>
      <c r="D82" s="54" t="s">
        <v>278</v>
      </c>
      <c r="E82" s="56">
        <v>1110580</v>
      </c>
      <c r="F82" s="62" t="s">
        <v>48</v>
      </c>
      <c r="G82" s="56">
        <v>88846</v>
      </c>
      <c r="H82" s="56">
        <v>1199426</v>
      </c>
      <c r="I82" s="54" t="s">
        <v>13</v>
      </c>
      <c r="J82" s="54" t="s">
        <v>51</v>
      </c>
      <c r="K82" s="55">
        <v>45769</v>
      </c>
    </row>
    <row r="83" spans="1:11" x14ac:dyDescent="0.25">
      <c r="A83" s="55">
        <v>45736</v>
      </c>
      <c r="B83" s="61">
        <v>18453</v>
      </c>
      <c r="C83" s="54" t="s">
        <v>73</v>
      </c>
      <c r="D83" s="54" t="s">
        <v>279</v>
      </c>
      <c r="E83" s="56">
        <v>1785700</v>
      </c>
      <c r="F83" s="62" t="s">
        <v>48</v>
      </c>
      <c r="G83" s="56">
        <v>142856</v>
      </c>
      <c r="H83" s="56">
        <v>1928556</v>
      </c>
      <c r="I83" s="54" t="s">
        <v>12</v>
      </c>
      <c r="J83" s="54" t="s">
        <v>55</v>
      </c>
      <c r="K83" s="55">
        <v>45771</v>
      </c>
    </row>
    <row r="84" spans="1:11" x14ac:dyDescent="0.25">
      <c r="A84" s="55">
        <v>45736</v>
      </c>
      <c r="B84" s="61">
        <v>18454</v>
      </c>
      <c r="C84" s="54" t="s">
        <v>73</v>
      </c>
      <c r="D84" s="54" t="s">
        <v>280</v>
      </c>
      <c r="E84" s="56">
        <v>1468620</v>
      </c>
      <c r="F84" s="62" t="s">
        <v>48</v>
      </c>
      <c r="G84" s="56">
        <v>117490</v>
      </c>
      <c r="H84" s="56">
        <v>1586110</v>
      </c>
      <c r="I84" s="54" t="s">
        <v>14</v>
      </c>
      <c r="J84" s="54" t="s">
        <v>59</v>
      </c>
      <c r="K84" s="55">
        <v>45771</v>
      </c>
    </row>
    <row r="85" spans="1:11" x14ac:dyDescent="0.25">
      <c r="A85" s="55">
        <v>45736</v>
      </c>
      <c r="B85" s="61">
        <v>18455</v>
      </c>
      <c r="C85" s="54" t="s">
        <v>73</v>
      </c>
      <c r="D85" s="54" t="s">
        <v>281</v>
      </c>
      <c r="E85" s="56">
        <v>734310</v>
      </c>
      <c r="F85" s="62" t="s">
        <v>48</v>
      </c>
      <c r="G85" s="56">
        <v>58745</v>
      </c>
      <c r="H85" s="56">
        <v>793055</v>
      </c>
      <c r="I85" s="54" t="s">
        <v>12</v>
      </c>
      <c r="J85" s="54" t="s">
        <v>55</v>
      </c>
      <c r="K85" s="55">
        <v>45771</v>
      </c>
    </row>
    <row r="86" spans="1:11" x14ac:dyDescent="0.25">
      <c r="A86" s="55">
        <v>45737</v>
      </c>
      <c r="B86" s="61">
        <v>18480</v>
      </c>
      <c r="C86" s="54" t="s">
        <v>73</v>
      </c>
      <c r="D86" s="54" t="s">
        <v>282</v>
      </c>
      <c r="E86" s="56">
        <v>2732601</v>
      </c>
      <c r="F86" s="62" t="s">
        <v>48</v>
      </c>
      <c r="G86" s="56">
        <v>218608</v>
      </c>
      <c r="H86" s="56">
        <v>2951209</v>
      </c>
      <c r="I86" s="54" t="s">
        <v>18</v>
      </c>
      <c r="J86" s="54" t="s">
        <v>52</v>
      </c>
      <c r="K86" s="55">
        <v>45772</v>
      </c>
    </row>
    <row r="87" spans="1:11" x14ac:dyDescent="0.25">
      <c r="A87" s="55">
        <v>45737</v>
      </c>
      <c r="B87" s="61">
        <v>18482</v>
      </c>
      <c r="C87" s="54" t="s">
        <v>73</v>
      </c>
      <c r="D87" s="54" t="s">
        <v>283</v>
      </c>
      <c r="E87" s="56">
        <v>446425</v>
      </c>
      <c r="F87" s="62" t="s">
        <v>48</v>
      </c>
      <c r="G87" s="56">
        <v>35714</v>
      </c>
      <c r="H87" s="56">
        <v>482139</v>
      </c>
      <c r="I87" s="54" t="s">
        <v>15</v>
      </c>
      <c r="J87" s="54" t="s">
        <v>61</v>
      </c>
      <c r="K87" s="55">
        <v>45772</v>
      </c>
    </row>
    <row r="88" spans="1:11" x14ac:dyDescent="0.25">
      <c r="A88" s="55">
        <v>45738</v>
      </c>
      <c r="B88" s="61">
        <v>574</v>
      </c>
      <c r="C88" s="54" t="s">
        <v>75</v>
      </c>
      <c r="D88" s="54" t="s">
        <v>38</v>
      </c>
      <c r="E88" s="56">
        <v>-1782656</v>
      </c>
      <c r="F88" s="62" t="s">
        <v>48</v>
      </c>
      <c r="G88" s="56">
        <v>-142613</v>
      </c>
      <c r="H88" s="56">
        <v>-1925269</v>
      </c>
      <c r="I88" s="54" t="s">
        <v>18</v>
      </c>
      <c r="J88" s="54" t="s">
        <v>52</v>
      </c>
      <c r="K88" s="55">
        <v>45773</v>
      </c>
    </row>
    <row r="89" spans="1:11" x14ac:dyDescent="0.25">
      <c r="A89" s="55">
        <v>45738</v>
      </c>
      <c r="B89" s="61">
        <v>575</v>
      </c>
      <c r="C89" s="54" t="s">
        <v>75</v>
      </c>
      <c r="D89" s="54" t="s">
        <v>38</v>
      </c>
      <c r="E89" s="56">
        <v>-446424</v>
      </c>
      <c r="F89" s="62" t="s">
        <v>48</v>
      </c>
      <c r="G89" s="56">
        <v>-35714</v>
      </c>
      <c r="H89" s="56">
        <v>-482138</v>
      </c>
      <c r="I89" s="54" t="s">
        <v>18</v>
      </c>
      <c r="J89" s="54" t="s">
        <v>52</v>
      </c>
      <c r="K89" s="55">
        <v>45773</v>
      </c>
    </row>
    <row r="90" spans="1:11" x14ac:dyDescent="0.25">
      <c r="A90" s="55">
        <v>45738</v>
      </c>
      <c r="B90" s="61">
        <v>576</v>
      </c>
      <c r="C90" s="54" t="s">
        <v>75</v>
      </c>
      <c r="D90" s="54" t="s">
        <v>38</v>
      </c>
      <c r="E90" s="56">
        <v>-333174</v>
      </c>
      <c r="F90" s="62" t="s">
        <v>48</v>
      </c>
      <c r="G90" s="56">
        <v>-26654</v>
      </c>
      <c r="H90" s="56">
        <v>-359828</v>
      </c>
      <c r="I90" s="54" t="s">
        <v>18</v>
      </c>
      <c r="J90" s="54" t="s">
        <v>52</v>
      </c>
      <c r="K90" s="55">
        <v>45773</v>
      </c>
    </row>
    <row r="91" spans="1:11" x14ac:dyDescent="0.25">
      <c r="A91" s="55">
        <v>45738</v>
      </c>
      <c r="B91" s="61">
        <v>577</v>
      </c>
      <c r="C91" s="54" t="s">
        <v>75</v>
      </c>
      <c r="D91" s="54" t="s">
        <v>38</v>
      </c>
      <c r="E91" s="56">
        <v>-446424</v>
      </c>
      <c r="F91" s="62" t="s">
        <v>48</v>
      </c>
      <c r="G91" s="56">
        <v>-35714</v>
      </c>
      <c r="H91" s="56">
        <v>-482138</v>
      </c>
      <c r="I91" s="54" t="s">
        <v>18</v>
      </c>
      <c r="J91" s="54" t="s">
        <v>52</v>
      </c>
      <c r="K91" s="55">
        <v>45773</v>
      </c>
    </row>
    <row r="92" spans="1:11" x14ac:dyDescent="0.25">
      <c r="A92" s="55">
        <v>45738</v>
      </c>
      <c r="B92" s="61">
        <v>578</v>
      </c>
      <c r="C92" s="54" t="s">
        <v>75</v>
      </c>
      <c r="D92" s="54" t="s">
        <v>38</v>
      </c>
      <c r="E92" s="56">
        <v>-334818</v>
      </c>
      <c r="F92" s="62" t="s">
        <v>48</v>
      </c>
      <c r="G92" s="56">
        <v>-26785</v>
      </c>
      <c r="H92" s="56">
        <v>-361603</v>
      </c>
      <c r="I92" s="54" t="s">
        <v>18</v>
      </c>
      <c r="J92" s="54" t="s">
        <v>52</v>
      </c>
      <c r="K92" s="55">
        <v>45773</v>
      </c>
    </row>
    <row r="93" spans="1:11" x14ac:dyDescent="0.25">
      <c r="A93" s="55">
        <v>45740</v>
      </c>
      <c r="B93" s="61">
        <v>18843</v>
      </c>
      <c r="C93" s="54" t="s">
        <v>73</v>
      </c>
      <c r="D93" s="54" t="s">
        <v>284</v>
      </c>
      <c r="E93" s="56">
        <v>8052875</v>
      </c>
      <c r="F93" s="62" t="s">
        <v>48</v>
      </c>
      <c r="G93" s="56">
        <v>644230</v>
      </c>
      <c r="H93" s="56">
        <v>8697105</v>
      </c>
      <c r="I93" s="54" t="s">
        <v>22</v>
      </c>
      <c r="J93" s="54" t="s">
        <v>54</v>
      </c>
      <c r="K93" s="55">
        <v>45775</v>
      </c>
    </row>
    <row r="94" spans="1:11" x14ac:dyDescent="0.25">
      <c r="A94" s="55">
        <v>45740</v>
      </c>
      <c r="B94" s="61">
        <v>18844</v>
      </c>
      <c r="C94" s="54" t="s">
        <v>73</v>
      </c>
      <c r="D94" s="54" t="s">
        <v>285</v>
      </c>
      <c r="E94" s="56">
        <v>1468620</v>
      </c>
      <c r="F94" s="62" t="s">
        <v>48</v>
      </c>
      <c r="G94" s="56">
        <v>117490</v>
      </c>
      <c r="H94" s="56">
        <v>1586110</v>
      </c>
      <c r="I94" s="54" t="s">
        <v>17</v>
      </c>
      <c r="J94" s="54" t="s">
        <v>49</v>
      </c>
      <c r="K94" s="55">
        <v>45775</v>
      </c>
    </row>
    <row r="95" spans="1:11" x14ac:dyDescent="0.25">
      <c r="A95" s="55">
        <v>45740</v>
      </c>
      <c r="B95" s="61">
        <v>18845</v>
      </c>
      <c r="C95" s="54" t="s">
        <v>73</v>
      </c>
      <c r="D95" s="54" t="s">
        <v>286</v>
      </c>
      <c r="E95" s="56">
        <v>3491900</v>
      </c>
      <c r="F95" s="62" t="s">
        <v>48</v>
      </c>
      <c r="G95" s="56">
        <v>279352</v>
      </c>
      <c r="H95" s="56">
        <v>3771252</v>
      </c>
      <c r="I95" s="54" t="s">
        <v>20</v>
      </c>
      <c r="J95" s="54" t="s">
        <v>58</v>
      </c>
      <c r="K95" s="55">
        <v>45775</v>
      </c>
    </row>
    <row r="96" spans="1:11" x14ac:dyDescent="0.25">
      <c r="A96" s="55">
        <v>45740</v>
      </c>
      <c r="B96" s="61">
        <v>18846</v>
      </c>
      <c r="C96" s="54" t="s">
        <v>73</v>
      </c>
      <c r="D96" s="54" t="s">
        <v>287</v>
      </c>
      <c r="E96" s="56">
        <v>2381320</v>
      </c>
      <c r="F96" s="62" t="s">
        <v>48</v>
      </c>
      <c r="G96" s="56">
        <v>190506</v>
      </c>
      <c r="H96" s="56">
        <v>2571826</v>
      </c>
      <c r="I96" s="54" t="s">
        <v>19</v>
      </c>
      <c r="J96" s="54" t="s">
        <v>53</v>
      </c>
      <c r="K96" s="55">
        <v>45775</v>
      </c>
    </row>
    <row r="97" spans="1:11" x14ac:dyDescent="0.25">
      <c r="A97" s="55">
        <v>45740</v>
      </c>
      <c r="B97" s="61">
        <v>18847</v>
      </c>
      <c r="C97" s="54" t="s">
        <v>73</v>
      </c>
      <c r="D97" s="54" t="s">
        <v>288</v>
      </c>
      <c r="E97" s="56">
        <v>697340</v>
      </c>
      <c r="F97" s="62" t="s">
        <v>48</v>
      </c>
      <c r="G97" s="56">
        <v>55787</v>
      </c>
      <c r="H97" s="56">
        <v>753127</v>
      </c>
      <c r="I97" s="54" t="s">
        <v>21</v>
      </c>
      <c r="J97" s="54" t="s">
        <v>57</v>
      </c>
      <c r="K97" s="55">
        <v>45775</v>
      </c>
    </row>
    <row r="98" spans="1:11" x14ac:dyDescent="0.25">
      <c r="A98" s="55">
        <v>45740</v>
      </c>
      <c r="B98" s="61">
        <v>18848</v>
      </c>
      <c r="C98" s="54" t="s">
        <v>73</v>
      </c>
      <c r="D98" s="54" t="s">
        <v>289</v>
      </c>
      <c r="E98" s="56">
        <v>1261129</v>
      </c>
      <c r="F98" s="62" t="s">
        <v>48</v>
      </c>
      <c r="G98" s="56">
        <v>100890</v>
      </c>
      <c r="H98" s="56">
        <v>1362019</v>
      </c>
      <c r="I98" s="54" t="s">
        <v>18</v>
      </c>
      <c r="J98" s="54" t="s">
        <v>52</v>
      </c>
      <c r="K98" s="55">
        <v>45775</v>
      </c>
    </row>
    <row r="99" spans="1:11" x14ac:dyDescent="0.25">
      <c r="A99" s="55">
        <v>45740</v>
      </c>
      <c r="B99" s="61">
        <v>18849</v>
      </c>
      <c r="C99" s="54" t="s">
        <v>73</v>
      </c>
      <c r="D99" s="54" t="s">
        <v>290</v>
      </c>
      <c r="E99" s="56">
        <v>7749880</v>
      </c>
      <c r="F99" s="62" t="s">
        <v>48</v>
      </c>
      <c r="G99" s="56">
        <v>619990</v>
      </c>
      <c r="H99" s="56">
        <v>8369870</v>
      </c>
      <c r="I99" s="54" t="s">
        <v>12</v>
      </c>
      <c r="J99" s="54" t="s">
        <v>55</v>
      </c>
      <c r="K99" s="55">
        <v>45775</v>
      </c>
    </row>
    <row r="100" spans="1:11" x14ac:dyDescent="0.25">
      <c r="A100" s="55">
        <v>45742</v>
      </c>
      <c r="B100" s="61">
        <v>19067</v>
      </c>
      <c r="C100" s="54" t="s">
        <v>73</v>
      </c>
      <c r="D100" s="54" t="s">
        <v>291</v>
      </c>
      <c r="E100" s="56">
        <v>892850</v>
      </c>
      <c r="F100" s="62" t="s">
        <v>48</v>
      </c>
      <c r="G100" s="56">
        <v>71428</v>
      </c>
      <c r="H100" s="56">
        <v>964278</v>
      </c>
      <c r="I100" s="54" t="s">
        <v>13</v>
      </c>
      <c r="J100" s="54" t="s">
        <v>51</v>
      </c>
      <c r="K100" s="55">
        <v>45777</v>
      </c>
    </row>
    <row r="101" spans="1:11" x14ac:dyDescent="0.25">
      <c r="A101" s="55">
        <v>45742</v>
      </c>
      <c r="B101" s="61">
        <v>19068</v>
      </c>
      <c r="C101" s="54" t="s">
        <v>73</v>
      </c>
      <c r="D101" s="54" t="s">
        <v>292</v>
      </c>
      <c r="E101" s="56">
        <v>1468620</v>
      </c>
      <c r="F101" s="62" t="s">
        <v>48</v>
      </c>
      <c r="G101" s="56">
        <v>117490</v>
      </c>
      <c r="H101" s="56">
        <v>1586110</v>
      </c>
      <c r="I101" s="54" t="s">
        <v>13</v>
      </c>
      <c r="J101" s="54" t="s">
        <v>51</v>
      </c>
      <c r="K101" s="55">
        <v>45777</v>
      </c>
    </row>
    <row r="102" spans="1:11" x14ac:dyDescent="0.25">
      <c r="A102" s="55">
        <v>45742</v>
      </c>
      <c r="B102" s="61">
        <v>19069</v>
      </c>
      <c r="C102" s="54" t="s">
        <v>73</v>
      </c>
      <c r="D102" s="54" t="s">
        <v>293</v>
      </c>
      <c r="E102" s="56">
        <v>5552900</v>
      </c>
      <c r="F102" s="62" t="s">
        <v>48</v>
      </c>
      <c r="G102" s="56">
        <v>444232</v>
      </c>
      <c r="H102" s="56">
        <v>5997132</v>
      </c>
      <c r="I102" s="54" t="s">
        <v>13</v>
      </c>
      <c r="J102" s="54" t="s">
        <v>51</v>
      </c>
      <c r="K102" s="55">
        <v>45777</v>
      </c>
    </row>
    <row r="103" spans="1:11" x14ac:dyDescent="0.25">
      <c r="A103" s="55">
        <v>45742</v>
      </c>
      <c r="B103" s="61">
        <v>19070</v>
      </c>
      <c r="C103" s="54" t="s">
        <v>73</v>
      </c>
      <c r="D103" s="54" t="s">
        <v>294</v>
      </c>
      <c r="E103" s="56">
        <v>892850</v>
      </c>
      <c r="F103" s="62" t="s">
        <v>48</v>
      </c>
      <c r="G103" s="56">
        <v>71428</v>
      </c>
      <c r="H103" s="56">
        <v>964278</v>
      </c>
      <c r="I103" s="54" t="s">
        <v>13</v>
      </c>
      <c r="J103" s="54" t="s">
        <v>51</v>
      </c>
      <c r="K103" s="55">
        <v>45777</v>
      </c>
    </row>
    <row r="104" spans="1:11" x14ac:dyDescent="0.25">
      <c r="A104" s="55">
        <v>45742</v>
      </c>
      <c r="B104" s="61">
        <v>19071</v>
      </c>
      <c r="C104" s="54" t="s">
        <v>73</v>
      </c>
      <c r="D104" s="54" t="s">
        <v>295</v>
      </c>
      <c r="E104" s="56">
        <v>1468620</v>
      </c>
      <c r="F104" s="62" t="s">
        <v>48</v>
      </c>
      <c r="G104" s="56">
        <v>117490</v>
      </c>
      <c r="H104" s="56">
        <v>1586110</v>
      </c>
      <c r="I104" s="54" t="s">
        <v>12</v>
      </c>
      <c r="J104" s="54" t="s">
        <v>55</v>
      </c>
      <c r="K104" s="55">
        <v>45777</v>
      </c>
    </row>
    <row r="105" spans="1:11" x14ac:dyDescent="0.25">
      <c r="A105" s="55">
        <v>45742</v>
      </c>
      <c r="B105" s="61">
        <v>19072</v>
      </c>
      <c r="C105" s="54" t="s">
        <v>73</v>
      </c>
      <c r="D105" s="54" t="s">
        <v>296</v>
      </c>
      <c r="E105" s="56">
        <v>1110580</v>
      </c>
      <c r="F105" s="62" t="s">
        <v>48</v>
      </c>
      <c r="G105" s="56">
        <v>88846</v>
      </c>
      <c r="H105" s="56">
        <v>1199426</v>
      </c>
      <c r="I105" s="54" t="s">
        <v>12</v>
      </c>
      <c r="J105" s="54" t="s">
        <v>55</v>
      </c>
      <c r="K105" s="55">
        <v>45777</v>
      </c>
    </row>
    <row r="106" spans="1:11" x14ac:dyDescent="0.25">
      <c r="A106" s="55">
        <v>45742</v>
      </c>
      <c r="B106" s="61">
        <v>19073</v>
      </c>
      <c r="C106" s="54" t="s">
        <v>73</v>
      </c>
      <c r="D106" s="54" t="s">
        <v>297</v>
      </c>
      <c r="E106" s="56">
        <v>5652660</v>
      </c>
      <c r="F106" s="62" t="s">
        <v>48</v>
      </c>
      <c r="G106" s="56">
        <v>452213</v>
      </c>
      <c r="H106" s="56">
        <v>6104873</v>
      </c>
      <c r="I106" s="54" t="s">
        <v>12</v>
      </c>
      <c r="J106" s="54" t="s">
        <v>55</v>
      </c>
      <c r="K106" s="55">
        <v>45777</v>
      </c>
    </row>
    <row r="107" spans="1:11" x14ac:dyDescent="0.25">
      <c r="A107" s="55">
        <v>45742</v>
      </c>
      <c r="B107" s="61">
        <v>19074</v>
      </c>
      <c r="C107" s="54" t="s">
        <v>73</v>
      </c>
      <c r="D107" s="54" t="s">
        <v>298</v>
      </c>
      <c r="E107" s="56">
        <v>2632235</v>
      </c>
      <c r="F107" s="62" t="s">
        <v>48</v>
      </c>
      <c r="G107" s="56">
        <v>210579</v>
      </c>
      <c r="H107" s="56">
        <v>2842814</v>
      </c>
      <c r="I107" s="54" t="s">
        <v>15</v>
      </c>
      <c r="J107" s="54" t="s">
        <v>61</v>
      </c>
      <c r="K107" s="55">
        <v>45777</v>
      </c>
    </row>
    <row r="108" spans="1:11" x14ac:dyDescent="0.25">
      <c r="A108" s="55">
        <v>45742</v>
      </c>
      <c r="B108" s="61">
        <v>19075</v>
      </c>
      <c r="C108" s="54" t="s">
        <v>73</v>
      </c>
      <c r="D108" s="54" t="s">
        <v>299</v>
      </c>
      <c r="E108" s="56">
        <v>2381320</v>
      </c>
      <c r="F108" s="62" t="s">
        <v>48</v>
      </c>
      <c r="G108" s="56">
        <v>190506</v>
      </c>
      <c r="H108" s="56">
        <v>2571826</v>
      </c>
      <c r="I108" s="54" t="s">
        <v>23</v>
      </c>
      <c r="J108" s="54" t="s">
        <v>50</v>
      </c>
      <c r="K108" s="55">
        <v>45777</v>
      </c>
    </row>
    <row r="109" spans="1:11" x14ac:dyDescent="0.25">
      <c r="A109" s="55">
        <v>45743</v>
      </c>
      <c r="B109" s="61">
        <v>19105</v>
      </c>
      <c r="C109" s="54" t="s">
        <v>73</v>
      </c>
      <c r="D109" s="54" t="s">
        <v>300</v>
      </c>
      <c r="E109" s="56">
        <v>4762640</v>
      </c>
      <c r="F109" s="62" t="s">
        <v>48</v>
      </c>
      <c r="G109" s="56">
        <v>381011</v>
      </c>
      <c r="H109" s="56">
        <v>5143651</v>
      </c>
      <c r="I109" s="54" t="s">
        <v>20</v>
      </c>
      <c r="J109" s="54" t="s">
        <v>58</v>
      </c>
      <c r="K109" s="55">
        <v>45778</v>
      </c>
    </row>
    <row r="110" spans="1:11" x14ac:dyDescent="0.25">
      <c r="A110" s="55">
        <v>45743</v>
      </c>
      <c r="B110" s="61">
        <v>19106</v>
      </c>
      <c r="C110" s="54" t="s">
        <v>73</v>
      </c>
      <c r="D110" s="54" t="s">
        <v>301</v>
      </c>
      <c r="E110" s="56">
        <v>1468620</v>
      </c>
      <c r="F110" s="62" t="s">
        <v>48</v>
      </c>
      <c r="G110" s="56">
        <v>117490</v>
      </c>
      <c r="H110" s="56">
        <v>1586110</v>
      </c>
      <c r="I110" s="54" t="s">
        <v>17</v>
      </c>
      <c r="J110" s="54" t="s">
        <v>49</v>
      </c>
      <c r="K110" s="55">
        <v>45778</v>
      </c>
    </row>
    <row r="111" spans="1:11" x14ac:dyDescent="0.25">
      <c r="A111" s="55">
        <v>45743</v>
      </c>
      <c r="B111" s="61">
        <v>19107</v>
      </c>
      <c r="C111" s="54" t="s">
        <v>73</v>
      </c>
      <c r="D111" s="54" t="s">
        <v>302</v>
      </c>
      <c r="E111" s="56">
        <v>1719535</v>
      </c>
      <c r="F111" s="62" t="s">
        <v>48</v>
      </c>
      <c r="G111" s="56">
        <v>137563</v>
      </c>
      <c r="H111" s="56">
        <v>1857098</v>
      </c>
      <c r="I111" s="54" t="s">
        <v>20</v>
      </c>
      <c r="J111" s="54" t="s">
        <v>58</v>
      </c>
      <c r="K111" s="55">
        <v>45778</v>
      </c>
    </row>
    <row r="112" spans="1:11" x14ac:dyDescent="0.25">
      <c r="A112" s="55">
        <v>45743</v>
      </c>
      <c r="B112" s="61">
        <v>20070</v>
      </c>
      <c r="C112" s="54" t="s">
        <v>73</v>
      </c>
      <c r="D112" s="54" t="s">
        <v>303</v>
      </c>
      <c r="E112" s="56">
        <v>1896510</v>
      </c>
      <c r="F112" s="62" t="s">
        <v>48</v>
      </c>
      <c r="G112" s="56">
        <v>151721</v>
      </c>
      <c r="H112" s="56">
        <v>2048231</v>
      </c>
      <c r="I112" s="54" t="s">
        <v>12</v>
      </c>
      <c r="J112" s="54" t="s">
        <v>55</v>
      </c>
      <c r="K112" s="55">
        <v>45778</v>
      </c>
    </row>
    <row r="113" spans="1:11" x14ac:dyDescent="0.25">
      <c r="A113" s="55">
        <v>45743</v>
      </c>
      <c r="B113" s="61">
        <v>20071</v>
      </c>
      <c r="C113" s="54" t="s">
        <v>73</v>
      </c>
      <c r="D113" s="54" t="s">
        <v>304</v>
      </c>
      <c r="E113" s="56">
        <v>11469520</v>
      </c>
      <c r="F113" s="62" t="s">
        <v>48</v>
      </c>
      <c r="G113" s="56">
        <v>917562</v>
      </c>
      <c r="H113" s="56">
        <v>12387082</v>
      </c>
      <c r="I113" s="54" t="s">
        <v>12</v>
      </c>
      <c r="J113" s="54" t="s">
        <v>55</v>
      </c>
      <c r="K113" s="55">
        <v>45778</v>
      </c>
    </row>
    <row r="114" spans="1:11" x14ac:dyDescent="0.25">
      <c r="A114" s="55">
        <v>45743</v>
      </c>
      <c r="B114" s="61">
        <v>20072</v>
      </c>
      <c r="C114" s="54" t="s">
        <v>73</v>
      </c>
      <c r="D114" s="54" t="s">
        <v>305</v>
      </c>
      <c r="E114" s="56">
        <v>446425</v>
      </c>
      <c r="F114" s="62" t="s">
        <v>48</v>
      </c>
      <c r="G114" s="56">
        <v>35714</v>
      </c>
      <c r="H114" s="56">
        <v>482139</v>
      </c>
      <c r="I114" s="54" t="s">
        <v>62</v>
      </c>
      <c r="J114" s="54" t="s">
        <v>63</v>
      </c>
      <c r="K114" s="55">
        <v>45778</v>
      </c>
    </row>
    <row r="115" spans="1:11" x14ac:dyDescent="0.25">
      <c r="A115" s="55">
        <v>45743</v>
      </c>
      <c r="B115" s="61">
        <v>20073</v>
      </c>
      <c r="C115" s="54" t="s">
        <v>73</v>
      </c>
      <c r="D115" s="54" t="s">
        <v>306</v>
      </c>
      <c r="E115" s="56">
        <v>1612410</v>
      </c>
      <c r="F115" s="62" t="s">
        <v>48</v>
      </c>
      <c r="G115" s="56">
        <v>128993</v>
      </c>
      <c r="H115" s="56">
        <v>1741403</v>
      </c>
      <c r="I115" s="54" t="s">
        <v>62</v>
      </c>
      <c r="J115" s="54" t="s">
        <v>63</v>
      </c>
      <c r="K115" s="55">
        <v>45778</v>
      </c>
    </row>
    <row r="116" spans="1:11" x14ac:dyDescent="0.25">
      <c r="A116" s="55">
        <v>45743</v>
      </c>
      <c r="B116" s="61">
        <v>20074</v>
      </c>
      <c r="C116" s="54" t="s">
        <v>73</v>
      </c>
      <c r="D116" s="54" t="s">
        <v>307</v>
      </c>
      <c r="E116" s="56">
        <v>2381320</v>
      </c>
      <c r="F116" s="62" t="s">
        <v>48</v>
      </c>
      <c r="G116" s="56">
        <v>190506</v>
      </c>
      <c r="H116" s="56">
        <v>2571826</v>
      </c>
      <c r="I116" s="54" t="s">
        <v>14</v>
      </c>
      <c r="J116" s="54" t="s">
        <v>59</v>
      </c>
      <c r="K116" s="55">
        <v>45778</v>
      </c>
    </row>
    <row r="117" spans="1:11" x14ac:dyDescent="0.25">
      <c r="A117" s="55">
        <v>45743</v>
      </c>
      <c r="B117" s="61">
        <v>20075</v>
      </c>
      <c r="C117" s="54" t="s">
        <v>73</v>
      </c>
      <c r="D117" s="54" t="s">
        <v>308</v>
      </c>
      <c r="E117" s="56">
        <v>501830</v>
      </c>
      <c r="F117" s="62" t="s">
        <v>48</v>
      </c>
      <c r="G117" s="56">
        <v>40146</v>
      </c>
      <c r="H117" s="56">
        <v>541976</v>
      </c>
      <c r="I117" s="54" t="s">
        <v>14</v>
      </c>
      <c r="J117" s="54" t="s">
        <v>59</v>
      </c>
      <c r="K117" s="55">
        <v>45778</v>
      </c>
    </row>
    <row r="118" spans="1:11" x14ac:dyDescent="0.25">
      <c r="A118" s="55">
        <v>45747</v>
      </c>
      <c r="B118" s="61">
        <v>20529</v>
      </c>
      <c r="C118" s="54" t="s">
        <v>73</v>
      </c>
      <c r="D118" s="54" t="s">
        <v>309</v>
      </c>
      <c r="E118" s="56">
        <v>13504592</v>
      </c>
      <c r="F118" s="62" t="s">
        <v>48</v>
      </c>
      <c r="G118" s="56">
        <v>1080367</v>
      </c>
      <c r="H118" s="56">
        <v>14584959</v>
      </c>
      <c r="I118" s="54" t="s">
        <v>13</v>
      </c>
      <c r="J118" s="54" t="s">
        <v>51</v>
      </c>
      <c r="K118" s="55">
        <v>45782</v>
      </c>
    </row>
    <row r="119" spans="1:11" x14ac:dyDescent="0.25">
      <c r="A119" s="55">
        <v>45747</v>
      </c>
      <c r="B119" s="61">
        <v>20530</v>
      </c>
      <c r="C119" s="54" t="s">
        <v>73</v>
      </c>
      <c r="D119" s="54" t="s">
        <v>310</v>
      </c>
      <c r="E119" s="56">
        <v>4384750</v>
      </c>
      <c r="F119" s="62" t="s">
        <v>48</v>
      </c>
      <c r="G119" s="56">
        <v>350780</v>
      </c>
      <c r="H119" s="56">
        <v>4735530</v>
      </c>
      <c r="I119" s="54" t="s">
        <v>13</v>
      </c>
      <c r="J119" s="54" t="s">
        <v>51</v>
      </c>
      <c r="K119" s="55">
        <v>45782</v>
      </c>
    </row>
    <row r="120" spans="1:11" x14ac:dyDescent="0.25">
      <c r="A120" s="55">
        <v>45747</v>
      </c>
      <c r="B120" s="61">
        <v>20531</v>
      </c>
      <c r="C120" s="54" t="s">
        <v>73</v>
      </c>
      <c r="D120" s="54" t="s">
        <v>311</v>
      </c>
      <c r="E120" s="56">
        <v>5920055</v>
      </c>
      <c r="F120" s="62" t="s">
        <v>48</v>
      </c>
      <c r="G120" s="56">
        <v>473604</v>
      </c>
      <c r="H120" s="56">
        <v>6393659</v>
      </c>
      <c r="I120" s="54" t="s">
        <v>13</v>
      </c>
      <c r="J120" s="54" t="s">
        <v>51</v>
      </c>
      <c r="K120" s="55">
        <v>45782</v>
      </c>
    </row>
    <row r="121" spans="1:11" x14ac:dyDescent="0.25">
      <c r="A121" s="55">
        <v>45747</v>
      </c>
      <c r="B121" s="61">
        <v>20532</v>
      </c>
      <c r="C121" s="54" t="s">
        <v>73</v>
      </c>
      <c r="D121" s="54" t="s">
        <v>312</v>
      </c>
      <c r="E121" s="56">
        <v>200732</v>
      </c>
      <c r="F121" s="62" t="s">
        <v>48</v>
      </c>
      <c r="G121" s="56">
        <v>16059</v>
      </c>
      <c r="H121" s="56">
        <v>216791</v>
      </c>
      <c r="I121" s="54" t="s">
        <v>13</v>
      </c>
      <c r="J121" s="54" t="s">
        <v>51</v>
      </c>
      <c r="K121" s="55">
        <v>45782</v>
      </c>
    </row>
    <row r="122" spans="1:11" x14ac:dyDescent="0.25">
      <c r="A122" s="55">
        <v>45747</v>
      </c>
      <c r="B122" s="61">
        <v>20538</v>
      </c>
      <c r="C122" s="54" t="s">
        <v>73</v>
      </c>
      <c r="D122" s="54" t="s">
        <v>313</v>
      </c>
      <c r="E122" s="56">
        <v>2381320</v>
      </c>
      <c r="F122" s="62" t="s">
        <v>48</v>
      </c>
      <c r="G122" s="56">
        <v>190506</v>
      </c>
      <c r="H122" s="56">
        <v>2571826</v>
      </c>
      <c r="I122" s="54" t="s">
        <v>12</v>
      </c>
      <c r="J122" s="54" t="s">
        <v>55</v>
      </c>
      <c r="K122" s="55">
        <v>45782</v>
      </c>
    </row>
    <row r="123" spans="1:11" x14ac:dyDescent="0.25">
      <c r="A123" s="55">
        <v>45747</v>
      </c>
      <c r="B123" s="61">
        <v>20539</v>
      </c>
      <c r="C123" s="54" t="s">
        <v>73</v>
      </c>
      <c r="D123" s="54" t="s">
        <v>314</v>
      </c>
      <c r="E123" s="56">
        <v>1468620</v>
      </c>
      <c r="F123" s="62" t="s">
        <v>48</v>
      </c>
      <c r="G123" s="56">
        <v>117490</v>
      </c>
      <c r="H123" s="56">
        <v>1586110</v>
      </c>
      <c r="I123" s="54" t="s">
        <v>21</v>
      </c>
      <c r="J123" s="54" t="s">
        <v>57</v>
      </c>
      <c r="K123" s="55">
        <v>45782</v>
      </c>
    </row>
    <row r="124" spans="1:11" x14ac:dyDescent="0.25">
      <c r="A124" s="55">
        <v>45747</v>
      </c>
      <c r="B124" s="61">
        <v>20540</v>
      </c>
      <c r="C124" s="54" t="s">
        <v>73</v>
      </c>
      <c r="D124" s="54" t="s">
        <v>315</v>
      </c>
      <c r="E124" s="56">
        <v>1468620</v>
      </c>
      <c r="F124" s="62" t="s">
        <v>48</v>
      </c>
      <c r="G124" s="56">
        <v>117490</v>
      </c>
      <c r="H124" s="56">
        <v>1586110</v>
      </c>
      <c r="I124" s="54" t="s">
        <v>39</v>
      </c>
      <c r="J124" s="54" t="s">
        <v>56</v>
      </c>
      <c r="K124" s="55">
        <v>45782</v>
      </c>
    </row>
    <row r="125" spans="1:11" x14ac:dyDescent="0.25">
      <c r="A125" s="55">
        <v>45747</v>
      </c>
      <c r="B125" s="61">
        <v>20541</v>
      </c>
      <c r="C125" s="54" t="s">
        <v>73</v>
      </c>
      <c r="D125" s="54" t="s">
        <v>316</v>
      </c>
      <c r="E125" s="56">
        <v>1468620</v>
      </c>
      <c r="F125" s="62" t="s">
        <v>48</v>
      </c>
      <c r="G125" s="56">
        <v>117490</v>
      </c>
      <c r="H125" s="56">
        <v>1586110</v>
      </c>
      <c r="I125" s="54" t="s">
        <v>23</v>
      </c>
      <c r="J125" s="54" t="s">
        <v>50</v>
      </c>
      <c r="K125" s="55">
        <v>45782</v>
      </c>
    </row>
    <row r="126" spans="1:11" x14ac:dyDescent="0.25">
      <c r="A126" s="55">
        <v>45747</v>
      </c>
      <c r="B126" s="61">
        <v>20542</v>
      </c>
      <c r="C126" s="54" t="s">
        <v>73</v>
      </c>
      <c r="D126" s="54" t="s">
        <v>317</v>
      </c>
      <c r="E126" s="56">
        <v>1915045</v>
      </c>
      <c r="F126" s="62" t="s">
        <v>48</v>
      </c>
      <c r="G126" s="56">
        <v>153204</v>
      </c>
      <c r="H126" s="56">
        <v>2068249</v>
      </c>
      <c r="I126" s="54" t="s">
        <v>18</v>
      </c>
      <c r="J126" s="54" t="s">
        <v>52</v>
      </c>
      <c r="K126" s="55">
        <v>45782</v>
      </c>
    </row>
    <row r="127" spans="1:11" x14ac:dyDescent="0.25">
      <c r="A127" s="55"/>
      <c r="B127" s="61"/>
      <c r="C127" s="54"/>
      <c r="D127" s="54"/>
      <c r="E127" s="56"/>
      <c r="F127" s="62"/>
      <c r="G127" s="56"/>
      <c r="H127" s="56">
        <f>SUM(H2:H126)</f>
        <v>391625105</v>
      </c>
      <c r="I127" s="54"/>
      <c r="J127" s="54"/>
      <c r="K127" s="55"/>
    </row>
    <row r="128" spans="1:11" x14ac:dyDescent="0.25">
      <c r="A128" s="55"/>
      <c r="B128" s="61"/>
      <c r="C128" s="54"/>
      <c r="D128" s="54"/>
      <c r="E128" s="56"/>
      <c r="F128" s="62"/>
      <c r="G128" s="56"/>
      <c r="H128" s="56"/>
      <c r="I128" s="54"/>
      <c r="J128" s="54"/>
      <c r="K128" s="55"/>
    </row>
    <row r="129" spans="1:11" x14ac:dyDescent="0.25">
      <c r="A129" s="55"/>
      <c r="B129" s="61"/>
      <c r="C129" s="54"/>
      <c r="D129" s="54"/>
      <c r="E129" s="56"/>
      <c r="F129" s="62"/>
      <c r="G129" s="56"/>
      <c r="H129" s="56"/>
      <c r="I129" s="54"/>
      <c r="J129" s="54"/>
      <c r="K129" s="55"/>
    </row>
    <row r="130" spans="1:11" x14ac:dyDescent="0.25">
      <c r="A130" s="55"/>
      <c r="B130" s="61"/>
      <c r="C130" s="54"/>
      <c r="D130" s="54"/>
      <c r="E130" s="56"/>
      <c r="F130" s="62"/>
      <c r="G130" s="56"/>
      <c r="H130" s="56"/>
      <c r="I130" s="54"/>
      <c r="J130" s="54"/>
      <c r="K130" s="55"/>
    </row>
    <row r="131" spans="1:11" x14ac:dyDescent="0.25">
      <c r="A131" s="55"/>
      <c r="B131" s="61"/>
      <c r="C131" s="54"/>
      <c r="D131" s="54"/>
      <c r="E131" s="56"/>
      <c r="F131" s="62"/>
      <c r="G131" s="56"/>
      <c r="H131" s="56"/>
      <c r="I131" s="54"/>
      <c r="J131" s="54"/>
      <c r="K131" s="55"/>
    </row>
    <row r="132" spans="1:11" x14ac:dyDescent="0.25">
      <c r="A132" s="55"/>
      <c r="B132" s="61"/>
      <c r="C132" s="54"/>
      <c r="D132" s="54"/>
      <c r="E132" s="56"/>
      <c r="F132" s="62"/>
      <c r="G132" s="56"/>
      <c r="H132" s="56"/>
      <c r="I132" s="54"/>
      <c r="J132" s="54"/>
      <c r="K132" s="55"/>
    </row>
    <row r="133" spans="1:11" x14ac:dyDescent="0.25">
      <c r="A133" s="55"/>
      <c r="B133" s="61"/>
      <c r="C133" s="54"/>
      <c r="D133" s="54"/>
      <c r="E133" s="56"/>
      <c r="F133" s="62"/>
      <c r="G133" s="56"/>
      <c r="H133" s="56"/>
      <c r="I133" s="54"/>
      <c r="J133" s="54"/>
      <c r="K133" s="55"/>
    </row>
    <row r="134" spans="1:11" x14ac:dyDescent="0.25">
      <c r="A134" s="55"/>
      <c r="B134" s="61"/>
      <c r="C134" s="54"/>
      <c r="D134" s="54"/>
      <c r="E134" s="56"/>
      <c r="F134" s="62"/>
      <c r="G134" s="56"/>
      <c r="H134" s="56"/>
      <c r="I134" s="54"/>
      <c r="J134" s="54"/>
      <c r="K134" s="55"/>
    </row>
    <row r="135" spans="1:11" x14ac:dyDescent="0.25">
      <c r="A135" s="55"/>
      <c r="B135" s="61"/>
      <c r="C135" s="54"/>
      <c r="D135" s="54"/>
      <c r="E135" s="56"/>
      <c r="F135" s="62"/>
      <c r="G135" s="56"/>
      <c r="H135" s="56"/>
      <c r="I135" s="54"/>
      <c r="J135" s="54"/>
      <c r="K135" s="55"/>
    </row>
    <row r="136" spans="1:11" x14ac:dyDescent="0.25">
      <c r="A136" s="55"/>
      <c r="B136" s="61"/>
      <c r="C136" s="54"/>
      <c r="D136" s="54"/>
      <c r="E136" s="56"/>
      <c r="F136" s="62"/>
      <c r="G136" s="56"/>
      <c r="H136" s="56"/>
      <c r="I136" s="54"/>
      <c r="J136" s="54"/>
      <c r="K136" s="55"/>
    </row>
    <row r="137" spans="1:11" x14ac:dyDescent="0.25">
      <c r="A137" s="55"/>
      <c r="B137" s="61"/>
      <c r="C137" s="54"/>
      <c r="D137" s="54"/>
      <c r="E137" s="56"/>
      <c r="F137" s="62"/>
      <c r="G137" s="56"/>
      <c r="H137" s="56"/>
      <c r="I137" s="54"/>
      <c r="J137" s="54"/>
      <c r="K137" s="55"/>
    </row>
    <row r="138" spans="1:11" x14ac:dyDescent="0.25">
      <c r="A138" s="55"/>
      <c r="B138" s="61"/>
      <c r="C138" s="54"/>
      <c r="D138" s="54"/>
      <c r="E138" s="56"/>
      <c r="F138" s="62"/>
      <c r="G138" s="56"/>
      <c r="H138" s="56"/>
      <c r="I138" s="54"/>
      <c r="J138" s="54"/>
      <c r="K138" s="55"/>
    </row>
    <row r="139" spans="1:11" x14ac:dyDescent="0.25">
      <c r="A139" s="55"/>
      <c r="B139" s="61"/>
      <c r="C139" s="54"/>
      <c r="D139" s="54"/>
      <c r="E139" s="56"/>
      <c r="F139" s="62"/>
      <c r="G139" s="56"/>
      <c r="H139" s="56"/>
      <c r="I139" s="54"/>
      <c r="J139" s="54"/>
      <c r="K139" s="55"/>
    </row>
    <row r="140" spans="1:11" x14ac:dyDescent="0.25">
      <c r="A140" s="55"/>
      <c r="B140" s="61"/>
      <c r="C140" s="54"/>
      <c r="D140" s="54"/>
      <c r="E140" s="56"/>
      <c r="F140" s="62"/>
      <c r="G140" s="56"/>
      <c r="H140" s="56"/>
      <c r="I140" s="54"/>
      <c r="J140" s="54"/>
      <c r="K140" s="55"/>
    </row>
    <row r="141" spans="1:11" x14ac:dyDescent="0.25">
      <c r="A141" s="55"/>
      <c r="B141" s="61"/>
      <c r="C141" s="54"/>
      <c r="D141" s="54"/>
      <c r="E141" s="56"/>
      <c r="F141" s="62"/>
      <c r="G141" s="56"/>
      <c r="H141" s="56"/>
      <c r="I141" s="54"/>
      <c r="J141" s="54"/>
      <c r="K141" s="55"/>
    </row>
    <row r="142" spans="1:11" x14ac:dyDescent="0.25">
      <c r="A142" s="55"/>
      <c r="B142" s="61"/>
      <c r="C142" s="54"/>
      <c r="D142" s="54"/>
      <c r="E142" s="56"/>
      <c r="F142" s="62"/>
      <c r="G142" s="56"/>
      <c r="H142" s="56"/>
      <c r="I142" s="54"/>
      <c r="J142" s="54"/>
      <c r="K142" s="55"/>
    </row>
    <row r="143" spans="1:11" x14ac:dyDescent="0.25">
      <c r="A143" s="55"/>
      <c r="B143" s="61"/>
      <c r="C143" s="54"/>
      <c r="D143" s="54"/>
      <c r="E143" s="56"/>
      <c r="F143" s="62"/>
      <c r="G143" s="56"/>
      <c r="H143" s="56"/>
      <c r="I143" s="54"/>
      <c r="J143" s="54"/>
      <c r="K143" s="55"/>
    </row>
    <row r="144" spans="1:11" x14ac:dyDescent="0.25">
      <c r="A144" s="55"/>
      <c r="B144" s="61"/>
      <c r="C144" s="54"/>
      <c r="D144" s="54"/>
      <c r="E144" s="56"/>
      <c r="F144" s="62"/>
      <c r="G144" s="56"/>
      <c r="H144" s="56"/>
      <c r="I144" s="54"/>
      <c r="J144" s="54"/>
      <c r="K144" s="55"/>
    </row>
    <row r="145" spans="1:11" x14ac:dyDescent="0.25">
      <c r="A145" s="55"/>
      <c r="B145" s="61"/>
      <c r="C145" s="54"/>
      <c r="D145" s="54"/>
      <c r="E145" s="56"/>
      <c r="F145" s="62"/>
      <c r="G145" s="56"/>
      <c r="H145" s="56"/>
      <c r="I145" s="54"/>
      <c r="J145" s="54"/>
      <c r="K145" s="55"/>
    </row>
    <row r="146" spans="1:11" x14ac:dyDescent="0.25">
      <c r="A146" s="55"/>
      <c r="B146" s="61"/>
      <c r="C146" s="54"/>
      <c r="D146" s="54"/>
      <c r="E146" s="56"/>
      <c r="F146" s="62"/>
      <c r="G146" s="56"/>
      <c r="H146" s="56"/>
      <c r="I146" s="54"/>
      <c r="J146" s="54"/>
      <c r="K146" s="55"/>
    </row>
    <row r="147" spans="1:11" x14ac:dyDescent="0.25">
      <c r="A147" s="55"/>
      <c r="B147" s="61"/>
      <c r="C147" s="54"/>
      <c r="D147" s="54"/>
      <c r="E147" s="56"/>
      <c r="F147" s="62"/>
      <c r="G147" s="56"/>
      <c r="H147" s="56"/>
      <c r="I147" s="54"/>
      <c r="J147" s="54"/>
      <c r="K147" s="55"/>
    </row>
    <row r="148" spans="1:11" x14ac:dyDescent="0.25">
      <c r="A148" s="55"/>
      <c r="B148" s="61"/>
      <c r="C148" s="54"/>
      <c r="D148" s="54"/>
      <c r="E148" s="56"/>
      <c r="F148" s="62"/>
      <c r="G148" s="56"/>
      <c r="H148" s="56"/>
      <c r="I148" s="54"/>
      <c r="J148" s="54"/>
      <c r="K148" s="55"/>
    </row>
    <row r="149" spans="1:11" x14ac:dyDescent="0.25">
      <c r="A149" s="55"/>
      <c r="B149" s="61"/>
      <c r="C149" s="54"/>
      <c r="D149" s="54"/>
      <c r="E149" s="56"/>
      <c r="F149" s="62"/>
      <c r="G149" s="56"/>
      <c r="H149" s="56"/>
      <c r="I149" s="54"/>
      <c r="J149" s="54"/>
      <c r="K149" s="55"/>
    </row>
    <row r="150" spans="1:11" x14ac:dyDescent="0.25">
      <c r="A150" s="55"/>
      <c r="B150" s="61"/>
      <c r="C150" s="54"/>
      <c r="D150" s="54"/>
      <c r="E150" s="56"/>
      <c r="F150" s="62"/>
      <c r="G150" s="56"/>
      <c r="H150" s="56"/>
      <c r="I150" s="54"/>
      <c r="J150" s="54"/>
      <c r="K150" s="55"/>
    </row>
    <row r="151" spans="1:11" x14ac:dyDescent="0.25">
      <c r="A151" s="55"/>
      <c r="B151" s="61"/>
      <c r="C151" s="54"/>
      <c r="D151" s="54"/>
      <c r="E151" s="56"/>
      <c r="F151" s="62"/>
      <c r="G151" s="56"/>
      <c r="H151" s="56"/>
      <c r="I151" s="54"/>
      <c r="J151" s="54"/>
      <c r="K151" s="55"/>
    </row>
    <row r="152" spans="1:11" x14ac:dyDescent="0.25">
      <c r="A152" s="55"/>
      <c r="B152" s="61"/>
      <c r="C152" s="54"/>
      <c r="D152" s="54"/>
      <c r="E152" s="56"/>
      <c r="F152" s="62"/>
      <c r="G152" s="56"/>
      <c r="H152" s="56"/>
      <c r="I152" s="54"/>
      <c r="J152" s="54"/>
      <c r="K152" s="55"/>
    </row>
    <row r="153" spans="1:11" x14ac:dyDescent="0.25">
      <c r="A153" s="55"/>
      <c r="B153" s="61"/>
      <c r="C153" s="54"/>
      <c r="D153" s="54"/>
      <c r="E153" s="56"/>
      <c r="F153" s="62"/>
      <c r="G153" s="56"/>
      <c r="H153" s="56"/>
      <c r="I153" s="54"/>
      <c r="J153" s="54"/>
      <c r="K153" s="55"/>
    </row>
    <row r="154" spans="1:11" x14ac:dyDescent="0.25">
      <c r="A154" s="55"/>
      <c r="B154" s="61"/>
      <c r="C154" s="54"/>
      <c r="D154" s="54"/>
      <c r="E154" s="56"/>
      <c r="F154" s="62"/>
      <c r="G154" s="56"/>
      <c r="H154" s="56"/>
      <c r="I154" s="54"/>
      <c r="J154" s="54"/>
      <c r="K154" s="55"/>
    </row>
    <row r="155" spans="1:11" x14ac:dyDescent="0.25">
      <c r="A155" s="55"/>
      <c r="B155" s="61"/>
      <c r="C155" s="54"/>
      <c r="D155" s="54"/>
      <c r="E155" s="56"/>
      <c r="F155" s="62"/>
      <c r="G155" s="56"/>
      <c r="H155" s="56"/>
      <c r="I155" s="54"/>
      <c r="J155" s="54"/>
      <c r="K155" s="55"/>
    </row>
    <row r="156" spans="1:11" x14ac:dyDescent="0.25">
      <c r="A156" s="55"/>
      <c r="B156" s="61"/>
      <c r="C156" s="54"/>
      <c r="D156" s="54"/>
      <c r="E156" s="56"/>
      <c r="F156" s="62"/>
      <c r="G156" s="56"/>
      <c r="H156" s="56"/>
      <c r="I156" s="54"/>
      <c r="J156" s="54"/>
      <c r="K156" s="55"/>
    </row>
    <row r="157" spans="1:11" x14ac:dyDescent="0.25">
      <c r="A157" s="55"/>
      <c r="B157" s="61"/>
      <c r="C157" s="54"/>
      <c r="D157" s="54"/>
      <c r="E157" s="56"/>
      <c r="F157" s="62"/>
      <c r="G157" s="56"/>
      <c r="H157" s="56"/>
      <c r="I157" s="54"/>
      <c r="J157" s="54"/>
      <c r="K157" s="55"/>
    </row>
    <row r="158" spans="1:11" x14ac:dyDescent="0.25">
      <c r="A158" s="55"/>
      <c r="B158" s="61"/>
      <c r="C158" s="54"/>
      <c r="D158" s="63"/>
      <c r="E158" s="64"/>
      <c r="F158" s="65"/>
      <c r="G158" s="64"/>
      <c r="H158" s="64"/>
      <c r="I158" s="54"/>
      <c r="J158" s="54"/>
      <c r="K158" s="55"/>
    </row>
  </sheetData>
  <conditionalFormatting sqref="B158">
    <cfRule type="duplicateValues" dxfId="12" priority="50"/>
  </conditionalFormatting>
  <conditionalFormatting sqref="B127:B157">
    <cfRule type="duplicateValues" dxfId="11" priority="23"/>
  </conditionalFormatting>
  <conditionalFormatting sqref="B1">
    <cfRule type="duplicateValues" dxfId="10" priority="11"/>
  </conditionalFormatting>
  <conditionalFormatting sqref="B1">
    <cfRule type="duplicateValues" dxfId="9" priority="9"/>
    <cfRule type="duplicateValues" dxfId="8" priority="10"/>
  </conditionalFormatting>
  <conditionalFormatting sqref="B1">
    <cfRule type="duplicateValues" dxfId="7" priority="8"/>
  </conditionalFormatting>
  <conditionalFormatting sqref="B1">
    <cfRule type="duplicateValues" dxfId="6" priority="7"/>
  </conditionalFormatting>
  <conditionalFormatting sqref="B1">
    <cfRule type="duplicateValues" dxfId="5" priority="6"/>
  </conditionalFormatting>
  <conditionalFormatting sqref="B1">
    <cfRule type="duplicateValues" dxfId="4" priority="5"/>
  </conditionalFormatting>
  <conditionalFormatting sqref="D1">
    <cfRule type="duplicateValues" dxfId="3" priority="4"/>
  </conditionalFormatting>
  <conditionalFormatting sqref="B2:B3">
    <cfRule type="duplicateValues" dxfId="2" priority="3"/>
  </conditionalFormatting>
  <conditionalFormatting sqref="B4:B30">
    <cfRule type="duplicateValues" dxfId="1" priority="2"/>
  </conditionalFormatting>
  <conditionalFormatting sqref="B31:B1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2025-04-15T00:49:29Z</dcterms:modified>
</cp:coreProperties>
</file>