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0" yWindow="0" windowWidth="20490" windowHeight="7530" activeTab="1"/>
  </bookViews>
  <sheets>
    <sheet name="Sheet1" sheetId="1" r:id="rId1"/>
    <sheet name="MEGA nháp" sheetId="3" r:id="rId2"/>
    <sheet name="NCC nháp" sheetId="2" r:id="rId3"/>
  </sheets>
  <externalReferences>
    <externalReference r:id="rId4"/>
  </externalReferences>
  <definedNames>
    <definedName name="_xlnm._FilterDatabase" localSheetId="1" hidden="1">'MEGA nháp'!$A$2:$I$2</definedName>
    <definedName name="_xlnm._FilterDatabase" localSheetId="2" hidden="1">'NCC nháp'!$A$1:$Q$135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5" i="2" l="1"/>
  <c r="P135" i="2"/>
  <c r="N135" i="2"/>
  <c r="O135" i="2" s="1"/>
  <c r="Q134" i="2"/>
  <c r="P134" i="2"/>
  <c r="N134" i="2"/>
  <c r="O134" i="2" s="1"/>
  <c r="Q133" i="2"/>
  <c r="P133" i="2"/>
  <c r="N133" i="2"/>
  <c r="O133" i="2" s="1"/>
  <c r="Q132" i="2"/>
  <c r="P132" i="2"/>
  <c r="N132" i="2"/>
  <c r="O132" i="2" s="1"/>
  <c r="Q122" i="2"/>
  <c r="P122" i="2"/>
  <c r="N122" i="2"/>
  <c r="O122" i="2" s="1"/>
  <c r="Q121" i="2"/>
  <c r="P121" i="2"/>
  <c r="N121" i="2"/>
  <c r="O121" i="2" s="1"/>
  <c r="Q120" i="2"/>
  <c r="P120" i="2"/>
  <c r="N120" i="2"/>
  <c r="O120" i="2" s="1"/>
  <c r="Q119" i="2"/>
  <c r="P119" i="2"/>
  <c r="N119" i="2"/>
  <c r="O119" i="2" s="1"/>
  <c r="Q118" i="2"/>
  <c r="P118" i="2"/>
  <c r="N118" i="2"/>
  <c r="O118" i="2" s="1"/>
  <c r="P117" i="2"/>
  <c r="Q117" i="2"/>
  <c r="N117" i="2"/>
  <c r="O117" i="2" s="1"/>
  <c r="L3" i="2" l="1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2" i="2"/>
  <c r="M12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/>
  <c r="L39" i="2"/>
  <c r="M39" i="2" s="1"/>
  <c r="L40" i="2"/>
  <c r="M40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2" i="2"/>
  <c r="M62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M74" i="2" s="1"/>
  <c r="L75" i="2"/>
  <c r="M75" i="2" s="1"/>
  <c r="L76" i="2"/>
  <c r="M76" i="2" s="1"/>
  <c r="L77" i="2"/>
  <c r="M77" i="2" s="1"/>
  <c r="L78" i="2"/>
  <c r="M78" i="2" s="1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18" i="2"/>
  <c r="M118" i="2" s="1"/>
  <c r="L119" i="2"/>
  <c r="M119" i="2" s="1"/>
  <c r="L120" i="2"/>
  <c r="M120" i="2" s="1"/>
  <c r="L121" i="2"/>
  <c r="M121" i="2" s="1"/>
  <c r="L122" i="2"/>
  <c r="M122" i="2" s="1"/>
  <c r="L123" i="2"/>
  <c r="M123" i="2" s="1"/>
  <c r="L124" i="2"/>
  <c r="M124" i="2" s="1"/>
  <c r="L125" i="2"/>
  <c r="M125" i="2" s="1"/>
  <c r="L126" i="2"/>
  <c r="M126" i="2" s="1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 s="1"/>
  <c r="L133" i="2"/>
  <c r="M133" i="2" s="1"/>
  <c r="L134" i="2"/>
  <c r="M134" i="2" s="1"/>
  <c r="L135" i="2"/>
  <c r="M135" i="2" s="1"/>
  <c r="L2" i="2"/>
  <c r="M2" i="2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3" i="3"/>
  <c r="I3" i="3" s="1"/>
</calcChain>
</file>

<file path=xl/sharedStrings.xml><?xml version="1.0" encoding="utf-8"?>
<sst xmlns="http://schemas.openxmlformats.org/spreadsheetml/2006/main" count="1938" uniqueCount="460">
  <si>
    <t>Đến ngày 30.09.2023, MM còn nợ nhà cung cấp số tiền như sau:</t>
  </si>
  <si>
    <t>          361,105,165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</si>
  <si>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</si>
  <si>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</si>
  <si>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</si>
  <si>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</si>
  <si>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</si>
  <si>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</si>
  <si>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5010-510016-99999-33110100-999999-999999</t>
  </si>
  <si>
    <t>M25790</t>
  </si>
  <si>
    <t>CTY TNHH MTV TM VA DV NGOC THOM</t>
  </si>
  <si>
    <t>1C23TNN_00053129</t>
  </si>
  <si>
    <t>1C23TNN_00053129,510016</t>
  </si>
  <si>
    <t>5010-510010-99999-33110100-999999-999999</t>
  </si>
  <si>
    <t>1C23TNN_00057692</t>
  </si>
  <si>
    <t>1C23TNN_00057692,510010</t>
  </si>
  <si>
    <t>5010-510024-99999-33110100-999999-999999</t>
  </si>
  <si>
    <t>1C23TNN_00049801</t>
  </si>
  <si>
    <t>1C23TNN_00049801,510024</t>
  </si>
  <si>
    <t>1C23TNN_00049802</t>
  </si>
  <si>
    <t>1C23TNN_00049802,510024</t>
  </si>
  <si>
    <t>1C23TNN_00049803</t>
  </si>
  <si>
    <t>1C23TNN_00049803,510024</t>
  </si>
  <si>
    <t>5010-510021-99999-33110100-999999-999999</t>
  </si>
  <si>
    <t>1C23TNN_00051422</t>
  </si>
  <si>
    <t>1C23TNN_00051422,510021</t>
  </si>
  <si>
    <t>1C23TNN_00051424</t>
  </si>
  <si>
    <t>1C23TNN_00051424,510016</t>
  </si>
  <si>
    <t>5010-510050-99999-33110100-999999-999999</t>
  </si>
  <si>
    <t>1C23TNN_00051425</t>
  </si>
  <si>
    <t>1C23TNN_00051425,510050</t>
  </si>
  <si>
    <t>5010-510029-99999-33110100-999999-999999</t>
  </si>
  <si>
    <t>1C23TNN_00051426</t>
  </si>
  <si>
    <t>1C23TNN_00051426,510029</t>
  </si>
  <si>
    <t>5010-510019-99999-33110100-999999-999999</t>
  </si>
  <si>
    <t>1C23TNN_00051427</t>
  </si>
  <si>
    <t>1C23TNN_00051427,510019</t>
  </si>
  <si>
    <t>5010-510011-99999-33110100-999999-999999</t>
  </si>
  <si>
    <t>1C23TNN_00051428</t>
  </si>
  <si>
    <t>1C23TNN_00051428,510011</t>
  </si>
  <si>
    <t>5010-510012-99999-33110100-999999-999999</t>
  </si>
  <si>
    <t>1C23TNN_00051429</t>
  </si>
  <si>
    <t>1C23TNN_00051429,510012</t>
  </si>
  <si>
    <t>5010-510018-99999-33110100-999999-999999</t>
  </si>
  <si>
    <t>1C23TNN_00051430</t>
  </si>
  <si>
    <t>1C23TNN_00051430,510018</t>
  </si>
  <si>
    <t>5010-510020-99999-33110100-999999-999999</t>
  </si>
  <si>
    <t>1C23TNN_00051435</t>
  </si>
  <si>
    <t>1C23TNN_00051435,510020</t>
  </si>
  <si>
    <t>5010-510025-99999-33110100-999999-999999</t>
  </si>
  <si>
    <t>1C23TNN_00051437</t>
  </si>
  <si>
    <t>1C23TNN_00051437,510025</t>
  </si>
  <si>
    <t>1C23TNN_00051423</t>
  </si>
  <si>
    <t>1C23TNN_00051423,510024</t>
  </si>
  <si>
    <t>5010-510017-99999-33110100-999999-999999</t>
  </si>
  <si>
    <t>1C23TNN_00051433</t>
  </si>
  <si>
    <t>1C23TNN_00051433,510017</t>
  </si>
  <si>
    <t>1C23TNN_00051434</t>
  </si>
  <si>
    <t>1C23TNN_00051434,510017</t>
  </si>
  <si>
    <t>5010-510028-99999-33110100-999999-999999</t>
  </si>
  <si>
    <t>1C23TNN_00051438</t>
  </si>
  <si>
    <t>1C23TNN_00051438,510028</t>
  </si>
  <si>
    <t>5010-510022-99999-33110100-999999-999999</t>
  </si>
  <si>
    <t>1C23TNN_00051436</t>
  </si>
  <si>
    <t>1C23TNN_00051436,510022</t>
  </si>
  <si>
    <t>1C23TNN_00051431</t>
  </si>
  <si>
    <t>1C23TNN_00051431,510016</t>
  </si>
  <si>
    <t>1C23TNN_00051432</t>
  </si>
  <si>
    <t>1C23TNN_00051432,510016</t>
  </si>
  <si>
    <t>5010-510015-99999-33110100-999999-999999</t>
  </si>
  <si>
    <t>1C23TNN_00053130</t>
  </si>
  <si>
    <t>1C23TNN_00053130,510015</t>
  </si>
  <si>
    <t>5010-510014-99999-33110100-999999-999999</t>
  </si>
  <si>
    <t>1C23TNN_00053190</t>
  </si>
  <si>
    <t>1C23TNN_00053190,510014</t>
  </si>
  <si>
    <t>5010-520090-99999-33110100-999999-999999</t>
  </si>
  <si>
    <t>1C23TNN_00053191</t>
  </si>
  <si>
    <t>1C23TNN_00053191,520090</t>
  </si>
  <si>
    <t>1C23TNN_00053192</t>
  </si>
  <si>
    <t>1C23TNN_00053192,520090</t>
  </si>
  <si>
    <t>5010-510013-99999-33110100-999999-999999</t>
  </si>
  <si>
    <t>1C23TNN_00053193</t>
  </si>
  <si>
    <t>1C23TNN_00053193,510013</t>
  </si>
  <si>
    <t>1C23TNN_00053194</t>
  </si>
  <si>
    <t>1C23TNN_00053194,510013</t>
  </si>
  <si>
    <t>1C23TNN_00053195</t>
  </si>
  <si>
    <t>1C23TNN_00053195,510014</t>
  </si>
  <si>
    <t>5010-510026-99999-33110100-999999-999999</t>
  </si>
  <si>
    <t>1C23TNN_00053197</t>
  </si>
  <si>
    <t>1C23TNN_00053197,510026</t>
  </si>
  <si>
    <t>1C23TNN_00053198</t>
  </si>
  <si>
    <t>1C23TNN_00053198,510026</t>
  </si>
  <si>
    <t>1C23TNN_00053196</t>
  </si>
  <si>
    <t>1C23TNN_00053196,510014</t>
  </si>
  <si>
    <t>1C23TNN_00053125</t>
  </si>
  <si>
    <t>1C23TNN_00053125,510010</t>
  </si>
  <si>
    <t>1C23TNN_00053126</t>
  </si>
  <si>
    <t>1C23TNN_00053126,510010</t>
  </si>
  <si>
    <t>1C23TNN_00053127</t>
  </si>
  <si>
    <t>1C23TNN_00053127,510028</t>
  </si>
  <si>
    <t>5010-510027-99999-33110100-999999-999999</t>
  </si>
  <si>
    <t>1C23TNN_00053128</t>
  </si>
  <si>
    <t>1C23TNN_00053128,510027</t>
  </si>
  <si>
    <t>1C23TNN_00053131</t>
  </si>
  <si>
    <t>1C23TNN_00053131,510012</t>
  </si>
  <si>
    <t>1C23TNN_00053132</t>
  </si>
  <si>
    <t>1C23TNN_00053132,510012</t>
  </si>
  <si>
    <t>1C23TNN_00053133</t>
  </si>
  <si>
    <t>1C23TNN_00053133,510029</t>
  </si>
  <si>
    <t>1C23TNN_00053135</t>
  </si>
  <si>
    <t>1C23TNN_00053135,510026</t>
  </si>
  <si>
    <t>1C23TNN_00053136</t>
  </si>
  <si>
    <t>1C23TNN_00053136,510014</t>
  </si>
  <si>
    <t>1C23TNN_00053139</t>
  </si>
  <si>
    <t>1C23TNN_00053139,510014</t>
  </si>
  <si>
    <t>1C23TNN_00054697</t>
  </si>
  <si>
    <t>1C23TNN_00054697,510011</t>
  </si>
  <si>
    <t>1C23TNN_00054700</t>
  </si>
  <si>
    <t>1C23TNN_00054700,510011</t>
  </si>
  <si>
    <t>1C23TNN_00054706</t>
  </si>
  <si>
    <t>1C23TNN_00054706,510011</t>
  </si>
  <si>
    <t>1C23TNN_00054707</t>
  </si>
  <si>
    <t>1C23TNN_00054707,510010</t>
  </si>
  <si>
    <t>1C23TNN_00054708</t>
  </si>
  <si>
    <t>1C23TNN_00054708,510025</t>
  </si>
  <si>
    <t>1C23TNN_00054710</t>
  </si>
  <si>
    <t>1C23TNN_00054710,510017</t>
  </si>
  <si>
    <t>1C23TNN_00054711</t>
  </si>
  <si>
    <t>1C23TNN_00054711,510017</t>
  </si>
  <si>
    <t>1C23TNN_00054712</t>
  </si>
  <si>
    <t>1C23TNN_00054712,510016</t>
  </si>
  <si>
    <t>1C23TNN_00054713</t>
  </si>
  <si>
    <t>1C23TNN_00054713,510015</t>
  </si>
  <si>
    <t>1C23TNN_00054714</t>
  </si>
  <si>
    <t>1C23TNN_00054714,510015</t>
  </si>
  <si>
    <t>1C23TNN_00054716</t>
  </si>
  <si>
    <t>1C23TNN_00054716,510015</t>
  </si>
  <si>
    <t>1C23TNN_00054717</t>
  </si>
  <si>
    <t>1C23TNN_00054717,510010</t>
  </si>
  <si>
    <t>1C23TNN_00054719</t>
  </si>
  <si>
    <t>1C23TNN_00054719,510029</t>
  </si>
  <si>
    <t>1C23TNN_00054720</t>
  </si>
  <si>
    <t>1C23TNN_00054720,510019</t>
  </si>
  <si>
    <t>1C23TNN_00054723</t>
  </si>
  <si>
    <t>1C23TNN_00054723,510025</t>
  </si>
  <si>
    <t>1C23TNN_00054732</t>
  </si>
  <si>
    <t>1C23TNN_00054732,510010</t>
  </si>
  <si>
    <t>1C23TNN_00054733</t>
  </si>
  <si>
    <t>1C23TNN_00054733,510010</t>
  </si>
  <si>
    <t>1C23TNN_00054721</t>
  </si>
  <si>
    <t>1C23TNN_00054721,510028</t>
  </si>
  <si>
    <t>5010-510023-99999-33110100-999999-999999</t>
  </si>
  <si>
    <t>1C23TNN_00054725</t>
  </si>
  <si>
    <t>1C23TNN_00054725,510023</t>
  </si>
  <si>
    <t>1C23TNN_00054726</t>
  </si>
  <si>
    <t>1C23TNN_00054726,510017</t>
  </si>
  <si>
    <t>1C23TNN_00054699</t>
  </si>
  <si>
    <t>1C23TNN_00054699,510011</t>
  </si>
  <si>
    <t>1C23TNN_00054715</t>
  </si>
  <si>
    <t>1C23TNN_00054715,510015</t>
  </si>
  <si>
    <t>1C23TNN_00054718</t>
  </si>
  <si>
    <t>1C23TNN_00054718,510010</t>
  </si>
  <si>
    <t>1C23TNN_00054722</t>
  </si>
  <si>
    <t>1C23TNN_00054722,510027</t>
  </si>
  <si>
    <t>1C23TNN_00054727</t>
  </si>
  <si>
    <t>1C23TNN_00054727,510021</t>
  </si>
  <si>
    <t>1C23TNN_00054709</t>
  </si>
  <si>
    <t>1C23TNN_00054709,510020</t>
  </si>
  <si>
    <t>1C23TNN_00054724</t>
  </si>
  <si>
    <t>1C23TNN_00054724,510024</t>
  </si>
  <si>
    <t>1C23TNN_00054728</t>
  </si>
  <si>
    <t>1C23TNN_00054728,510021</t>
  </si>
  <si>
    <t>1C23TNN_00054729</t>
  </si>
  <si>
    <t>1C23TNN_00054729,510016</t>
  </si>
  <si>
    <t>1C23TNN_00056224</t>
  </si>
  <si>
    <t>1C23TNN_00056224,510018</t>
  </si>
  <si>
    <t>1C23TNN_00056226</t>
  </si>
  <si>
    <t>1C23TNN_00056226,510019</t>
  </si>
  <si>
    <t>1C23TNN_00056227</t>
  </si>
  <si>
    <t>1C23TNN_00056227,510012</t>
  </si>
  <si>
    <t>1C23TNN_00056228</t>
  </si>
  <si>
    <t>1C23TNN_00056228,510011</t>
  </si>
  <si>
    <t>1C23TNN_00056230</t>
  </si>
  <si>
    <t>1C23TNN_00056230,510025</t>
  </si>
  <si>
    <t>1C23TNN_00056233</t>
  </si>
  <si>
    <t>1C23TNN_00056233,510016</t>
  </si>
  <si>
    <t>1C23TNN_00056234</t>
  </si>
  <si>
    <t>1C23TNN_00056234,510022</t>
  </si>
  <si>
    <t>1C23TNN_00056235</t>
  </si>
  <si>
    <t>1C23TNN_00056235,520090</t>
  </si>
  <si>
    <t>1C23TNN_00056236</t>
  </si>
  <si>
    <t>1C23TNN_00056236,510026</t>
  </si>
  <si>
    <t>1C23TNN_00056237</t>
  </si>
  <si>
    <t>1C23TNN_00056237,510014</t>
  </si>
  <si>
    <t>1C23TNN_00056238</t>
  </si>
  <si>
    <t>1C23TNN_00056238,510013</t>
  </si>
  <si>
    <t>1C23TNN_00056239</t>
  </si>
  <si>
    <t>1C23TNN_00056239,510014</t>
  </si>
  <si>
    <t>1C23TNN_00056225</t>
  </si>
  <si>
    <t>1C23TNN_00056225,510019</t>
  </si>
  <si>
    <t>1C23TNN_00056229</t>
  </si>
  <si>
    <t>1C23TNN_00056229,510027</t>
  </si>
  <si>
    <t>1C23TNN_00056231</t>
  </si>
  <si>
    <t>1C23TNN_00056231,510024</t>
  </si>
  <si>
    <t>1C23TNN_00056232</t>
  </si>
  <si>
    <t>1C23TNN_00056232,510017</t>
  </si>
  <si>
    <t>1C23TNN_00057678</t>
  </si>
  <si>
    <t>1C23TNN_00057678,510010</t>
  </si>
  <si>
    <t>1C23TNN_00057679</t>
  </si>
  <si>
    <t>1C23TNN_00057679,510010</t>
  </si>
  <si>
    <t>1C23TNN_00057680</t>
  </si>
  <si>
    <t>1C23TNN_00057680,510050</t>
  </si>
  <si>
    <t>1C23TNN_00057681</t>
  </si>
  <si>
    <t>1C23TNN_00057681,510015</t>
  </si>
  <si>
    <t>1C23TNN_00057682</t>
  </si>
  <si>
    <t>1C23TNN_00057682,510017</t>
  </si>
  <si>
    <t>1C23TNN_00057683</t>
  </si>
  <si>
    <t>1C23TNN_00057683,510025</t>
  </si>
  <si>
    <t>1C23TNN_00057684</t>
  </si>
  <si>
    <t>1C23TNN_00057684,510016</t>
  </si>
  <si>
    <t>1C23TNN_00057685</t>
  </si>
  <si>
    <t>1C23TNN_00057685,510050</t>
  </si>
  <si>
    <t>1C23TNN_00057687</t>
  </si>
  <si>
    <t>1C23TNN_00057687,510025</t>
  </si>
  <si>
    <t>1C23TNN_00057691</t>
  </si>
  <si>
    <t>1C23TNN_00057691,510010</t>
  </si>
  <si>
    <t>1C23TNN_00057693</t>
  </si>
  <si>
    <t>1C23TNN_00057693,510013</t>
  </si>
  <si>
    <t>1C23TNN_00057694</t>
  </si>
  <si>
    <t>1C23TNN_00057694,510026</t>
  </si>
  <si>
    <t>1C23TNN_00057695</t>
  </si>
  <si>
    <t>1C23TNN_00057695,510014</t>
  </si>
  <si>
    <t>1C23TNN_00057696</t>
  </si>
  <si>
    <t>1C23TNN_00057696,520090</t>
  </si>
  <si>
    <t>1C23TNN_00057686</t>
  </si>
  <si>
    <t>1C23TNN_00057686,510028</t>
  </si>
  <si>
    <t>1C23TNN_00057689</t>
  </si>
  <si>
    <t>1C23TNN_00057689,510017</t>
  </si>
  <si>
    <t>1C23TNN_00057688</t>
  </si>
  <si>
    <t>1C23TNN_00057688,510024</t>
  </si>
  <si>
    <t>1C23TNN_00057690</t>
  </si>
  <si>
    <t>1C23TNN_00057690,510015</t>
  </si>
  <si>
    <t>K23THB 426</t>
  </si>
  <si>
    <t>K23THB 426,510016</t>
  </si>
  <si>
    <t>K23THL 625</t>
  </si>
  <si>
    <t>K23THL 625,510015</t>
  </si>
  <si>
    <t>K23TKH 442</t>
  </si>
  <si>
    <t>K23TKH 442,510025</t>
  </si>
  <si>
    <t>1C23TNN_00059174</t>
  </si>
  <si>
    <t>1C23TNN_00059174,510018</t>
  </si>
  <si>
    <t>1C23TNN_00059175</t>
  </si>
  <si>
    <t>1C23TNN_00059175,510020</t>
  </si>
  <si>
    <t>1C23TNN_00059177</t>
  </si>
  <si>
    <t>1C23TNN_00059177,510017</t>
  </si>
  <si>
    <t>1C23TNN_00059178</t>
  </si>
  <si>
    <t>1C23TNN_00059178,510025</t>
  </si>
  <si>
    <t>1C23TNN_00059180</t>
  </si>
  <si>
    <t>1C23TNN_00059180,510050</t>
  </si>
  <si>
    <t>1C23TNN_00059182</t>
  </si>
  <si>
    <t>1C23TNN_00059182,510012</t>
  </si>
  <si>
    <t>1C23TNN_00059184</t>
  </si>
  <si>
    <t>1C23TNN_00059184,510012</t>
  </si>
  <si>
    <t>1C23TNN_00059192</t>
  </si>
  <si>
    <t>1C23TNN_00059192,510022</t>
  </si>
  <si>
    <t>1C23TNN_00059193</t>
  </si>
  <si>
    <t>1C23TNN_00059193,510025</t>
  </si>
  <si>
    <t>1C23TNN_00059196</t>
  </si>
  <si>
    <t>1C23TNN_00059196,510026</t>
  </si>
  <si>
    <t>1C23TNN_00059197</t>
  </si>
  <si>
    <t>1C23TNN_00059197,520090</t>
  </si>
  <si>
    <t>1C23TNN_00059198</t>
  </si>
  <si>
    <t>1C23TNN_00059198,510014</t>
  </si>
  <si>
    <t>1C23TNN_00059199</t>
  </si>
  <si>
    <t>1C23TNN_00059199,510014</t>
  </si>
  <si>
    <t>1C23TNN_00059200</t>
  </si>
  <si>
    <t>1C23TNN_00059200,510013</t>
  </si>
  <si>
    <t>1C23TNN_00059201</t>
  </si>
  <si>
    <t>1C23TNN_00059201,510026</t>
  </si>
  <si>
    <t>1C23TNN_00059202</t>
  </si>
  <si>
    <t>1C23TNN_00059202,510026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</si>
  <si>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</si>
  <si>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</si>
  <si>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</si>
  <si>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</si>
  <si>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</si>
  <si>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</si>
  <si>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</si>
  <si>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</si>
  <si>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</si>
  <si>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</si>
  <si>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</si>
  <si>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1C23TNN</t>
  </si>
  <si>
    <t>24347061</t>
  </si>
  <si>
    <t>8%</t>
  </si>
  <si>
    <t>CHI NHÁNH CÔNG TY TNHH MM MEGA MARKET (VIỆT NAM) TẠI QUẢNG NINH</t>
  </si>
  <si>
    <t>0302249586-012</t>
  </si>
  <si>
    <t>24346963</t>
  </si>
  <si>
    <t>24346689</t>
  </si>
  <si>
    <t>21254261</t>
  </si>
  <si>
    <t>CHI NHÁNH CÔNG TY TNHH MM MEGA MARKET (VIỆT NAM) TẠI TỈNH BÌNH ĐỊNH</t>
  </si>
  <si>
    <t>0302249586-007</t>
  </si>
  <si>
    <t>24348272</t>
  </si>
  <si>
    <t>16476100</t>
  </si>
  <si>
    <t>CHI NHÁNH CÔNG TY TNHH MM MEGA MARKET (VIỆT NAM) TẠI HẢI PHÒNG</t>
  </si>
  <si>
    <t>0302249586-003</t>
  </si>
  <si>
    <t>50996415</t>
  </si>
  <si>
    <t>CÔNG TY TNHH MM MEGA MARKET (VIỆT NAM)</t>
  </si>
  <si>
    <t>0302249586</t>
  </si>
  <si>
    <t>29195078</t>
  </si>
  <si>
    <t>19435955</t>
  </si>
  <si>
    <t>CHI NHÁNH CÔNG TY TNHH MM MEGA MARKET (VIỆT NAM) TẠI TỈNH BÌNH DƯƠNG</t>
  </si>
  <si>
    <t>0302249586-008</t>
  </si>
  <si>
    <t>11244144</t>
  </si>
  <si>
    <t>12202739</t>
  </si>
  <si>
    <t>18213711</t>
  </si>
  <si>
    <t>CHI NHÁNH CÔNG TY TNHH MM MEGA MARKET (VIỆT NAM) TẠI THÀNH PHỐ BIÊN HÒA</t>
  </si>
  <si>
    <t>0302249586-005</t>
  </si>
  <si>
    <t>16477245</t>
  </si>
  <si>
    <t>16476951</t>
  </si>
  <si>
    <t>17247945</t>
  </si>
  <si>
    <t>CHI NHÁNH CÔNG TY TNHH MM MEGA MARKET (VIỆT NAM) TẠI THÀNH PHỐ ĐÀ NẴNG</t>
  </si>
  <si>
    <t>0302249586-004</t>
  </si>
  <si>
    <t>17249476</t>
  </si>
  <si>
    <t>20410217</t>
  </si>
  <si>
    <t>CHI NHÁNH CÔNG TY TNHH MM MEGA MARKET (VIỆT NAM) TẠI TỈNH AN GIANG</t>
  </si>
  <si>
    <t>0302249586-006</t>
  </si>
  <si>
    <t>22384255</t>
  </si>
  <si>
    <t>CHI NHÁNH CÔNG TY TNHH MM MEGA MARKET (VIỆT NAM) TẠI TỈNH BÀ RỊA - VŨNG TÀU</t>
  </si>
  <si>
    <t>0302249586-009</t>
  </si>
  <si>
    <t>25379063</t>
  </si>
  <si>
    <t>CHI NHÁNH CÔNG TY TNHH MM MEGA MARKET (VIỆT NAM) TẠI THÀNH PHỐ NHA TRANG</t>
  </si>
  <si>
    <t>0302249586-011</t>
  </si>
  <si>
    <t>28372345</t>
  </si>
  <si>
    <t>CHI NHÁNH CÔNG TY TNHH MM MEGA MARKET (VIỆT NAM) TẠI KIÊN GIANG</t>
  </si>
  <si>
    <t>0302249586-015</t>
  </si>
  <si>
    <t>10291308</t>
  </si>
  <si>
    <t>10291027</t>
  </si>
  <si>
    <t>28373587</t>
  </si>
  <si>
    <t>27373436</t>
  </si>
  <si>
    <t>CHI NHÁNH CÔNG TY TNHH MM MEGA MARKET (VIỆT NAM) TẠI TỈNH ĐẮK LẮK</t>
  </si>
  <si>
    <t>0302249586-014</t>
  </si>
  <si>
    <t>16478944</t>
  </si>
  <si>
    <t>15162063</t>
  </si>
  <si>
    <t>CHI NHÁNH CÔNG TY TNHH MM MEGA MARKET (VIỆT NAM) TẠI THÀNH PHỐ CẦN THƠ</t>
  </si>
  <si>
    <t>0302249586-002</t>
  </si>
  <si>
    <t>12205714</t>
  </si>
  <si>
    <t>12205439</t>
  </si>
  <si>
    <t>29196423</t>
  </si>
  <si>
    <t>26439822</t>
  </si>
  <si>
    <t>CHI NHÁNH CÔNG TY TNHH MM MEGA MARKET (VIỆT NAM) TẠI THÀNH PHỐ HÀ NỘI</t>
  </si>
  <si>
    <t>0302249586-001</t>
  </si>
  <si>
    <t>14148439</t>
  </si>
  <si>
    <t>14148714</t>
  </si>
  <si>
    <t>14150354</t>
  </si>
  <si>
    <t>90355736</t>
  </si>
  <si>
    <t>90355519</t>
  </si>
  <si>
    <t>13010039</t>
  </si>
  <si>
    <t>13010325</t>
  </si>
  <si>
    <t>14151304</t>
  </si>
  <si>
    <t>14151030</t>
  </si>
  <si>
    <t>26442481</t>
  </si>
  <si>
    <t>26442203</t>
  </si>
  <si>
    <t>11246287</t>
  </si>
  <si>
    <t>11246876</t>
  </si>
  <si>
    <t>11247027</t>
  </si>
  <si>
    <t>11247300</t>
  </si>
  <si>
    <t>10294398</t>
  </si>
  <si>
    <t>25381510</t>
  </si>
  <si>
    <t>20412752</t>
  </si>
  <si>
    <t>17252704</t>
  </si>
  <si>
    <t>17250907</t>
  </si>
  <si>
    <t>16480046</t>
  </si>
  <si>
    <t>15163263</t>
  </si>
  <si>
    <t>15162998</t>
  </si>
  <si>
    <t>15162247</t>
  </si>
  <si>
    <t>15162148</t>
  </si>
  <si>
    <t>10294673</t>
  </si>
  <si>
    <t>10294953</t>
  </si>
  <si>
    <t>29197682</t>
  </si>
  <si>
    <t>19441230</t>
  </si>
  <si>
    <t>28377632</t>
  </si>
  <si>
    <t>27376838</t>
  </si>
  <si>
    <t>25383773</t>
  </si>
  <si>
    <t>24353886</t>
  </si>
  <si>
    <t>23249378</t>
  </si>
  <si>
    <t>CHI NHÁNH CÔNG TY TNHH MM MEGA MARKET ( VIỆT NAM) TẠI TỈNH NGHỆ AN</t>
  </si>
  <si>
    <t>0302249586-013</t>
  </si>
  <si>
    <t>17254737</t>
  </si>
  <si>
    <t>21258559</t>
  </si>
  <si>
    <t>21257783</t>
  </si>
  <si>
    <t>16482905</t>
  </si>
  <si>
    <t>10298329</t>
  </si>
  <si>
    <t>10298539</t>
  </si>
  <si>
    <t>18219239</t>
  </si>
  <si>
    <t>19443075</t>
  </si>
  <si>
    <t>19443009</t>
  </si>
  <si>
    <t>12211848</t>
  </si>
  <si>
    <t>11253643</t>
  </si>
  <si>
    <t>27379391</t>
  </si>
  <si>
    <t>25386169</t>
  </si>
  <si>
    <t>24356194</t>
  </si>
  <si>
    <t>17258276</t>
  </si>
  <si>
    <t>16484595</t>
  </si>
  <si>
    <t>22391608</t>
  </si>
  <si>
    <t>90357001</t>
  </si>
  <si>
    <t>26445220</t>
  </si>
  <si>
    <t>14153902</t>
  </si>
  <si>
    <t>13013953</t>
  </si>
  <si>
    <t>14154902</t>
  </si>
  <si>
    <t>10302142</t>
  </si>
  <si>
    <t>10301931</t>
  </si>
  <si>
    <t>50997861</t>
  </si>
  <si>
    <t>15170334</t>
  </si>
  <si>
    <t>17260250</t>
  </si>
  <si>
    <t>25387590</t>
  </si>
  <si>
    <t>16487470</t>
  </si>
  <si>
    <t>50998171</t>
  </si>
  <si>
    <t>28382615</t>
  </si>
  <si>
    <t>25388611</t>
  </si>
  <si>
    <t>24358556</t>
  </si>
  <si>
    <t>17261362</t>
  </si>
  <si>
    <t>15171324</t>
  </si>
  <si>
    <t>10305669</t>
  </si>
  <si>
    <t>10305878</t>
  </si>
  <si>
    <t>13017096</t>
  </si>
  <si>
    <t>26447958</t>
  </si>
  <si>
    <t>14157569</t>
  </si>
  <si>
    <t>90359764</t>
  </si>
  <si>
    <t>1K23THB</t>
  </si>
  <si>
    <t>Hàng trả - phiếu MH003086 - MEGA-003</t>
  </si>
  <si>
    <t>1K23TKH</t>
  </si>
  <si>
    <t>Hàng trả - phiếu MH003185 - MEGA-011</t>
  </si>
  <si>
    <t>1K23THL</t>
  </si>
  <si>
    <t>Hàng trả - phiếu MH003182 - MEGA-002</t>
  </si>
  <si>
    <t>18225721</t>
  </si>
  <si>
    <t>20421909</t>
  </si>
  <si>
    <t>17262692</t>
  </si>
  <si>
    <t>25390042</t>
  </si>
  <si>
    <t>50998587</t>
  </si>
  <si>
    <t>12217864</t>
  </si>
  <si>
    <t>12217657</t>
  </si>
  <si>
    <t>11261015</t>
  </si>
  <si>
    <t>16491396</t>
  </si>
  <si>
    <t>17263863</t>
  </si>
  <si>
    <t>17264807</t>
  </si>
  <si>
    <t>20422839</t>
  </si>
  <si>
    <t>21263837</t>
  </si>
  <si>
    <t>22396940</t>
  </si>
  <si>
    <t>25390897</t>
  </si>
  <si>
    <t>26450687</t>
  </si>
  <si>
    <t>90361829</t>
  </si>
  <si>
    <t>14160829</t>
  </si>
  <si>
    <t>14160759</t>
  </si>
  <si>
    <t>13023180</t>
  </si>
  <si>
    <t>26453101</t>
  </si>
  <si>
    <t>26453310</t>
  </si>
  <si>
    <t>10309289</t>
  </si>
  <si>
    <t>10309499</t>
  </si>
  <si>
    <t>13024770</t>
  </si>
  <si>
    <t>14163450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</si>
</sst>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color rgb="FF000000"/>
      <name val="Arial"/>
      <family val="2"/>
    </font>
    <font>
      <i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0" borderId="4" xfId="0" applyNumberFormat="1" applyFont="1" applyBorder="1" applyAlignment="1">
      <alignment horizontal="right"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8" fontId="7" fillId="3" borderId="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8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vertical="center"/>
    </xf>
    <xf numFmtId="164" fontId="0" fillId="0" borderId="0" xfId="1" applyNumberFormat="1" applyFont="1"/>
    <xf numFmtId="3" fontId="6" fillId="0" borderId="9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5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7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644</v>
          </cell>
          <cell r="E2">
            <v>12102972</v>
          </cell>
          <cell r="F2">
            <v>1942919</v>
          </cell>
          <cell r="G2">
            <v>44932.000347222223</v>
          </cell>
          <cell r="J2" t="str">
            <v>Do Thi Bich Lieu</v>
          </cell>
          <cell r="M2" t="str">
            <v>No</v>
          </cell>
          <cell r="O2" t="str">
            <v>Chúng tôi đang xử lý hóa đơn, vui lòng liên hệ Do Thi Bich Lieu</v>
          </cell>
        </row>
        <row r="3">
          <cell r="D3">
            <v>643</v>
          </cell>
          <cell r="E3">
            <v>24278449</v>
          </cell>
          <cell r="F3">
            <v>1882469</v>
          </cell>
          <cell r="G3">
            <v>44932.000347222223</v>
          </cell>
          <cell r="J3" t="str">
            <v>Do Thi Bich Lieu</v>
          </cell>
          <cell r="M3" t="str">
            <v>No</v>
          </cell>
          <cell r="O3" t="str">
            <v>02/Đã thanh toán 10/2023</v>
          </cell>
        </row>
        <row r="4">
          <cell r="D4">
            <v>644</v>
          </cell>
          <cell r="E4">
            <v>12102972</v>
          </cell>
          <cell r="F4">
            <v>1978899</v>
          </cell>
          <cell r="G4">
            <v>44932.000347222223</v>
          </cell>
          <cell r="J4" t="str">
            <v>Do Thi Bich Lieu</v>
          </cell>
          <cell r="M4" t="str">
            <v>No</v>
          </cell>
          <cell r="O4" t="str">
            <v>02/Đã thanh toán 24/2023</v>
          </cell>
        </row>
        <row r="5">
          <cell r="D5">
            <v>642</v>
          </cell>
          <cell r="E5">
            <v>21199249</v>
          </cell>
          <cell r="F5">
            <v>1615482</v>
          </cell>
          <cell r="G5">
            <v>44932.000347222223</v>
          </cell>
          <cell r="J5" t="str">
            <v>Do Thi Bich Lieu</v>
          </cell>
          <cell r="M5" t="str">
            <v>No</v>
          </cell>
          <cell r="O5" t="str">
            <v>02/Đã thanh toán 10/2023</v>
          </cell>
        </row>
        <row r="6">
          <cell r="D6">
            <v>645</v>
          </cell>
          <cell r="E6">
            <v>29150448</v>
          </cell>
          <cell r="F6">
            <v>1332038</v>
          </cell>
          <cell r="G6">
            <v>44932.000347222223</v>
          </cell>
          <cell r="J6" t="str">
            <v>Do Thi Bich Lieu</v>
          </cell>
          <cell r="M6" t="str">
            <v>No</v>
          </cell>
          <cell r="O6" t="str">
            <v>02/Đã thanh toán 10/2023</v>
          </cell>
        </row>
        <row r="7">
          <cell r="D7">
            <v>646</v>
          </cell>
          <cell r="E7">
            <v>50984034</v>
          </cell>
          <cell r="F7">
            <v>4312396</v>
          </cell>
          <cell r="G7">
            <v>44932.000347222223</v>
          </cell>
          <cell r="J7" t="str">
            <v>Do Thi Bich Lieu</v>
          </cell>
          <cell r="M7" t="str">
            <v>No</v>
          </cell>
          <cell r="O7" t="str">
            <v>06/Đã thanh toán 12/2023</v>
          </cell>
        </row>
        <row r="8">
          <cell r="D8">
            <v>843</v>
          </cell>
          <cell r="E8">
            <v>26348124</v>
          </cell>
          <cell r="F8">
            <v>2226534</v>
          </cell>
          <cell r="G8">
            <v>44933.000347222223</v>
          </cell>
          <cell r="J8" t="str">
            <v>Do Thi Bich Lieu</v>
          </cell>
          <cell r="M8" t="str">
            <v>No</v>
          </cell>
          <cell r="O8" t="str">
            <v>03/Đã thanh toán 10/2023</v>
          </cell>
        </row>
        <row r="9">
          <cell r="D9">
            <v>849</v>
          </cell>
          <cell r="E9">
            <v>11147774</v>
          </cell>
          <cell r="F9">
            <v>16777085</v>
          </cell>
          <cell r="G9">
            <v>44933.000347222223</v>
          </cell>
          <cell r="J9" t="str">
            <v>Do Thi Bich Lieu</v>
          </cell>
          <cell r="M9" t="str">
            <v>No</v>
          </cell>
          <cell r="O9" t="str">
            <v>02/Đã thanh toán 10/2023</v>
          </cell>
        </row>
        <row r="10">
          <cell r="D10">
            <v>831</v>
          </cell>
          <cell r="E10">
            <v>21199964</v>
          </cell>
          <cell r="F10">
            <v>1615482</v>
          </cell>
          <cell r="G10">
            <v>44933.000347222223</v>
          </cell>
          <cell r="J10" t="str">
            <v>Do Thi Bich Lieu</v>
          </cell>
          <cell r="M10" t="str">
            <v>No</v>
          </cell>
          <cell r="O10" t="str">
            <v>02/Đã thanh toán 24/2023</v>
          </cell>
        </row>
        <row r="11">
          <cell r="D11">
            <v>833</v>
          </cell>
          <cell r="E11">
            <v>15076561</v>
          </cell>
          <cell r="F11">
            <v>2619452</v>
          </cell>
          <cell r="G11">
            <v>44933.000347222223</v>
          </cell>
          <cell r="J11" t="str">
            <v>Do Thi Bich Lieu</v>
          </cell>
          <cell r="M11" t="str">
            <v>No</v>
          </cell>
          <cell r="O11" t="str">
            <v>02/Đã thanh toán 10/2023</v>
          </cell>
        </row>
        <row r="12">
          <cell r="D12">
            <v>830</v>
          </cell>
          <cell r="E12">
            <v>22307179</v>
          </cell>
          <cell r="F12">
            <v>4103941</v>
          </cell>
          <cell r="G12">
            <v>44933.000347222223</v>
          </cell>
          <cell r="J12" t="str">
            <v>Do Thi Bich Lieu</v>
          </cell>
          <cell r="M12" t="str">
            <v>No</v>
          </cell>
          <cell r="O12" t="str">
            <v>02/Đã thanh toán 24/2023</v>
          </cell>
        </row>
        <row r="13">
          <cell r="D13">
            <v>829</v>
          </cell>
          <cell r="E13">
            <v>28295202</v>
          </cell>
          <cell r="F13">
            <v>276001</v>
          </cell>
          <cell r="G13">
            <v>44933.000347222223</v>
          </cell>
          <cell r="J13" t="str">
            <v>Do Thi Bich Lieu</v>
          </cell>
          <cell r="M13" t="str">
            <v>No</v>
          </cell>
          <cell r="O13" t="str">
            <v>02/Đã thanh toán 24/2023</v>
          </cell>
        </row>
        <row r="14">
          <cell r="D14">
            <v>844</v>
          </cell>
          <cell r="E14">
            <v>26347517</v>
          </cell>
          <cell r="F14">
            <v>3738240</v>
          </cell>
          <cell r="G14">
            <v>44933.000347222223</v>
          </cell>
          <cell r="J14" t="str">
            <v>Do Thi Bich Lieu</v>
          </cell>
          <cell r="M14" t="str">
            <v>No</v>
          </cell>
          <cell r="O14" t="str">
            <v>06/Đã thanh toán 26/2023</v>
          </cell>
        </row>
        <row r="15">
          <cell r="D15">
            <v>851</v>
          </cell>
          <cell r="E15">
            <v>13194511</v>
          </cell>
          <cell r="F15">
            <v>3227560</v>
          </cell>
          <cell r="G15">
            <v>44933.000347222223</v>
          </cell>
          <cell r="J15" t="str">
            <v>Do Thi Bich Lieu</v>
          </cell>
          <cell r="M15" t="str">
            <v>No</v>
          </cell>
          <cell r="O15" t="str">
            <v>03/Đã thanh toán 10/2023</v>
          </cell>
        </row>
        <row r="16">
          <cell r="D16">
            <v>841</v>
          </cell>
          <cell r="E16">
            <v>14058402</v>
          </cell>
          <cell r="F16">
            <v>3664914</v>
          </cell>
          <cell r="G16">
            <v>44933.000347222223</v>
          </cell>
          <cell r="J16" t="str">
            <v>Do Thi Bich Lieu</v>
          </cell>
          <cell r="M16" t="str">
            <v>No</v>
          </cell>
          <cell r="O16" t="str">
            <v>03/Đã thanh toán 10/2023</v>
          </cell>
        </row>
        <row r="17">
          <cell r="D17">
            <v>847</v>
          </cell>
          <cell r="E17">
            <v>14060853</v>
          </cell>
          <cell r="F17">
            <v>4886552</v>
          </cell>
          <cell r="G17">
            <v>44933.000347222223</v>
          </cell>
          <cell r="J17" t="str">
            <v>Do Thi Bich Lieu</v>
          </cell>
          <cell r="M17" t="str">
            <v>No</v>
          </cell>
          <cell r="O17" t="str">
            <v>03/Đã thanh toán 10/2023</v>
          </cell>
        </row>
        <row r="18">
          <cell r="D18">
            <v>840</v>
          </cell>
          <cell r="E18">
            <v>13193192</v>
          </cell>
          <cell r="F18">
            <v>7476480</v>
          </cell>
          <cell r="G18">
            <v>44933.000347222223</v>
          </cell>
          <cell r="J18" t="str">
            <v>Do Thi Bich Lieu</v>
          </cell>
          <cell r="M18" t="str">
            <v>No</v>
          </cell>
          <cell r="O18" t="str">
            <v>03/Đã thanh toán 10/2023</v>
          </cell>
        </row>
        <row r="19">
          <cell r="D19">
            <v>839</v>
          </cell>
          <cell r="E19">
            <v>14056774</v>
          </cell>
          <cell r="F19">
            <v>1428467</v>
          </cell>
          <cell r="G19">
            <v>44933.000347222223</v>
          </cell>
          <cell r="J19" t="str">
            <v>Do Thi Bich Lieu</v>
          </cell>
          <cell r="M19" t="str">
            <v>No</v>
          </cell>
          <cell r="O19" t="str">
            <v>03/Đã thanh toán 10/2023</v>
          </cell>
        </row>
        <row r="20">
          <cell r="D20">
            <v>845</v>
          </cell>
          <cell r="E20">
            <v>14059930</v>
          </cell>
          <cell r="F20">
            <v>3664914</v>
          </cell>
          <cell r="G20">
            <v>44933.000347222223</v>
          </cell>
          <cell r="J20" t="str">
            <v>Do Thi Bich Lieu</v>
          </cell>
          <cell r="M20" t="str">
            <v>No</v>
          </cell>
          <cell r="O20" t="str">
            <v>03/Đã thanh toán 10/2023</v>
          </cell>
        </row>
        <row r="21">
          <cell r="D21">
            <v>842</v>
          </cell>
          <cell r="E21">
            <v>26348398</v>
          </cell>
          <cell r="F21">
            <v>2452428</v>
          </cell>
          <cell r="G21">
            <v>44933.000347222223</v>
          </cell>
          <cell r="J21" t="str">
            <v>Do Thi Bich Lieu</v>
          </cell>
          <cell r="M21" t="str">
            <v>No</v>
          </cell>
          <cell r="O21" t="str">
            <v>03/Đã thanh toán 10/2023</v>
          </cell>
        </row>
        <row r="22">
          <cell r="D22">
            <v>846</v>
          </cell>
          <cell r="E22">
            <v>13195567</v>
          </cell>
          <cell r="F22">
            <v>3883418</v>
          </cell>
          <cell r="G22">
            <v>44933.000347222223</v>
          </cell>
          <cell r="J22" t="str">
            <v>Do Thi Bich Lieu</v>
          </cell>
          <cell r="M22" t="str">
            <v>No</v>
          </cell>
          <cell r="O22" t="str">
            <v>03/Đã thanh toán 10/2023</v>
          </cell>
        </row>
        <row r="23">
          <cell r="D23">
            <v>834</v>
          </cell>
          <cell r="E23">
            <v>16387878</v>
          </cell>
          <cell r="F23">
            <v>7130387</v>
          </cell>
          <cell r="G23">
            <v>44933.000347222223</v>
          </cell>
          <cell r="J23" t="str">
            <v>Do Thi Bich Lieu</v>
          </cell>
          <cell r="M23" t="str">
            <v>No</v>
          </cell>
          <cell r="O23" t="str">
            <v>02/Đã thanh toán 24/2023</v>
          </cell>
        </row>
        <row r="24">
          <cell r="D24">
            <v>1398</v>
          </cell>
          <cell r="E24">
            <v>12110026</v>
          </cell>
          <cell r="F24">
            <v>37402800</v>
          </cell>
          <cell r="G24">
            <v>44938.000347222223</v>
          </cell>
          <cell r="J24" t="str">
            <v>Do Thi Bich Lieu</v>
          </cell>
          <cell r="M24" t="str">
            <v>No</v>
          </cell>
          <cell r="O24" t="str">
            <v>02/Đã thanh toán 24/2023</v>
          </cell>
        </row>
        <row r="25">
          <cell r="D25">
            <v>1397</v>
          </cell>
          <cell r="E25">
            <v>18119815</v>
          </cell>
          <cell r="F25">
            <v>12404673</v>
          </cell>
          <cell r="G25">
            <v>44938.000347222223</v>
          </cell>
          <cell r="J25" t="str">
            <v>Do Thi Bich Lieu</v>
          </cell>
          <cell r="M25" t="str">
            <v>No</v>
          </cell>
          <cell r="O25" t="str">
            <v>02/Đã thanh toán 24/2023</v>
          </cell>
        </row>
        <row r="26">
          <cell r="D26">
            <v>1369</v>
          </cell>
          <cell r="E26">
            <v>26356515</v>
          </cell>
          <cell r="F26">
            <v>3954874</v>
          </cell>
          <cell r="G26">
            <v>44938.000347222223</v>
          </cell>
          <cell r="J26" t="str">
            <v>Do Thi Bich Lieu</v>
          </cell>
          <cell r="M26" t="str">
            <v>No</v>
          </cell>
          <cell r="O26" t="str">
            <v>02/Đã thanh toán 10/2023</v>
          </cell>
        </row>
        <row r="27">
          <cell r="D27">
            <v>1380</v>
          </cell>
          <cell r="E27">
            <v>25308599</v>
          </cell>
          <cell r="F27">
            <v>17943706</v>
          </cell>
          <cell r="G27">
            <v>44938.000347222223</v>
          </cell>
          <cell r="J27" t="str">
            <v>Do Thi Bich Lieu</v>
          </cell>
          <cell r="M27" t="str">
            <v>No</v>
          </cell>
          <cell r="O27" t="str">
            <v>05/Đã thanh toán 24/2023</v>
          </cell>
        </row>
        <row r="28">
          <cell r="D28">
            <v>1381</v>
          </cell>
          <cell r="E28">
            <v>27298878</v>
          </cell>
          <cell r="F28">
            <v>499125</v>
          </cell>
          <cell r="G28">
            <v>44938.000347222223</v>
          </cell>
          <cell r="J28" t="str">
            <v>Do Thi Bich Lieu</v>
          </cell>
          <cell r="M28" t="str">
            <v>No</v>
          </cell>
          <cell r="O28" t="str">
            <v>05/Đã thanh toán 24/2023</v>
          </cell>
        </row>
        <row r="29">
          <cell r="D29">
            <v>1474</v>
          </cell>
          <cell r="E29">
            <v>18122078</v>
          </cell>
          <cell r="F29">
            <v>4744894</v>
          </cell>
          <cell r="G29">
            <v>44939.000347222223</v>
          </cell>
          <cell r="J29" t="str">
            <v>Do Thi Bich Lieu</v>
          </cell>
          <cell r="M29" t="str">
            <v>No</v>
          </cell>
          <cell r="O29" t="str">
            <v>02/Đã thanh toán 24/2023</v>
          </cell>
        </row>
        <row r="30">
          <cell r="D30">
            <v>1472</v>
          </cell>
          <cell r="E30">
            <v>11150933</v>
          </cell>
          <cell r="F30">
            <v>15644207</v>
          </cell>
          <cell r="G30">
            <v>44939.000347222223</v>
          </cell>
          <cell r="J30" t="str">
            <v>Do Thi Bich Lieu</v>
          </cell>
          <cell r="M30" t="str">
            <v>No</v>
          </cell>
          <cell r="O30" t="str">
            <v>02/Đã thanh toán 24/2023</v>
          </cell>
        </row>
        <row r="31">
          <cell r="D31">
            <v>1475</v>
          </cell>
          <cell r="E31">
            <v>19354340</v>
          </cell>
          <cell r="F31">
            <v>6059287</v>
          </cell>
          <cell r="G31">
            <v>44939.000347222223</v>
          </cell>
          <cell r="J31" t="str">
            <v>Do Thi Bich Lieu</v>
          </cell>
          <cell r="M31" t="str">
            <v>No</v>
          </cell>
          <cell r="O31" t="str">
            <v>02/Đã thanh toán 24/2023</v>
          </cell>
        </row>
        <row r="32">
          <cell r="D32">
            <v>1479</v>
          </cell>
          <cell r="E32">
            <v>25309394</v>
          </cell>
          <cell r="F32">
            <v>331201</v>
          </cell>
          <cell r="G32">
            <v>44939.000347222223</v>
          </cell>
          <cell r="J32" t="str">
            <v>Do Thi Bich Lieu</v>
          </cell>
          <cell r="M32" t="str">
            <v>No</v>
          </cell>
          <cell r="O32" t="str">
            <v>02/Đã thanh toán 24/2023</v>
          </cell>
        </row>
        <row r="33">
          <cell r="D33">
            <v>1483</v>
          </cell>
          <cell r="E33">
            <v>16391057</v>
          </cell>
          <cell r="F33">
            <v>575476</v>
          </cell>
          <cell r="G33">
            <v>44939.000347222223</v>
          </cell>
          <cell r="J33" t="str">
            <v>Do Thi Bich Lieu</v>
          </cell>
          <cell r="M33" t="str">
            <v>No</v>
          </cell>
          <cell r="O33" t="str">
            <v>02/Đã thanh toán 24/2023</v>
          </cell>
        </row>
        <row r="34">
          <cell r="D34">
            <v>1481</v>
          </cell>
          <cell r="E34">
            <v>16391216</v>
          </cell>
          <cell r="F34">
            <v>3738240</v>
          </cell>
          <cell r="G34">
            <v>44939.000347222223</v>
          </cell>
          <cell r="J34" t="str">
            <v>Do Thi Bich Lieu</v>
          </cell>
          <cell r="M34" t="str">
            <v>No</v>
          </cell>
          <cell r="O34" t="str">
            <v>02/Đã thanh toán 24/2023</v>
          </cell>
        </row>
        <row r="35">
          <cell r="D35">
            <v>1476</v>
          </cell>
          <cell r="E35">
            <v>28298636</v>
          </cell>
          <cell r="F35">
            <v>13249500</v>
          </cell>
          <cell r="G35">
            <v>44939.000347222223</v>
          </cell>
          <cell r="J35" t="str">
            <v>Do Thi Bich Lieu</v>
          </cell>
          <cell r="M35" t="str">
            <v>No</v>
          </cell>
          <cell r="O35" t="str">
            <v>03/Đã thanh toán 10/2023</v>
          </cell>
        </row>
        <row r="36">
          <cell r="D36">
            <v>1473</v>
          </cell>
          <cell r="E36">
            <v>50984429</v>
          </cell>
          <cell r="F36">
            <v>15654122</v>
          </cell>
          <cell r="G36">
            <v>44939.000347222223</v>
          </cell>
          <cell r="J36" t="str">
            <v>Do Thi Bich Lieu</v>
          </cell>
          <cell r="M36" t="str">
            <v>No</v>
          </cell>
          <cell r="O36" t="str">
            <v>02/Đã thanh toán 24/2023</v>
          </cell>
        </row>
        <row r="37">
          <cell r="D37">
            <v>1478</v>
          </cell>
          <cell r="E37">
            <v>28298103</v>
          </cell>
          <cell r="F37">
            <v>2457945</v>
          </cell>
          <cell r="G37">
            <v>44939.000347222223</v>
          </cell>
          <cell r="J37" t="str">
            <v>Do Thi Bich Lieu</v>
          </cell>
          <cell r="M37" t="str">
            <v>No</v>
          </cell>
          <cell r="O37" t="str">
            <v>02/Đã thanh toán 24/2023</v>
          </cell>
        </row>
        <row r="38">
          <cell r="D38">
            <v>2123</v>
          </cell>
          <cell r="E38">
            <v>10183967</v>
          </cell>
          <cell r="F38">
            <v>14398439</v>
          </cell>
          <cell r="G38">
            <v>44957.000347222223</v>
          </cell>
          <cell r="J38" t="str">
            <v>Do Thi Bich Lieu</v>
          </cell>
          <cell r="M38" t="str">
            <v>No</v>
          </cell>
          <cell r="O38" t="str">
            <v>02/Đã thanh toán 24/2023</v>
          </cell>
        </row>
        <row r="39">
          <cell r="D39">
            <v>2132</v>
          </cell>
          <cell r="E39">
            <v>90294852</v>
          </cell>
          <cell r="F39">
            <v>4058758</v>
          </cell>
          <cell r="G39">
            <v>44957.000347222223</v>
          </cell>
          <cell r="J39" t="str">
            <v>Do Thi Bich Lieu</v>
          </cell>
          <cell r="M39" t="str">
            <v>No</v>
          </cell>
          <cell r="O39" t="str">
            <v>02/Đã thanh toán 24/2023</v>
          </cell>
        </row>
        <row r="40">
          <cell r="D40">
            <v>2122</v>
          </cell>
          <cell r="E40">
            <v>10183089</v>
          </cell>
          <cell r="F40">
            <v>5607360</v>
          </cell>
          <cell r="G40">
            <v>44957.000347222223</v>
          </cell>
          <cell r="J40" t="str">
            <v>Do Thi Bich Lieu</v>
          </cell>
          <cell r="M40" t="str">
            <v>No</v>
          </cell>
          <cell r="O40" t="str">
            <v>02/Đã thanh toán 24/2023</v>
          </cell>
        </row>
        <row r="41">
          <cell r="D41">
            <v>2118</v>
          </cell>
          <cell r="E41">
            <v>16392929</v>
          </cell>
          <cell r="F41">
            <v>9021870</v>
          </cell>
          <cell r="G41">
            <v>44957.000347222223</v>
          </cell>
          <cell r="J41" t="str">
            <v>Do Thi Bich Lieu</v>
          </cell>
          <cell r="M41" t="str">
            <v>No</v>
          </cell>
          <cell r="O41" t="str">
            <v>02/Đã thanh toán 24/2023</v>
          </cell>
        </row>
        <row r="42">
          <cell r="D42">
            <v>2120</v>
          </cell>
          <cell r="E42">
            <v>22311704</v>
          </cell>
          <cell r="F42">
            <v>1550252</v>
          </cell>
          <cell r="G42">
            <v>44957.000347222223</v>
          </cell>
          <cell r="J42" t="str">
            <v>Do Thi Bich Lieu</v>
          </cell>
          <cell r="M42" t="str">
            <v>No</v>
          </cell>
          <cell r="O42" t="str">
            <v>02/Đã thanh toán 24/2023</v>
          </cell>
        </row>
        <row r="43">
          <cell r="D43">
            <v>2139</v>
          </cell>
          <cell r="E43">
            <v>10179940</v>
          </cell>
          <cell r="F43">
            <v>15094768</v>
          </cell>
          <cell r="G43">
            <v>44957.000347222223</v>
          </cell>
          <cell r="J43" t="str">
            <v>Do Thi Bich Lieu</v>
          </cell>
          <cell r="M43" t="str">
            <v>No</v>
          </cell>
          <cell r="O43" t="str">
            <v>03/Đã thanh toán 24/2023</v>
          </cell>
        </row>
        <row r="44">
          <cell r="D44">
            <v>2126</v>
          </cell>
          <cell r="E44">
            <v>10184038</v>
          </cell>
          <cell r="F44">
            <v>7543021</v>
          </cell>
          <cell r="G44">
            <v>44957.000347222223</v>
          </cell>
          <cell r="J44" t="str">
            <v>Do Thi Bich Lieu</v>
          </cell>
          <cell r="M44" t="str">
            <v>No</v>
          </cell>
          <cell r="O44" t="str">
            <v>05/Đã thanh toán 24/2023</v>
          </cell>
        </row>
        <row r="45">
          <cell r="D45">
            <v>2125</v>
          </cell>
          <cell r="E45">
            <v>10184554</v>
          </cell>
          <cell r="F45">
            <v>3230964</v>
          </cell>
          <cell r="G45">
            <v>44957.000347222223</v>
          </cell>
          <cell r="J45" t="str">
            <v>Do Thi Bich Lieu</v>
          </cell>
          <cell r="M45" t="str">
            <v>No</v>
          </cell>
          <cell r="O45" t="str">
            <v>05/Đã thanh toán 24/2023</v>
          </cell>
        </row>
        <row r="46">
          <cell r="D46">
            <v>2129</v>
          </cell>
          <cell r="E46">
            <v>18125879</v>
          </cell>
          <cell r="F46">
            <v>4744894</v>
          </cell>
          <cell r="G46">
            <v>44957.000347222223</v>
          </cell>
          <cell r="J46" t="str">
            <v>Do Thi Bich Lieu</v>
          </cell>
          <cell r="M46" t="str">
            <v>No</v>
          </cell>
          <cell r="O46" t="str">
            <v>05/Đã thanh toán 24/2023</v>
          </cell>
        </row>
        <row r="47">
          <cell r="D47">
            <v>2135</v>
          </cell>
          <cell r="E47">
            <v>13207322</v>
          </cell>
          <cell r="F47">
            <v>4715370</v>
          </cell>
          <cell r="G47">
            <v>44957.000347222223</v>
          </cell>
          <cell r="J47" t="str">
            <v>Do Thi Bich Lieu</v>
          </cell>
          <cell r="M47" t="str">
            <v>No</v>
          </cell>
          <cell r="O47" t="str">
            <v>03/Đã thanh toán 24/2023</v>
          </cell>
        </row>
        <row r="48">
          <cell r="D48">
            <v>2128</v>
          </cell>
          <cell r="E48">
            <v>10185012</v>
          </cell>
          <cell r="F48">
            <v>3377836</v>
          </cell>
          <cell r="G48">
            <v>44957.000347222223</v>
          </cell>
          <cell r="J48" t="str">
            <v>Do Thi Bich Lieu</v>
          </cell>
          <cell r="M48" t="str">
            <v>No</v>
          </cell>
          <cell r="O48" t="str">
            <v>05/Đã thanh toán 24/2023</v>
          </cell>
        </row>
        <row r="49">
          <cell r="D49">
            <v>2119</v>
          </cell>
          <cell r="E49">
            <v>17156773</v>
          </cell>
          <cell r="F49">
            <v>7350111</v>
          </cell>
          <cell r="G49">
            <v>44957.000347222223</v>
          </cell>
          <cell r="J49" t="str">
            <v>Do Thi Bich Lieu</v>
          </cell>
          <cell r="M49" t="str">
            <v>No</v>
          </cell>
          <cell r="O49" t="str">
            <v>02/Đã thanh toán 24/2023</v>
          </cell>
        </row>
        <row r="50">
          <cell r="D50">
            <v>3521</v>
          </cell>
          <cell r="E50">
            <v>18127794</v>
          </cell>
          <cell r="F50">
            <v>1104004</v>
          </cell>
          <cell r="G50">
            <v>44966.000347222223</v>
          </cell>
          <cell r="J50" t="str">
            <v>Do Thi Bich Lieu</v>
          </cell>
          <cell r="M50" t="str">
            <v>No</v>
          </cell>
          <cell r="O50" t="str">
            <v>03/Đã thanh toán 24/2023</v>
          </cell>
        </row>
        <row r="51">
          <cell r="D51">
            <v>3519</v>
          </cell>
          <cell r="E51">
            <v>17162293</v>
          </cell>
          <cell r="F51">
            <v>20171932</v>
          </cell>
          <cell r="G51">
            <v>44966.000347222223</v>
          </cell>
          <cell r="J51" t="str">
            <v>Do Thi Bich Lieu</v>
          </cell>
          <cell r="M51" t="str">
            <v>No</v>
          </cell>
          <cell r="O51" t="str">
            <v>03/Đã thanh toán 24/2023</v>
          </cell>
        </row>
        <row r="52">
          <cell r="D52">
            <v>3520</v>
          </cell>
          <cell r="E52">
            <v>15085577</v>
          </cell>
          <cell r="F52">
            <v>2619452</v>
          </cell>
          <cell r="G52">
            <v>44966.000347222223</v>
          </cell>
          <cell r="J52" t="str">
            <v>Do Thi Bich Lieu</v>
          </cell>
          <cell r="M52" t="str">
            <v>No</v>
          </cell>
          <cell r="O52" t="str">
            <v>03/Đã thanh toán 24/2023</v>
          </cell>
        </row>
        <row r="53">
          <cell r="D53">
            <v>3522</v>
          </cell>
          <cell r="E53">
            <v>18127779</v>
          </cell>
          <cell r="F53">
            <v>4536290</v>
          </cell>
          <cell r="G53">
            <v>44966.000347222223</v>
          </cell>
          <cell r="J53" t="str">
            <v>Do Thi Bich Lieu</v>
          </cell>
          <cell r="M53" t="str">
            <v>No</v>
          </cell>
          <cell r="O53" t="str">
            <v>03/Đã thanh toán 24/2023</v>
          </cell>
        </row>
        <row r="54">
          <cell r="D54">
            <v>3517</v>
          </cell>
          <cell r="E54">
            <v>28303644</v>
          </cell>
          <cell r="F54">
            <v>2050340</v>
          </cell>
          <cell r="G54">
            <v>44966.000347222223</v>
          </cell>
          <cell r="J54" t="str">
            <v>Do Thi Bich Lieu</v>
          </cell>
          <cell r="M54" t="str">
            <v>No</v>
          </cell>
          <cell r="O54" t="str">
            <v>03/Đã thanh toán 24/2023</v>
          </cell>
        </row>
        <row r="55">
          <cell r="D55">
            <v>3518</v>
          </cell>
          <cell r="E55">
            <v>28303613</v>
          </cell>
          <cell r="F55">
            <v>13081750</v>
          </cell>
          <cell r="G55">
            <v>44966.000347222223</v>
          </cell>
          <cell r="J55" t="str">
            <v>Do Thi Bich Lieu</v>
          </cell>
          <cell r="M55" t="str">
            <v>No</v>
          </cell>
          <cell r="O55" t="str">
            <v>03/Đã thanh toán 24/2023</v>
          </cell>
        </row>
        <row r="56">
          <cell r="D56">
            <v>3850</v>
          </cell>
          <cell r="E56">
            <v>10190881</v>
          </cell>
          <cell r="F56">
            <v>14403193</v>
          </cell>
          <cell r="G56">
            <v>44967.000347222223</v>
          </cell>
          <cell r="J56" t="str">
            <v>Do Thi Bich Lieu</v>
          </cell>
          <cell r="M56" t="str">
            <v>No</v>
          </cell>
          <cell r="O56" t="str">
            <v>03/Đã thanh toán 24/2023</v>
          </cell>
        </row>
        <row r="57">
          <cell r="D57">
            <v>3849</v>
          </cell>
          <cell r="E57">
            <v>10186805</v>
          </cell>
          <cell r="F57">
            <v>7924246</v>
          </cell>
          <cell r="G57">
            <v>44967.000347222223</v>
          </cell>
          <cell r="J57" t="str">
            <v>Do Thi Bich Lieu</v>
          </cell>
          <cell r="M57" t="str">
            <v>No</v>
          </cell>
          <cell r="O57" t="str">
            <v>03/Đã thanh toán 24/2023</v>
          </cell>
        </row>
        <row r="58">
          <cell r="D58">
            <v>3905</v>
          </cell>
          <cell r="E58">
            <v>27305466</v>
          </cell>
          <cell r="F58">
            <v>1551215</v>
          </cell>
          <cell r="G58">
            <v>44968.000347222223</v>
          </cell>
          <cell r="J58" t="str">
            <v>Do Thi Bich Lieu</v>
          </cell>
          <cell r="M58" t="str">
            <v>No</v>
          </cell>
          <cell r="O58" t="str">
            <v>03/Đã thanh toán 24/2023</v>
          </cell>
        </row>
        <row r="59">
          <cell r="D59">
            <v>3901</v>
          </cell>
          <cell r="E59">
            <v>11155152</v>
          </cell>
          <cell r="F59">
            <v>11705793</v>
          </cell>
          <cell r="G59">
            <v>44968.000347222223</v>
          </cell>
          <cell r="J59" t="str">
            <v>Do Thi Bich Lieu</v>
          </cell>
          <cell r="M59" t="str">
            <v>No</v>
          </cell>
          <cell r="O59" t="str">
            <v>03/Đã thanh toán 24/2023</v>
          </cell>
        </row>
        <row r="60">
          <cell r="D60">
            <v>3902</v>
          </cell>
          <cell r="E60">
            <v>11155838</v>
          </cell>
          <cell r="F60">
            <v>16235032</v>
          </cell>
          <cell r="G60">
            <v>44968.000347222223</v>
          </cell>
          <cell r="J60" t="str">
            <v>Do Thi Bich Lieu</v>
          </cell>
          <cell r="M60" t="str">
            <v>No</v>
          </cell>
          <cell r="O60" t="str">
            <v>03/Đã thanh toán 24/2023</v>
          </cell>
        </row>
        <row r="61">
          <cell r="D61">
            <v>3904</v>
          </cell>
          <cell r="E61">
            <v>12114274</v>
          </cell>
          <cell r="F61">
            <v>10523106</v>
          </cell>
          <cell r="G61">
            <v>44968.000347222223</v>
          </cell>
          <cell r="J61" t="str">
            <v>Do Thi Bich Lieu</v>
          </cell>
          <cell r="M61" t="str">
            <v>No</v>
          </cell>
          <cell r="O61" t="str">
            <v>03/Đã thanh toán 24/2023</v>
          </cell>
        </row>
        <row r="62">
          <cell r="D62">
            <v>3903</v>
          </cell>
          <cell r="E62">
            <v>11159414</v>
          </cell>
          <cell r="F62">
            <v>4511364</v>
          </cell>
          <cell r="G62">
            <v>44968.000347222223</v>
          </cell>
          <cell r="J62" t="str">
            <v>Do Thi Bich Lieu</v>
          </cell>
          <cell r="M62" t="str">
            <v>No</v>
          </cell>
          <cell r="O62" t="str">
            <v>03/Đã thanh toán 24/2023</v>
          </cell>
        </row>
        <row r="63">
          <cell r="D63">
            <v>3907</v>
          </cell>
          <cell r="E63">
            <v>25315469</v>
          </cell>
          <cell r="F63">
            <v>2837120</v>
          </cell>
          <cell r="G63">
            <v>44968.000347222223</v>
          </cell>
          <cell r="J63" t="str">
            <v>Do Thi Bich Lieu</v>
          </cell>
          <cell r="M63" t="str">
            <v>No</v>
          </cell>
          <cell r="O63" t="str">
            <v>03/Đã thanh toán 24/2023</v>
          </cell>
        </row>
        <row r="64">
          <cell r="D64">
            <v>3906</v>
          </cell>
          <cell r="E64">
            <v>25315910</v>
          </cell>
          <cell r="F64">
            <v>4455671</v>
          </cell>
          <cell r="G64">
            <v>44968.000347222223</v>
          </cell>
          <cell r="J64" t="str">
            <v>Do Thi Bich Lieu</v>
          </cell>
          <cell r="M64" t="str">
            <v>No</v>
          </cell>
          <cell r="O64" t="str">
            <v>03/Đã thanh toán 24/2023</v>
          </cell>
        </row>
        <row r="65">
          <cell r="D65">
            <v>3908</v>
          </cell>
          <cell r="E65">
            <v>22317031</v>
          </cell>
          <cell r="F65">
            <v>5732573</v>
          </cell>
          <cell r="G65">
            <v>44968.000347222223</v>
          </cell>
          <cell r="J65" t="str">
            <v>Do Thi Bich Lieu</v>
          </cell>
          <cell r="M65" t="str">
            <v>No</v>
          </cell>
          <cell r="O65" t="str">
            <v>03/Đã thanh toán 24/2023</v>
          </cell>
        </row>
        <row r="66">
          <cell r="D66">
            <v>3909</v>
          </cell>
          <cell r="E66">
            <v>16399033</v>
          </cell>
          <cell r="F66">
            <v>7899848</v>
          </cell>
          <cell r="G66">
            <v>44968.000347222223</v>
          </cell>
          <cell r="J66" t="str">
            <v>Do Thi Bich Lieu</v>
          </cell>
          <cell r="M66" t="str">
            <v>No</v>
          </cell>
          <cell r="O66" t="str">
            <v>03/Đã thanh toán 24/2023</v>
          </cell>
        </row>
        <row r="67">
          <cell r="D67">
            <v>6273</v>
          </cell>
          <cell r="E67">
            <v>14073240</v>
          </cell>
          <cell r="F67">
            <v>6512061</v>
          </cell>
          <cell r="G67">
            <v>44973.000347222223</v>
          </cell>
          <cell r="J67" t="str">
            <v>Do Thi Bich Lieu</v>
          </cell>
          <cell r="M67" t="str">
            <v>No</v>
          </cell>
          <cell r="O67" t="str">
            <v>05/Đã thanh toán 24/2023</v>
          </cell>
        </row>
        <row r="68">
          <cell r="D68">
            <v>6274</v>
          </cell>
          <cell r="E68">
            <v>13212304</v>
          </cell>
          <cell r="F68">
            <v>6813410</v>
          </cell>
          <cell r="G68">
            <v>44973.000347222223</v>
          </cell>
          <cell r="J68" t="str">
            <v>Do Thi Bich Lieu</v>
          </cell>
          <cell r="M68" t="str">
            <v>No</v>
          </cell>
          <cell r="O68" t="str">
            <v>05/Đã thanh toán 24/2023</v>
          </cell>
        </row>
        <row r="69">
          <cell r="D69">
            <v>6278</v>
          </cell>
          <cell r="E69">
            <v>27307406</v>
          </cell>
          <cell r="F69">
            <v>1697289</v>
          </cell>
          <cell r="G69">
            <v>44973.000347222223</v>
          </cell>
          <cell r="J69" t="str">
            <v>Do Thi Bich Lieu</v>
          </cell>
          <cell r="M69" t="str">
            <v>No</v>
          </cell>
          <cell r="O69" t="str">
            <v>05/Đã thanh toán 24/2023</v>
          </cell>
        </row>
        <row r="70">
          <cell r="D70">
            <v>6282</v>
          </cell>
          <cell r="E70">
            <v>29155061</v>
          </cell>
          <cell r="F70">
            <v>2837120</v>
          </cell>
          <cell r="G70">
            <v>44973.000347222223</v>
          </cell>
          <cell r="J70" t="str">
            <v>Do Thi Bich Lieu</v>
          </cell>
          <cell r="M70" t="str">
            <v>No</v>
          </cell>
          <cell r="O70" t="str">
            <v>05/Đã thanh toán 24/2023</v>
          </cell>
        </row>
        <row r="71">
          <cell r="D71">
            <v>6289</v>
          </cell>
          <cell r="E71">
            <v>19361459</v>
          </cell>
          <cell r="F71">
            <v>6933854</v>
          </cell>
          <cell r="G71">
            <v>44973.000347222223</v>
          </cell>
          <cell r="J71" t="str">
            <v>Do Thi Bich Lieu</v>
          </cell>
          <cell r="M71" t="str">
            <v>No</v>
          </cell>
          <cell r="O71" t="str">
            <v>05/Đã thanh toán 24/2023</v>
          </cell>
        </row>
        <row r="72">
          <cell r="D72">
            <v>6281</v>
          </cell>
          <cell r="E72">
            <v>15088038</v>
          </cell>
          <cell r="F72">
            <v>3709684</v>
          </cell>
          <cell r="G72">
            <v>44973.000347222223</v>
          </cell>
          <cell r="J72" t="str">
            <v>Do Thi Bich Lieu</v>
          </cell>
          <cell r="M72" t="str">
            <v>No</v>
          </cell>
          <cell r="O72" t="str">
            <v>05/Đã thanh toán 24/2023</v>
          </cell>
        </row>
        <row r="73">
          <cell r="D73">
            <v>6275</v>
          </cell>
          <cell r="E73">
            <v>26365259</v>
          </cell>
          <cell r="F73">
            <v>1996764</v>
          </cell>
          <cell r="G73">
            <v>44973.000347222223</v>
          </cell>
          <cell r="J73" t="str">
            <v>Do Thi Bich Lieu</v>
          </cell>
          <cell r="M73" t="str">
            <v>No</v>
          </cell>
          <cell r="O73" t="str">
            <v>05/Đã thanh toán 24/2023</v>
          </cell>
        </row>
        <row r="74">
          <cell r="D74">
            <v>6270</v>
          </cell>
          <cell r="E74">
            <v>26362655</v>
          </cell>
          <cell r="F74">
            <v>4234934</v>
          </cell>
          <cell r="G74">
            <v>44973.000347222223</v>
          </cell>
          <cell r="J74" t="str">
            <v>Do Thi Bich Lieu</v>
          </cell>
          <cell r="M74" t="str">
            <v>No</v>
          </cell>
          <cell r="O74" t="str">
            <v>05/Đã thanh toán 24/2023</v>
          </cell>
        </row>
        <row r="75">
          <cell r="D75">
            <v>6287</v>
          </cell>
          <cell r="E75">
            <v>10190576</v>
          </cell>
          <cell r="F75">
            <v>7594719</v>
          </cell>
          <cell r="G75">
            <v>44973.000347222223</v>
          </cell>
          <cell r="J75" t="str">
            <v>Do Thi Bich Lieu</v>
          </cell>
          <cell r="M75" t="str">
            <v>No</v>
          </cell>
          <cell r="O75" t="str">
            <v>05/Đã thanh toán 24/2023</v>
          </cell>
        </row>
        <row r="76">
          <cell r="D76">
            <v>6280</v>
          </cell>
          <cell r="E76">
            <v>16400842</v>
          </cell>
          <cell r="F76">
            <v>1615482</v>
          </cell>
          <cell r="G76">
            <v>44973.000347222223</v>
          </cell>
          <cell r="J76" t="str">
            <v>Do Thi Bich Lieu</v>
          </cell>
          <cell r="M76" t="str">
            <v>No</v>
          </cell>
          <cell r="O76" t="str">
            <v>05/Đã thanh toán 24/2023</v>
          </cell>
        </row>
        <row r="77">
          <cell r="D77">
            <v>6279</v>
          </cell>
          <cell r="E77">
            <v>20344643</v>
          </cell>
          <cell r="F77">
            <v>4646318</v>
          </cell>
          <cell r="G77">
            <v>44973.000347222223</v>
          </cell>
          <cell r="J77" t="str">
            <v>Do Thi Bich Lieu</v>
          </cell>
          <cell r="M77" t="str">
            <v>No</v>
          </cell>
          <cell r="O77" t="str">
            <v>05/Đã thanh toán 24/2023</v>
          </cell>
        </row>
        <row r="78">
          <cell r="D78">
            <v>6272</v>
          </cell>
          <cell r="E78">
            <v>90296099</v>
          </cell>
          <cell r="F78">
            <v>3841090</v>
          </cell>
          <cell r="G78">
            <v>44973.000347222223</v>
          </cell>
          <cell r="J78" t="str">
            <v>Do Thi Bich Lieu</v>
          </cell>
          <cell r="M78" t="str">
            <v>No</v>
          </cell>
          <cell r="O78" t="str">
            <v>05/Đã thanh toán 24/2023</v>
          </cell>
        </row>
        <row r="79">
          <cell r="D79">
            <v>6288</v>
          </cell>
          <cell r="E79">
            <v>19361776</v>
          </cell>
          <cell r="F79">
            <v>3612246</v>
          </cell>
          <cell r="G79">
            <v>44973.000347222223</v>
          </cell>
          <cell r="J79" t="str">
            <v>Do Thi Bich Lieu</v>
          </cell>
          <cell r="M79" t="str">
            <v>No</v>
          </cell>
          <cell r="O79" t="str">
            <v>05/Đã thanh toán 24/2023</v>
          </cell>
        </row>
        <row r="80">
          <cell r="D80">
            <v>6271</v>
          </cell>
          <cell r="E80">
            <v>90296715</v>
          </cell>
          <cell r="F80">
            <v>1615482</v>
          </cell>
          <cell r="G80">
            <v>44973.000347222223</v>
          </cell>
          <cell r="J80" t="str">
            <v>Do Thi Bich Lieu</v>
          </cell>
          <cell r="M80" t="str">
            <v>No</v>
          </cell>
          <cell r="O80" t="str">
            <v>05/Đã thanh toán 24/2023</v>
          </cell>
        </row>
        <row r="81">
          <cell r="D81">
            <v>6276</v>
          </cell>
          <cell r="E81">
            <v>13217952</v>
          </cell>
          <cell r="F81">
            <v>4059594</v>
          </cell>
          <cell r="G81">
            <v>44973.000347222223</v>
          </cell>
          <cell r="J81" t="str">
            <v>Do Thi Bich Lieu</v>
          </cell>
          <cell r="M81" t="str">
            <v>No</v>
          </cell>
          <cell r="O81" t="str">
            <v>05/Đã thanh toán 24/2023</v>
          </cell>
        </row>
        <row r="82">
          <cell r="D82">
            <v>8648</v>
          </cell>
          <cell r="E82">
            <v>10194056</v>
          </cell>
          <cell r="F82">
            <v>1051127</v>
          </cell>
          <cell r="G82">
            <v>44981.000347222223</v>
          </cell>
          <cell r="J82" t="str">
            <v>Do Thi Bich Lieu</v>
          </cell>
          <cell r="M82" t="str">
            <v>No</v>
          </cell>
          <cell r="O82" t="str">
            <v>04/Đã thanh toán 10/2023</v>
          </cell>
        </row>
        <row r="83">
          <cell r="D83">
            <v>8655</v>
          </cell>
          <cell r="E83">
            <v>16402265</v>
          </cell>
          <cell r="F83">
            <v>2880284</v>
          </cell>
          <cell r="G83">
            <v>44981.000347222223</v>
          </cell>
          <cell r="J83" t="str">
            <v>Do Thi Bich Lieu</v>
          </cell>
          <cell r="M83" t="str">
            <v>No</v>
          </cell>
          <cell r="O83" t="str">
            <v>04/Đã thanh toán 10/2023</v>
          </cell>
        </row>
        <row r="84">
          <cell r="D84">
            <v>8654</v>
          </cell>
          <cell r="E84">
            <v>20344952</v>
          </cell>
          <cell r="F84">
            <v>2837120</v>
          </cell>
          <cell r="G84">
            <v>44981.000347222223</v>
          </cell>
          <cell r="J84" t="str">
            <v>Do Thi Bich Lieu</v>
          </cell>
          <cell r="M84" t="str">
            <v>No</v>
          </cell>
          <cell r="O84" t="str">
            <v>04/Đã thanh toán 10/2023</v>
          </cell>
        </row>
        <row r="85">
          <cell r="D85">
            <v>8649</v>
          </cell>
          <cell r="E85">
            <v>18133089</v>
          </cell>
          <cell r="F85">
            <v>7815082</v>
          </cell>
          <cell r="G85">
            <v>44981.000347222223</v>
          </cell>
          <cell r="J85" t="str">
            <v>Do Thi Bich Lieu</v>
          </cell>
          <cell r="M85" t="str">
            <v>No</v>
          </cell>
          <cell r="O85" t="str">
            <v>03/Đã thanh toán 24/2023</v>
          </cell>
        </row>
        <row r="86">
          <cell r="D86">
            <v>8660</v>
          </cell>
          <cell r="E86">
            <v>17168261</v>
          </cell>
          <cell r="F86">
            <v>2443276</v>
          </cell>
          <cell r="G86">
            <v>44981.000347222223</v>
          </cell>
          <cell r="J86" t="str">
            <v>Do Thi Bich Lieu</v>
          </cell>
          <cell r="M86" t="str">
            <v>No</v>
          </cell>
          <cell r="O86" t="str">
            <v>04/Đã thanh toán 10/2023</v>
          </cell>
        </row>
        <row r="87">
          <cell r="D87">
            <v>8665</v>
          </cell>
          <cell r="E87">
            <v>26367100</v>
          </cell>
          <cell r="F87">
            <v>1186224</v>
          </cell>
          <cell r="G87">
            <v>44981.000347222223</v>
          </cell>
          <cell r="J87" t="str">
            <v>Do Thi Bich Lieu</v>
          </cell>
          <cell r="M87" t="str">
            <v>No</v>
          </cell>
          <cell r="O87" t="str">
            <v>03/Đã thanh toán 24/2023</v>
          </cell>
        </row>
        <row r="88">
          <cell r="D88">
            <v>8652</v>
          </cell>
          <cell r="E88">
            <v>24289140</v>
          </cell>
          <cell r="F88">
            <v>299475</v>
          </cell>
          <cell r="G88">
            <v>44981.000347222223</v>
          </cell>
          <cell r="J88" t="str">
            <v>Do Thi Bich Lieu</v>
          </cell>
          <cell r="M88" t="str">
            <v>No</v>
          </cell>
          <cell r="O88" t="str">
            <v>04/Đã thanh toán 10/2023</v>
          </cell>
        </row>
        <row r="89">
          <cell r="D89">
            <v>8662</v>
          </cell>
          <cell r="E89">
            <v>15090533</v>
          </cell>
          <cell r="F89">
            <v>1179255</v>
          </cell>
          <cell r="G89">
            <v>44981.000347222223</v>
          </cell>
          <cell r="J89" t="str">
            <v>Do Thi Bich Lieu</v>
          </cell>
          <cell r="M89" t="str">
            <v>No</v>
          </cell>
          <cell r="O89" t="str">
            <v>04/Đã thanh toán 10/2023</v>
          </cell>
        </row>
        <row r="90">
          <cell r="D90">
            <v>8653</v>
          </cell>
          <cell r="E90">
            <v>22319062</v>
          </cell>
          <cell r="F90">
            <v>1682819</v>
          </cell>
          <cell r="G90">
            <v>44981.000347222223</v>
          </cell>
          <cell r="J90" t="str">
            <v>Do Thi Bich Lieu</v>
          </cell>
          <cell r="M90" t="str">
            <v>No</v>
          </cell>
          <cell r="O90" t="str">
            <v>03/Đã thanh toán 24/2023</v>
          </cell>
        </row>
        <row r="91">
          <cell r="D91">
            <v>8658</v>
          </cell>
          <cell r="E91">
            <v>24290450</v>
          </cell>
          <cell r="F91">
            <v>10019675</v>
          </cell>
          <cell r="G91">
            <v>44981.000347222223</v>
          </cell>
          <cell r="J91" t="str">
            <v>Do Thi Bich Lieu</v>
          </cell>
          <cell r="M91" t="str">
            <v>No</v>
          </cell>
          <cell r="O91" t="str">
            <v>04/Đã thanh toán 10/2023</v>
          </cell>
        </row>
        <row r="92">
          <cell r="D92">
            <v>8661</v>
          </cell>
          <cell r="E92">
            <v>16403761</v>
          </cell>
          <cell r="F92">
            <v>2358510</v>
          </cell>
          <cell r="G92">
            <v>44981.000347222223</v>
          </cell>
          <cell r="J92" t="str">
            <v>Do Thi Bich Lieu</v>
          </cell>
          <cell r="M92" t="str">
            <v>No</v>
          </cell>
          <cell r="O92" t="str">
            <v>04/Đã thanh toán 10/2023</v>
          </cell>
        </row>
        <row r="93">
          <cell r="D93">
            <v>8664</v>
          </cell>
          <cell r="E93">
            <v>14078741</v>
          </cell>
          <cell r="F93">
            <v>6108190</v>
          </cell>
          <cell r="G93">
            <v>44981.000347222223</v>
          </cell>
          <cell r="J93" t="str">
            <v>Do Thi Bich Lieu</v>
          </cell>
          <cell r="M93" t="str">
            <v>No</v>
          </cell>
          <cell r="O93" t="str">
            <v>06/Đã thanh toán 12/2023</v>
          </cell>
        </row>
        <row r="94">
          <cell r="D94">
            <v>8650</v>
          </cell>
          <cell r="E94">
            <v>12121474</v>
          </cell>
          <cell r="F94">
            <v>552002</v>
          </cell>
          <cell r="G94">
            <v>44981.000347222223</v>
          </cell>
          <cell r="J94" t="str">
            <v>Do Thi Bich Lieu</v>
          </cell>
          <cell r="M94" t="str">
            <v>No</v>
          </cell>
          <cell r="O94" t="str">
            <v>03/Đã thanh toán 24/2023</v>
          </cell>
        </row>
        <row r="95">
          <cell r="D95">
            <v>8666</v>
          </cell>
          <cell r="E95">
            <v>13219893</v>
          </cell>
          <cell r="F95">
            <v>3708590</v>
          </cell>
          <cell r="G95">
            <v>44981.000347222223</v>
          </cell>
          <cell r="J95" t="str">
            <v>Do Thi Bich Lieu</v>
          </cell>
          <cell r="M95" t="str">
            <v>No</v>
          </cell>
          <cell r="O95" t="str">
            <v>03/Đã thanh toán 24/2023</v>
          </cell>
        </row>
        <row r="96">
          <cell r="D96">
            <v>8659</v>
          </cell>
          <cell r="E96">
            <v>23199700</v>
          </cell>
          <cell r="F96">
            <v>8718886</v>
          </cell>
          <cell r="G96">
            <v>44981.000347222223</v>
          </cell>
          <cell r="J96" t="str">
            <v>Do Thi Bich Lieu</v>
          </cell>
          <cell r="M96" t="str">
            <v>No</v>
          </cell>
          <cell r="O96" t="str">
            <v>04/Đã thanh toán 10/2023</v>
          </cell>
        </row>
        <row r="97">
          <cell r="D97">
            <v>8657</v>
          </cell>
          <cell r="E97">
            <v>25318783</v>
          </cell>
          <cell r="F97">
            <v>8198768</v>
          </cell>
          <cell r="G97">
            <v>44981.000347222223</v>
          </cell>
          <cell r="J97" t="str">
            <v>Do Thi Bich Lieu</v>
          </cell>
          <cell r="M97" t="str">
            <v>No</v>
          </cell>
          <cell r="O97" t="str">
            <v>04/Đã thanh toán 10/2023</v>
          </cell>
        </row>
        <row r="98">
          <cell r="D98">
            <v>8656</v>
          </cell>
          <cell r="E98">
            <v>15088961</v>
          </cell>
          <cell r="F98">
            <v>1221638</v>
          </cell>
          <cell r="G98">
            <v>44981.000347222223</v>
          </cell>
          <cell r="J98" t="str">
            <v>Do Thi Bich Lieu</v>
          </cell>
          <cell r="M98" t="str">
            <v>No</v>
          </cell>
          <cell r="O98" t="str">
            <v>03/Đã thanh toán 24/2023</v>
          </cell>
        </row>
        <row r="99">
          <cell r="D99">
            <v>9021</v>
          </cell>
          <cell r="E99">
            <v>12124372</v>
          </cell>
          <cell r="F99">
            <v>2772853</v>
          </cell>
          <cell r="G99">
            <v>44982.000347222223</v>
          </cell>
          <cell r="J99" t="str">
            <v>Do Thi Bich Lieu</v>
          </cell>
          <cell r="M99" t="str">
            <v>No</v>
          </cell>
          <cell r="O99" t="str">
            <v>05/Đã thanh toán 24/2023</v>
          </cell>
        </row>
        <row r="100">
          <cell r="D100">
            <v>9019</v>
          </cell>
          <cell r="E100">
            <v>25319825</v>
          </cell>
          <cell r="F100">
            <v>3230964</v>
          </cell>
          <cell r="G100">
            <v>44982.000347222223</v>
          </cell>
          <cell r="J100" t="str">
            <v>Do Thi Bich Lieu</v>
          </cell>
          <cell r="M100" t="str">
            <v>No</v>
          </cell>
          <cell r="O100" t="str">
            <v>05/Đã thanh toán 24/2023</v>
          </cell>
        </row>
        <row r="101">
          <cell r="D101">
            <v>9022</v>
          </cell>
          <cell r="E101">
            <v>10197729</v>
          </cell>
          <cell r="F101">
            <v>4099282</v>
          </cell>
          <cell r="G101">
            <v>44982.000347222223</v>
          </cell>
          <cell r="J101" t="str">
            <v>Do Thi Bich Lieu</v>
          </cell>
          <cell r="M101" t="str">
            <v>No</v>
          </cell>
          <cell r="O101" t="str">
            <v>05/Đã thanh toán 24/2023</v>
          </cell>
        </row>
        <row r="102">
          <cell r="D102">
            <v>9020</v>
          </cell>
          <cell r="E102">
            <v>15091622</v>
          </cell>
          <cell r="F102">
            <v>6678210</v>
          </cell>
          <cell r="G102">
            <v>44982.000347222223</v>
          </cell>
          <cell r="J102" t="str">
            <v>Do Thi Bich Lieu</v>
          </cell>
          <cell r="M102" t="str">
            <v>No</v>
          </cell>
          <cell r="O102" t="str">
            <v>05/Đã thanh toán 24/2023</v>
          </cell>
        </row>
        <row r="103">
          <cell r="D103">
            <v>10485</v>
          </cell>
          <cell r="E103">
            <v>21210823</v>
          </cell>
          <cell r="F103">
            <v>3166697</v>
          </cell>
          <cell r="G103">
            <v>44987.000347222223</v>
          </cell>
          <cell r="J103" t="str">
            <v>Do Thi Bich Lieu</v>
          </cell>
          <cell r="M103" t="str">
            <v>No</v>
          </cell>
          <cell r="O103" t="str">
            <v>06/Đã thanh toán 26/2023</v>
          </cell>
        </row>
        <row r="104">
          <cell r="D104">
            <v>10492</v>
          </cell>
          <cell r="E104">
            <v>19369518</v>
          </cell>
          <cell r="F104">
            <v>2619452</v>
          </cell>
          <cell r="G104">
            <v>44987.000347222223</v>
          </cell>
          <cell r="J104" t="str">
            <v>Do Thi Bich Lieu</v>
          </cell>
          <cell r="M104" t="str">
            <v>No</v>
          </cell>
          <cell r="O104" t="str">
            <v>06/Đã thanh toán 26/2023</v>
          </cell>
        </row>
        <row r="105">
          <cell r="D105">
            <v>10488</v>
          </cell>
          <cell r="E105">
            <v>16406877</v>
          </cell>
          <cell r="F105">
            <v>4400535</v>
          </cell>
          <cell r="G105">
            <v>44987.000347222223</v>
          </cell>
          <cell r="J105" t="str">
            <v>Do Thi Bich Lieu</v>
          </cell>
          <cell r="M105" t="str">
            <v>No</v>
          </cell>
          <cell r="O105" t="str">
            <v>06/Đã thanh toán 26/2023</v>
          </cell>
        </row>
        <row r="106">
          <cell r="D106">
            <v>10498</v>
          </cell>
          <cell r="E106">
            <v>13222719</v>
          </cell>
          <cell r="F106">
            <v>3594085</v>
          </cell>
          <cell r="G106">
            <v>44987.000347222223</v>
          </cell>
          <cell r="J106" t="str">
            <v>Do Thi Bich Lieu</v>
          </cell>
          <cell r="M106" t="str">
            <v>No</v>
          </cell>
          <cell r="O106" t="str">
            <v>06/Đã thanh toán 26/2023</v>
          </cell>
        </row>
        <row r="107">
          <cell r="D107">
            <v>10496</v>
          </cell>
          <cell r="E107">
            <v>14080913</v>
          </cell>
          <cell r="F107">
            <v>2160213</v>
          </cell>
          <cell r="G107">
            <v>44987.000347222223</v>
          </cell>
          <cell r="J107" t="str">
            <v>Do Thi Bich Lieu</v>
          </cell>
          <cell r="M107" t="str">
            <v>No</v>
          </cell>
          <cell r="O107" t="str">
            <v>06/Đã thanh toán 26/2023</v>
          </cell>
        </row>
        <row r="108">
          <cell r="D108">
            <v>10494</v>
          </cell>
          <cell r="E108">
            <v>12127235</v>
          </cell>
          <cell r="F108">
            <v>6678210</v>
          </cell>
          <cell r="G108">
            <v>44987.000347222223</v>
          </cell>
          <cell r="J108" t="str">
            <v>Do Thi Bich Lieu</v>
          </cell>
          <cell r="M108" t="str">
            <v>No</v>
          </cell>
          <cell r="O108" t="str">
            <v>06/Đã thanh toán 26/2023</v>
          </cell>
        </row>
        <row r="109">
          <cell r="D109">
            <v>10484</v>
          </cell>
          <cell r="E109">
            <v>22322670</v>
          </cell>
          <cell r="F109">
            <v>1615482</v>
          </cell>
          <cell r="G109">
            <v>44987.000347222223</v>
          </cell>
          <cell r="J109" t="str">
            <v>Do Thi Bich Lieu</v>
          </cell>
          <cell r="M109" t="str">
            <v>No</v>
          </cell>
          <cell r="O109" t="str">
            <v>06/Đã thanh toán 26/2023</v>
          </cell>
        </row>
        <row r="110">
          <cell r="D110">
            <v>10489</v>
          </cell>
          <cell r="E110">
            <v>15093068</v>
          </cell>
          <cell r="F110">
            <v>2880284</v>
          </cell>
          <cell r="G110">
            <v>44987.000347222223</v>
          </cell>
          <cell r="J110" t="str">
            <v>Do Thi Bich Lieu</v>
          </cell>
          <cell r="M110" t="str">
            <v>No</v>
          </cell>
          <cell r="O110" t="str">
            <v>06/Đã thanh toán 26/2023</v>
          </cell>
        </row>
        <row r="111">
          <cell r="D111">
            <v>10480</v>
          </cell>
          <cell r="E111">
            <v>29159395</v>
          </cell>
          <cell r="F111">
            <v>1179255</v>
          </cell>
          <cell r="G111">
            <v>44987.000347222223</v>
          </cell>
          <cell r="J111" t="str">
            <v>Do Thi Bich Lieu</v>
          </cell>
          <cell r="M111" t="str">
            <v>No</v>
          </cell>
          <cell r="O111" t="str">
            <v>06/Đã thanh toán 26/2023</v>
          </cell>
        </row>
        <row r="112">
          <cell r="D112">
            <v>10487</v>
          </cell>
          <cell r="E112">
            <v>17171050</v>
          </cell>
          <cell r="F112">
            <v>5495105</v>
          </cell>
          <cell r="G112">
            <v>44987.000347222223</v>
          </cell>
          <cell r="J112" t="str">
            <v>Do Thi Bich Lieu</v>
          </cell>
          <cell r="M112" t="str">
            <v>No</v>
          </cell>
          <cell r="O112" t="str">
            <v>06/Đã thanh toán 26/2023</v>
          </cell>
        </row>
        <row r="113">
          <cell r="D113">
            <v>10500</v>
          </cell>
          <cell r="E113">
            <v>26370979</v>
          </cell>
          <cell r="F113">
            <v>2619452</v>
          </cell>
          <cell r="G113">
            <v>44987.000347222223</v>
          </cell>
          <cell r="J113" t="str">
            <v>Do Thi Bich Lieu</v>
          </cell>
          <cell r="M113" t="str">
            <v>No</v>
          </cell>
          <cell r="O113" t="str">
            <v>06/Đã thanh toán 26/2023</v>
          </cell>
        </row>
        <row r="114">
          <cell r="D114">
            <v>10501</v>
          </cell>
          <cell r="E114">
            <v>26370368</v>
          </cell>
          <cell r="F114">
            <v>3868816</v>
          </cell>
          <cell r="G114">
            <v>44987.000347222223</v>
          </cell>
          <cell r="J114" t="str">
            <v>Do Thi Bich Lieu</v>
          </cell>
          <cell r="M114" t="str">
            <v>No</v>
          </cell>
          <cell r="O114" t="str">
            <v>07/Đã thanh toán 24/2023</v>
          </cell>
        </row>
        <row r="115">
          <cell r="D115">
            <v>10497</v>
          </cell>
          <cell r="E115">
            <v>14078179</v>
          </cell>
          <cell r="F115">
            <v>3664914</v>
          </cell>
          <cell r="G115">
            <v>44987.000347222223</v>
          </cell>
          <cell r="J115" t="str">
            <v>Do Thi Bich Lieu</v>
          </cell>
          <cell r="M115" t="str">
            <v>No</v>
          </cell>
          <cell r="O115" t="str">
            <v>06/Đã thanh toán 26/2023</v>
          </cell>
        </row>
        <row r="116">
          <cell r="D116">
            <v>10493</v>
          </cell>
          <cell r="E116">
            <v>11168083</v>
          </cell>
          <cell r="F116">
            <v>4170667</v>
          </cell>
          <cell r="G116">
            <v>44987.000347222223</v>
          </cell>
          <cell r="J116" t="str">
            <v>Do Thi Bich Lieu</v>
          </cell>
          <cell r="M116" t="str">
            <v>No</v>
          </cell>
          <cell r="O116" t="str">
            <v>06/Đã thanh toán 26/2023</v>
          </cell>
        </row>
        <row r="117">
          <cell r="D117">
            <v>10491</v>
          </cell>
          <cell r="E117">
            <v>27311942</v>
          </cell>
          <cell r="F117">
            <v>299475</v>
          </cell>
          <cell r="G117">
            <v>44987.000347222223</v>
          </cell>
          <cell r="J117" t="str">
            <v>Do Thi Bich Lieu</v>
          </cell>
          <cell r="M117" t="str">
            <v>No</v>
          </cell>
          <cell r="O117" t="str">
            <v>06/Đã thanh toán 26/2023</v>
          </cell>
        </row>
        <row r="118">
          <cell r="D118">
            <v>10495</v>
          </cell>
          <cell r="E118">
            <v>14080141</v>
          </cell>
          <cell r="F118">
            <v>711734</v>
          </cell>
          <cell r="G118">
            <v>44987.000347222223</v>
          </cell>
          <cell r="J118" t="str">
            <v>Do Thi Bich Lieu</v>
          </cell>
          <cell r="M118" t="str">
            <v>No</v>
          </cell>
          <cell r="O118" t="str">
            <v>06/Đã thanh toán 26/2023</v>
          </cell>
        </row>
        <row r="119">
          <cell r="D119">
            <v>10486</v>
          </cell>
          <cell r="E119">
            <v>20348762</v>
          </cell>
          <cell r="F119">
            <v>1221638</v>
          </cell>
          <cell r="G119">
            <v>44987.000347222223</v>
          </cell>
          <cell r="J119" t="str">
            <v>Do Thi Bich Lieu</v>
          </cell>
          <cell r="M119" t="str">
            <v>No</v>
          </cell>
          <cell r="O119" t="str">
            <v>06/Đã thanh toán 26/2023</v>
          </cell>
        </row>
        <row r="120">
          <cell r="D120">
            <v>10490</v>
          </cell>
          <cell r="E120">
            <v>28310702</v>
          </cell>
          <cell r="F120">
            <v>2443276</v>
          </cell>
          <cell r="G120">
            <v>44987.000347222223</v>
          </cell>
          <cell r="J120" t="str">
            <v>Do Thi Bich Lieu</v>
          </cell>
          <cell r="M120" t="str">
            <v>No</v>
          </cell>
          <cell r="O120" t="str">
            <v>06/Đã thanh toán 26/2023</v>
          </cell>
        </row>
        <row r="121">
          <cell r="D121">
            <v>10481</v>
          </cell>
          <cell r="E121">
            <v>17168935</v>
          </cell>
          <cell r="F121">
            <v>3841090</v>
          </cell>
          <cell r="G121">
            <v>44987.000347222223</v>
          </cell>
          <cell r="J121" t="str">
            <v>Do Thi Bich Lieu</v>
          </cell>
          <cell r="M121" t="str">
            <v>No</v>
          </cell>
          <cell r="O121" t="str">
            <v>06/Đã thanh toán 26/2023</v>
          </cell>
        </row>
        <row r="122">
          <cell r="D122">
            <v>10482</v>
          </cell>
          <cell r="E122">
            <v>27311198</v>
          </cell>
          <cell r="F122">
            <v>1682819</v>
          </cell>
          <cell r="G122">
            <v>44987.000347222223</v>
          </cell>
          <cell r="J122" t="str">
            <v>Do Thi Bich Lieu</v>
          </cell>
          <cell r="M122" t="str">
            <v>No</v>
          </cell>
          <cell r="O122" t="str">
            <v>06/Đã thanh toán 26/2023</v>
          </cell>
        </row>
        <row r="123">
          <cell r="D123">
            <v>10483</v>
          </cell>
          <cell r="E123">
            <v>25321308</v>
          </cell>
          <cell r="F123">
            <v>1551215</v>
          </cell>
          <cell r="G123">
            <v>44987.000347222223</v>
          </cell>
          <cell r="J123" t="str">
            <v>Do Thi Bich Lieu</v>
          </cell>
          <cell r="M123" t="str">
            <v>No</v>
          </cell>
          <cell r="O123" t="str">
            <v>06/Đã thanh toán 26/2023</v>
          </cell>
        </row>
        <row r="124">
          <cell r="D124">
            <v>11268</v>
          </cell>
          <cell r="E124">
            <v>17172370</v>
          </cell>
          <cell r="F124">
            <v>2837120</v>
          </cell>
          <cell r="G124">
            <v>44988.000347222223</v>
          </cell>
          <cell r="J124" t="str">
            <v>Do Thi Bich Lieu</v>
          </cell>
          <cell r="M124" t="str">
            <v>No</v>
          </cell>
          <cell r="O124" t="str">
            <v>06/Đã thanh toán 26/2023</v>
          </cell>
        </row>
        <row r="125">
          <cell r="D125">
            <v>11265</v>
          </cell>
          <cell r="E125">
            <v>16407983</v>
          </cell>
          <cell r="F125">
            <v>1615482</v>
          </cell>
          <cell r="G125">
            <v>44988.000347222223</v>
          </cell>
          <cell r="J125" t="str">
            <v>Do Thi Bich Lieu</v>
          </cell>
          <cell r="M125" t="str">
            <v>No</v>
          </cell>
          <cell r="O125" t="str">
            <v>06/Đã thanh toán 26/2023</v>
          </cell>
        </row>
        <row r="126">
          <cell r="D126">
            <v>13200</v>
          </cell>
          <cell r="E126">
            <v>16410652</v>
          </cell>
          <cell r="F126">
            <v>2076778</v>
          </cell>
          <cell r="G126">
            <v>44994.000347222223</v>
          </cell>
          <cell r="J126" t="str">
            <v>Do Thi Bich Lieu</v>
          </cell>
          <cell r="M126" t="str">
            <v>No</v>
          </cell>
          <cell r="O126" t="str">
            <v>04/Đã thanh toán 24/2023</v>
          </cell>
        </row>
        <row r="127">
          <cell r="D127">
            <v>13196</v>
          </cell>
          <cell r="E127">
            <v>28314330</v>
          </cell>
          <cell r="F127">
            <v>2457945</v>
          </cell>
          <cell r="G127">
            <v>44994.000347222223</v>
          </cell>
          <cell r="J127" t="str">
            <v>Do Thi Bich Lieu</v>
          </cell>
          <cell r="M127" t="str">
            <v>No</v>
          </cell>
          <cell r="O127" t="str">
            <v>04/Đã thanh toán 24/2023</v>
          </cell>
        </row>
        <row r="128">
          <cell r="D128">
            <v>13202</v>
          </cell>
          <cell r="E128">
            <v>15096645</v>
          </cell>
          <cell r="F128">
            <v>1038389</v>
          </cell>
          <cell r="G128">
            <v>44994.000347222223</v>
          </cell>
          <cell r="J128" t="str">
            <v>Do Thi Bich Lieu</v>
          </cell>
          <cell r="M128" t="str">
            <v>No</v>
          </cell>
          <cell r="O128" t="str">
            <v>04/Đã thanh toán 24/2023</v>
          </cell>
        </row>
        <row r="129">
          <cell r="D129">
            <v>13201</v>
          </cell>
          <cell r="E129">
            <v>15096894</v>
          </cell>
          <cell r="F129">
            <v>4744894</v>
          </cell>
          <cell r="G129">
            <v>44994.000347222223</v>
          </cell>
          <cell r="J129" t="str">
            <v>Do Thi Bich Lieu</v>
          </cell>
          <cell r="M129" t="str">
            <v>No</v>
          </cell>
          <cell r="O129" t="str">
            <v>04/Đã thanh toán 24/2023</v>
          </cell>
        </row>
        <row r="130">
          <cell r="D130">
            <v>13157</v>
          </cell>
          <cell r="E130">
            <v>18141717</v>
          </cell>
          <cell r="F130">
            <v>1038392</v>
          </cell>
          <cell r="G130">
            <v>44994.000347222223</v>
          </cell>
          <cell r="J130" t="str">
            <v>Do Thi Bich Lieu</v>
          </cell>
          <cell r="M130" t="str">
            <v>No</v>
          </cell>
          <cell r="O130" t="str">
            <v>04/Đã thanh toán 24/2023</v>
          </cell>
        </row>
        <row r="131">
          <cell r="D131">
            <v>13167</v>
          </cell>
          <cell r="E131">
            <v>13224849</v>
          </cell>
          <cell r="F131">
            <v>1221638</v>
          </cell>
          <cell r="G131">
            <v>44994.000347222223</v>
          </cell>
          <cell r="J131" t="str">
            <v>Do Thi Bich Lieu</v>
          </cell>
          <cell r="M131" t="str">
            <v>No</v>
          </cell>
          <cell r="O131" t="str">
            <v>04/Đã thanh toán 10/2023</v>
          </cell>
        </row>
        <row r="132">
          <cell r="D132">
            <v>13198</v>
          </cell>
          <cell r="E132">
            <v>20351740</v>
          </cell>
          <cell r="F132">
            <v>1038389</v>
          </cell>
          <cell r="G132">
            <v>44994.000347222223</v>
          </cell>
          <cell r="J132" t="str">
            <v>Do Thi Bich Lieu</v>
          </cell>
          <cell r="M132" t="str">
            <v>No</v>
          </cell>
          <cell r="O132" t="str">
            <v>04/Đã thanh toán 24/2023</v>
          </cell>
        </row>
        <row r="133">
          <cell r="D133">
            <v>13163</v>
          </cell>
          <cell r="E133">
            <v>10201289</v>
          </cell>
          <cell r="F133">
            <v>4525994</v>
          </cell>
          <cell r="G133">
            <v>44994.000347222223</v>
          </cell>
          <cell r="J133" t="str">
            <v>Do Thi Bich Lieu</v>
          </cell>
          <cell r="M133" t="str">
            <v>No</v>
          </cell>
          <cell r="O133" t="str">
            <v>04/Đã thanh toán 10/2023</v>
          </cell>
        </row>
        <row r="134">
          <cell r="D134">
            <v>13162</v>
          </cell>
          <cell r="E134">
            <v>21212486</v>
          </cell>
          <cell r="F134">
            <v>3230964</v>
          </cell>
          <cell r="G134">
            <v>44994.000347222223</v>
          </cell>
          <cell r="J134" t="str">
            <v>Do Thi Bich Lieu</v>
          </cell>
          <cell r="M134" t="str">
            <v>No</v>
          </cell>
          <cell r="O134" t="str">
            <v>04/Đã thanh toán 24/2023</v>
          </cell>
        </row>
        <row r="135">
          <cell r="D135">
            <v>13194</v>
          </cell>
          <cell r="E135">
            <v>12129909</v>
          </cell>
          <cell r="F135">
            <v>4153569</v>
          </cell>
          <cell r="G135">
            <v>44994.000347222223</v>
          </cell>
          <cell r="J135" t="str">
            <v>Do Thi Bich Lieu</v>
          </cell>
          <cell r="M135" t="str">
            <v>No</v>
          </cell>
          <cell r="O135" t="str">
            <v>04/Đã thanh toán 24/2023</v>
          </cell>
        </row>
        <row r="136">
          <cell r="D136">
            <v>13197</v>
          </cell>
          <cell r="E136">
            <v>25324086</v>
          </cell>
          <cell r="F136">
            <v>1038389</v>
          </cell>
          <cell r="G136">
            <v>44994.000347222223</v>
          </cell>
          <cell r="J136" t="str">
            <v>Do Thi Bich Lieu</v>
          </cell>
          <cell r="M136" t="str">
            <v>No</v>
          </cell>
          <cell r="O136" t="str">
            <v>04/Đã thanh toán 24/2023</v>
          </cell>
        </row>
        <row r="137">
          <cell r="D137">
            <v>13164</v>
          </cell>
          <cell r="E137">
            <v>13225152</v>
          </cell>
          <cell r="F137">
            <v>828003</v>
          </cell>
          <cell r="G137">
            <v>44994.000347222223</v>
          </cell>
          <cell r="J137" t="str">
            <v>Do Thi Bich Lieu</v>
          </cell>
          <cell r="M137" t="str">
            <v>No</v>
          </cell>
          <cell r="O137" t="str">
            <v>04/Đã thanh toán 10/2023</v>
          </cell>
        </row>
        <row r="138">
          <cell r="D138">
            <v>13161</v>
          </cell>
          <cell r="E138">
            <v>24294867</v>
          </cell>
          <cell r="F138">
            <v>1038392</v>
          </cell>
          <cell r="G138">
            <v>44994.000347222223</v>
          </cell>
          <cell r="J138" t="str">
            <v>Do Thi Bich Lieu</v>
          </cell>
          <cell r="M138" t="str">
            <v>No</v>
          </cell>
          <cell r="O138" t="str">
            <v>04/Đã thanh toán 24/2023</v>
          </cell>
        </row>
        <row r="139">
          <cell r="D139">
            <v>13160</v>
          </cell>
          <cell r="E139">
            <v>21211824</v>
          </cell>
          <cell r="F139">
            <v>3230964</v>
          </cell>
          <cell r="G139">
            <v>44994.000347222223</v>
          </cell>
          <cell r="J139" t="str">
            <v>Do Thi Bich Lieu</v>
          </cell>
          <cell r="M139" t="str">
            <v>No</v>
          </cell>
          <cell r="O139" t="str">
            <v>04/Đã thanh toán 10/2023</v>
          </cell>
        </row>
        <row r="140">
          <cell r="D140">
            <v>13195</v>
          </cell>
          <cell r="E140">
            <v>27314275</v>
          </cell>
          <cell r="F140">
            <v>1038389</v>
          </cell>
          <cell r="G140">
            <v>44994.000347222223</v>
          </cell>
          <cell r="J140" t="str">
            <v>Do Thi Bich Lieu</v>
          </cell>
          <cell r="M140" t="str">
            <v>No</v>
          </cell>
          <cell r="O140" t="str">
            <v>04/Đã thanh toán 24/2023</v>
          </cell>
        </row>
        <row r="141">
          <cell r="D141">
            <v>14851</v>
          </cell>
          <cell r="E141">
            <v>19373558</v>
          </cell>
          <cell r="F141">
            <v>1038389</v>
          </cell>
          <cell r="G141">
            <v>45001.000347222223</v>
          </cell>
          <cell r="J141" t="str">
            <v>Do Thi Bich Lieu</v>
          </cell>
          <cell r="M141" t="str">
            <v>No</v>
          </cell>
          <cell r="O141" t="str">
            <v>06/Đã thanh toán 26/2023</v>
          </cell>
        </row>
        <row r="142">
          <cell r="D142">
            <v>14843</v>
          </cell>
          <cell r="E142">
            <v>16412576</v>
          </cell>
          <cell r="F142">
            <v>4234934</v>
          </cell>
          <cell r="G142">
            <v>45001.000347222223</v>
          </cell>
          <cell r="J142" t="str">
            <v>Do Thi Bich Lieu</v>
          </cell>
          <cell r="M142" t="str">
            <v>No</v>
          </cell>
          <cell r="O142" t="str">
            <v>06/Đã thanh toán 26/2023</v>
          </cell>
        </row>
        <row r="143">
          <cell r="D143">
            <v>14858</v>
          </cell>
          <cell r="E143">
            <v>13229084</v>
          </cell>
          <cell r="F143">
            <v>1939267</v>
          </cell>
          <cell r="G143">
            <v>45001.000347222223</v>
          </cell>
          <cell r="J143" t="str">
            <v>Do Thi Bich Lieu</v>
          </cell>
          <cell r="M143" t="str">
            <v>No</v>
          </cell>
          <cell r="O143" t="str">
            <v>04/Đã thanh toán 24/2023</v>
          </cell>
        </row>
        <row r="144">
          <cell r="D144">
            <v>14846</v>
          </cell>
          <cell r="E144">
            <v>10204861</v>
          </cell>
          <cell r="F144">
            <v>5338938</v>
          </cell>
          <cell r="G144">
            <v>45001.000347222223</v>
          </cell>
          <cell r="J144" t="str">
            <v>Do Thi Bich Lieu</v>
          </cell>
          <cell r="M144" t="str">
            <v>No</v>
          </cell>
          <cell r="O144" t="str">
            <v>06/Đã thanh toán 26/2023</v>
          </cell>
        </row>
        <row r="145">
          <cell r="D145">
            <v>14856</v>
          </cell>
          <cell r="E145">
            <v>14085814</v>
          </cell>
          <cell r="F145">
            <v>403871</v>
          </cell>
          <cell r="G145">
            <v>45001.000347222223</v>
          </cell>
          <cell r="J145" t="str">
            <v>Do Thi Bich Lieu</v>
          </cell>
          <cell r="M145" t="str">
            <v>No</v>
          </cell>
          <cell r="O145" t="str">
            <v>04/Đã thanh toán 10/2023</v>
          </cell>
        </row>
        <row r="146">
          <cell r="D146">
            <v>14861</v>
          </cell>
          <cell r="E146">
            <v>26373867</v>
          </cell>
          <cell r="F146">
            <v>5421158</v>
          </cell>
          <cell r="G146">
            <v>45001.000347222223</v>
          </cell>
          <cell r="J146" t="str">
            <v>Do Thi Bich Lieu</v>
          </cell>
          <cell r="M146" t="str">
            <v>No</v>
          </cell>
          <cell r="O146" t="str">
            <v>04/Đã thanh toán 10/2023</v>
          </cell>
        </row>
        <row r="147">
          <cell r="D147">
            <v>14859</v>
          </cell>
          <cell r="E147">
            <v>26376150</v>
          </cell>
          <cell r="F147">
            <v>1038389</v>
          </cell>
          <cell r="G147">
            <v>45001.000347222223</v>
          </cell>
          <cell r="J147" t="str">
            <v>Do Thi Bich Lieu</v>
          </cell>
          <cell r="M147" t="str">
            <v>No</v>
          </cell>
          <cell r="O147" t="str">
            <v>04/Đã thanh toán 24/2023</v>
          </cell>
        </row>
        <row r="148">
          <cell r="D148">
            <v>14845</v>
          </cell>
          <cell r="E148">
            <v>29162129</v>
          </cell>
          <cell r="F148">
            <v>2671558</v>
          </cell>
          <cell r="G148">
            <v>45001.000347222223</v>
          </cell>
          <cell r="J148" t="str">
            <v>Do Thi Bich Lieu</v>
          </cell>
          <cell r="M148" t="str">
            <v>No</v>
          </cell>
          <cell r="O148" t="str">
            <v>06/Đã thanh toán 26/2023</v>
          </cell>
        </row>
        <row r="149">
          <cell r="D149">
            <v>14852</v>
          </cell>
          <cell r="E149">
            <v>19373656</v>
          </cell>
          <cell r="F149">
            <v>3136524</v>
          </cell>
          <cell r="G149">
            <v>45001.000347222223</v>
          </cell>
          <cell r="J149" t="str">
            <v>Do Thi Bich Lieu</v>
          </cell>
          <cell r="M149" t="str">
            <v>No</v>
          </cell>
          <cell r="O149" t="str">
            <v>06/Đã thanh toán 26/2023</v>
          </cell>
        </row>
        <row r="150">
          <cell r="D150">
            <v>14844</v>
          </cell>
          <cell r="E150">
            <v>18143577</v>
          </cell>
          <cell r="F150">
            <v>1551215</v>
          </cell>
          <cell r="G150">
            <v>45001.000347222223</v>
          </cell>
          <cell r="J150" t="str">
            <v>Do Thi Bich Lieu</v>
          </cell>
          <cell r="M150" t="str">
            <v>No</v>
          </cell>
          <cell r="O150" t="str">
            <v>06/Đã thanh toán 26/2023</v>
          </cell>
        </row>
        <row r="151">
          <cell r="D151">
            <v>14841</v>
          </cell>
          <cell r="E151">
            <v>23205057</v>
          </cell>
          <cell r="F151">
            <v>1551215</v>
          </cell>
          <cell r="G151">
            <v>45001.000347222223</v>
          </cell>
          <cell r="J151" t="str">
            <v>Do Thi Bich Lieu</v>
          </cell>
          <cell r="M151" t="str">
            <v>No</v>
          </cell>
          <cell r="O151" t="str">
            <v>06/Đã thanh toán 26/2023</v>
          </cell>
        </row>
        <row r="152">
          <cell r="D152">
            <v>14850</v>
          </cell>
          <cell r="E152">
            <v>11173964</v>
          </cell>
          <cell r="F152">
            <v>1104004</v>
          </cell>
          <cell r="G152">
            <v>45001.000347222223</v>
          </cell>
          <cell r="J152" t="str">
            <v>Do Thi Bich Lieu</v>
          </cell>
          <cell r="M152" t="str">
            <v>No</v>
          </cell>
          <cell r="O152" t="str">
            <v>06/Đã thanh toán 26/2023</v>
          </cell>
        </row>
        <row r="153">
          <cell r="D153">
            <v>14842</v>
          </cell>
          <cell r="E153">
            <v>22327831</v>
          </cell>
          <cell r="F153">
            <v>1891483</v>
          </cell>
          <cell r="G153">
            <v>45001.000347222223</v>
          </cell>
          <cell r="J153" t="str">
            <v>Do Thi Bich Lieu</v>
          </cell>
          <cell r="M153" t="str">
            <v>No</v>
          </cell>
          <cell r="O153" t="str">
            <v>06/Đã thanh toán 26/2023</v>
          </cell>
        </row>
        <row r="154">
          <cell r="D154">
            <v>14840</v>
          </cell>
          <cell r="E154">
            <v>25325468</v>
          </cell>
          <cell r="F154">
            <v>499125</v>
          </cell>
          <cell r="G154">
            <v>45001.000347222223</v>
          </cell>
          <cell r="J154" t="str">
            <v>Do Thi Bich Lieu</v>
          </cell>
          <cell r="M154" t="str">
            <v>No</v>
          </cell>
          <cell r="O154" t="str">
            <v>06/Đã thanh toán 26/2023</v>
          </cell>
        </row>
        <row r="155">
          <cell r="D155">
            <v>14848</v>
          </cell>
          <cell r="E155">
            <v>11173631</v>
          </cell>
          <cell r="F155">
            <v>10383890</v>
          </cell>
          <cell r="G155">
            <v>45001.000347222223</v>
          </cell>
          <cell r="J155" t="str">
            <v>Do Thi Bich Lieu</v>
          </cell>
          <cell r="M155" t="str">
            <v>No</v>
          </cell>
          <cell r="O155" t="str">
            <v>06/Đã thanh toán 26/2023</v>
          </cell>
        </row>
        <row r="156">
          <cell r="D156">
            <v>14854</v>
          </cell>
          <cell r="E156">
            <v>12132793</v>
          </cell>
          <cell r="F156">
            <v>4234934</v>
          </cell>
          <cell r="G156">
            <v>45001.000347222223</v>
          </cell>
          <cell r="J156" t="str">
            <v>Do Thi Bich Lieu</v>
          </cell>
          <cell r="M156" t="str">
            <v>No</v>
          </cell>
          <cell r="O156" t="str">
            <v>06/Đã thanh toán 26/2023</v>
          </cell>
        </row>
        <row r="157">
          <cell r="D157">
            <v>14847</v>
          </cell>
          <cell r="E157">
            <v>10206798</v>
          </cell>
          <cell r="F157">
            <v>5191945</v>
          </cell>
          <cell r="G157">
            <v>45001.000347222223</v>
          </cell>
          <cell r="J157" t="str">
            <v>Do Thi Bich Lieu</v>
          </cell>
          <cell r="M157" t="str">
            <v>No</v>
          </cell>
          <cell r="O157" t="str">
            <v>06/Đã thanh toán 26/2023</v>
          </cell>
        </row>
        <row r="158">
          <cell r="D158">
            <v>14855</v>
          </cell>
          <cell r="E158">
            <v>12132881</v>
          </cell>
          <cell r="F158">
            <v>4153556</v>
          </cell>
          <cell r="G158">
            <v>45001.000347222223</v>
          </cell>
          <cell r="J158" t="str">
            <v>Do Thi Bich Lieu</v>
          </cell>
          <cell r="M158" t="str">
            <v>No</v>
          </cell>
          <cell r="O158" t="str">
            <v>06/Đã thanh toán 26/2023</v>
          </cell>
        </row>
        <row r="159">
          <cell r="D159">
            <v>14849</v>
          </cell>
          <cell r="E159">
            <v>11174198</v>
          </cell>
          <cell r="F159">
            <v>3476451</v>
          </cell>
          <cell r="G159">
            <v>45001.000347222223</v>
          </cell>
          <cell r="J159" t="str">
            <v>Do Thi Bich Lieu</v>
          </cell>
          <cell r="M159" t="str">
            <v>No</v>
          </cell>
          <cell r="O159" t="str">
            <v>06/Đã thanh toán 26/2023</v>
          </cell>
        </row>
        <row r="160">
          <cell r="D160">
            <v>14853</v>
          </cell>
          <cell r="E160">
            <v>19373508</v>
          </cell>
          <cell r="F160">
            <v>1785920</v>
          </cell>
          <cell r="G160">
            <v>45001.000347222223</v>
          </cell>
          <cell r="J160" t="str">
            <v>Do Thi Bich Lieu</v>
          </cell>
          <cell r="M160" t="str">
            <v>No</v>
          </cell>
          <cell r="O160" t="str">
            <v>06/Đã thanh toán 26/2023</v>
          </cell>
        </row>
        <row r="161">
          <cell r="D161">
            <v>15724</v>
          </cell>
          <cell r="E161">
            <v>13129281</v>
          </cell>
          <cell r="F161">
            <v>4506260</v>
          </cell>
          <cell r="G161">
            <v>45003.000347222223</v>
          </cell>
          <cell r="J161" t="str">
            <v>Do Thi Bich Lieu</v>
          </cell>
          <cell r="M161" t="str">
            <v>No</v>
          </cell>
          <cell r="O161" t="str">
            <v>05/Đã thanh toán 10/2023</v>
          </cell>
        </row>
        <row r="162">
          <cell r="D162">
            <v>15705</v>
          </cell>
          <cell r="E162">
            <v>15099206</v>
          </cell>
          <cell r="F162">
            <v>3115167</v>
          </cell>
          <cell r="G162">
            <v>45003.000347222223</v>
          </cell>
          <cell r="J162" t="str">
            <v>Do Thi Bich Lieu</v>
          </cell>
          <cell r="M162" t="str">
            <v>No</v>
          </cell>
          <cell r="O162" t="str">
            <v>04/Đã thanh toán 24/2023</v>
          </cell>
        </row>
        <row r="163">
          <cell r="D163">
            <v>15709</v>
          </cell>
          <cell r="E163">
            <v>24297736</v>
          </cell>
          <cell r="F163">
            <v>1038389</v>
          </cell>
          <cell r="G163">
            <v>45003.000347222223</v>
          </cell>
          <cell r="J163" t="str">
            <v>Do Thi Bich Lieu</v>
          </cell>
          <cell r="M163" t="str">
            <v>No</v>
          </cell>
          <cell r="O163" t="str">
            <v>04/Đã thanh toán 24/2023</v>
          </cell>
        </row>
        <row r="164">
          <cell r="D164">
            <v>15719</v>
          </cell>
          <cell r="E164">
            <v>22277844</v>
          </cell>
          <cell r="F164">
            <v>5238904</v>
          </cell>
          <cell r="G164">
            <v>45003.000347222223</v>
          </cell>
          <cell r="J164" t="str">
            <v>Do Thi Bich Lieu</v>
          </cell>
          <cell r="M164" t="str">
            <v>No</v>
          </cell>
          <cell r="O164" t="str">
            <v>06/Đã thanh toán 26/2023</v>
          </cell>
        </row>
        <row r="165">
          <cell r="D165">
            <v>15732</v>
          </cell>
          <cell r="E165">
            <v>21215183</v>
          </cell>
          <cell r="F165">
            <v>3069416</v>
          </cell>
          <cell r="G165">
            <v>45003.000347222223</v>
          </cell>
          <cell r="J165" t="str">
            <v>Do Thi Bich Lieu</v>
          </cell>
          <cell r="M165" t="str">
            <v>No</v>
          </cell>
          <cell r="O165" t="str">
            <v>04/Đã thanh toán 24/2023</v>
          </cell>
        </row>
        <row r="166">
          <cell r="D166">
            <v>15730</v>
          </cell>
          <cell r="E166">
            <v>10208391</v>
          </cell>
          <cell r="F166">
            <v>9800665</v>
          </cell>
          <cell r="G166">
            <v>45003.000347222223</v>
          </cell>
          <cell r="J166" t="str">
            <v>Do Thi Bich Lieu</v>
          </cell>
          <cell r="M166" t="str">
            <v>No</v>
          </cell>
          <cell r="O166" t="str">
            <v>04/Đã thanh toán 24/2023</v>
          </cell>
        </row>
        <row r="167">
          <cell r="D167">
            <v>15715</v>
          </cell>
          <cell r="E167">
            <v>20252702</v>
          </cell>
          <cell r="F167">
            <v>3918673</v>
          </cell>
          <cell r="G167">
            <v>45003.000347222223</v>
          </cell>
          <cell r="J167" t="str">
            <v>Do Thi Bich Lieu</v>
          </cell>
          <cell r="M167" t="str">
            <v>No</v>
          </cell>
          <cell r="O167" t="str">
            <v>Chúng tôi đang xử lý hóa đơn, vui lòng liên hệ Do Thi Bich Lieu</v>
          </cell>
        </row>
        <row r="168">
          <cell r="D168">
            <v>15721</v>
          </cell>
          <cell r="E168">
            <v>15012701</v>
          </cell>
          <cell r="F168">
            <v>552002</v>
          </cell>
          <cell r="G168">
            <v>45003.000347222223</v>
          </cell>
          <cell r="J168" t="str">
            <v>Do Thi Bich Lieu</v>
          </cell>
          <cell r="M168" t="str">
            <v>No</v>
          </cell>
          <cell r="O168" t="str">
            <v>06/Đã thanh toán 12/2023</v>
          </cell>
        </row>
        <row r="169">
          <cell r="D169">
            <v>15707</v>
          </cell>
          <cell r="E169">
            <v>16413585</v>
          </cell>
          <cell r="F169">
            <v>1615482</v>
          </cell>
          <cell r="G169">
            <v>45003.000347222223</v>
          </cell>
          <cell r="J169" t="str">
            <v>Do Thi Bich Lieu</v>
          </cell>
          <cell r="M169" t="str">
            <v>No</v>
          </cell>
          <cell r="O169" t="str">
            <v>04/Đã thanh toán 24/2023</v>
          </cell>
        </row>
        <row r="170">
          <cell r="D170">
            <v>15714</v>
          </cell>
          <cell r="E170">
            <v>27238722</v>
          </cell>
          <cell r="F170">
            <v>5079718</v>
          </cell>
          <cell r="G170">
            <v>45003.000347222223</v>
          </cell>
          <cell r="J170" t="str">
            <v>Do Thi Bich Lieu</v>
          </cell>
          <cell r="M170" t="str">
            <v>No</v>
          </cell>
          <cell r="O170" t="str">
            <v>07/Đã thanh toán 10/2023</v>
          </cell>
        </row>
        <row r="171">
          <cell r="D171">
            <v>15712</v>
          </cell>
          <cell r="E171">
            <v>17179185</v>
          </cell>
          <cell r="F171">
            <v>2352779</v>
          </cell>
          <cell r="G171">
            <v>45003.000347222223</v>
          </cell>
          <cell r="J171" t="str">
            <v>Do Thi Bich Lieu</v>
          </cell>
          <cell r="M171" t="str">
            <v>No</v>
          </cell>
          <cell r="O171" t="str">
            <v>04/Đã thanh toán 24/2023</v>
          </cell>
        </row>
        <row r="172">
          <cell r="D172">
            <v>15733</v>
          </cell>
          <cell r="E172">
            <v>16410927</v>
          </cell>
          <cell r="F172">
            <v>299475</v>
          </cell>
          <cell r="G172">
            <v>45003.000347222223</v>
          </cell>
          <cell r="J172" t="str">
            <v>Do Thi Bich Lieu</v>
          </cell>
          <cell r="M172" t="str">
            <v>No</v>
          </cell>
          <cell r="O172" t="str">
            <v>04/Đã thanh toán 24/2023</v>
          </cell>
        </row>
        <row r="173">
          <cell r="D173">
            <v>15718</v>
          </cell>
          <cell r="E173">
            <v>25269364</v>
          </cell>
          <cell r="F173">
            <v>6611119</v>
          </cell>
          <cell r="G173">
            <v>45003.000347222223</v>
          </cell>
          <cell r="J173" t="str">
            <v>Do Thi Bich Lieu</v>
          </cell>
          <cell r="M173" t="str">
            <v>No</v>
          </cell>
          <cell r="O173" t="str">
            <v>06/Đã thanh toán 26/2023</v>
          </cell>
        </row>
        <row r="174">
          <cell r="D174">
            <v>16752</v>
          </cell>
          <cell r="E174">
            <v>25328714</v>
          </cell>
          <cell r="F174">
            <v>8419296</v>
          </cell>
          <cell r="G174">
            <v>45008.000347222223</v>
          </cell>
          <cell r="J174" t="str">
            <v>Do Thi Bich Lieu</v>
          </cell>
          <cell r="M174" t="str">
            <v>No</v>
          </cell>
          <cell r="O174" t="str">
            <v>05/Đã thanh toán 10/2023</v>
          </cell>
        </row>
        <row r="175">
          <cell r="D175">
            <v>16750</v>
          </cell>
          <cell r="E175">
            <v>22329490</v>
          </cell>
          <cell r="F175">
            <v>1551215</v>
          </cell>
          <cell r="G175">
            <v>45008.000347222223</v>
          </cell>
          <cell r="J175" t="str">
            <v>Do Thi Bich Lieu</v>
          </cell>
          <cell r="M175" t="str">
            <v>No</v>
          </cell>
          <cell r="O175" t="str">
            <v>05/Đã thanh toán 10/2023</v>
          </cell>
        </row>
        <row r="176">
          <cell r="D176">
            <v>16749</v>
          </cell>
          <cell r="E176">
            <v>21215809</v>
          </cell>
          <cell r="F176">
            <v>1615482</v>
          </cell>
          <cell r="G176">
            <v>45008.000347222223</v>
          </cell>
          <cell r="J176" t="str">
            <v>Do Thi Bich Lieu</v>
          </cell>
          <cell r="M176" t="str">
            <v>No</v>
          </cell>
          <cell r="O176" t="str">
            <v>05/Đã thanh toán 10/2023</v>
          </cell>
        </row>
        <row r="177">
          <cell r="D177">
            <v>16754</v>
          </cell>
          <cell r="E177">
            <v>22330232</v>
          </cell>
          <cell r="F177">
            <v>1038389</v>
          </cell>
          <cell r="G177">
            <v>45008.000347222223</v>
          </cell>
          <cell r="J177" t="str">
            <v>Do Thi Bich Lieu</v>
          </cell>
          <cell r="M177" t="str">
            <v>No</v>
          </cell>
          <cell r="O177" t="str">
            <v>05/Đã thanh toán 10/2023</v>
          </cell>
        </row>
        <row r="178">
          <cell r="D178">
            <v>16746</v>
          </cell>
          <cell r="E178">
            <v>18144542</v>
          </cell>
          <cell r="F178">
            <v>3115167</v>
          </cell>
          <cell r="G178">
            <v>45008.000347222223</v>
          </cell>
          <cell r="J178" t="str">
            <v>Do Thi Bich Lieu</v>
          </cell>
          <cell r="M178" t="str">
            <v>No</v>
          </cell>
          <cell r="O178" t="str">
            <v>04/Đã thanh toán 24/2023</v>
          </cell>
        </row>
        <row r="179">
          <cell r="D179">
            <v>16741</v>
          </cell>
          <cell r="E179">
            <v>14088203</v>
          </cell>
          <cell r="F179">
            <v>276001</v>
          </cell>
          <cell r="G179">
            <v>45008.000347222223</v>
          </cell>
          <cell r="J179" t="str">
            <v>Do Thi Bich Lieu</v>
          </cell>
          <cell r="M179" t="str">
            <v>No</v>
          </cell>
          <cell r="O179" t="str">
            <v>04/Đã thanh toán 24/2023</v>
          </cell>
        </row>
        <row r="180">
          <cell r="D180">
            <v>17504</v>
          </cell>
          <cell r="E180">
            <v>12136041</v>
          </cell>
          <cell r="F180">
            <v>6022034</v>
          </cell>
          <cell r="G180">
            <v>45010.000347222223</v>
          </cell>
          <cell r="J180" t="str">
            <v>Do Thi Bich Lieu</v>
          </cell>
          <cell r="M180" t="str">
            <v>No</v>
          </cell>
          <cell r="O180" t="str">
            <v>06/Đã thanh toán 26/2023</v>
          </cell>
        </row>
        <row r="181">
          <cell r="D181">
            <v>17503</v>
          </cell>
          <cell r="E181">
            <v>19377162</v>
          </cell>
          <cell r="F181">
            <v>3719491</v>
          </cell>
          <cell r="G181">
            <v>45010.000347222223</v>
          </cell>
          <cell r="J181" t="str">
            <v>Do Thi Bich Lieu</v>
          </cell>
          <cell r="M181" t="str">
            <v>No</v>
          </cell>
          <cell r="O181" t="str">
            <v>05/Đã thanh toán 10/2023</v>
          </cell>
        </row>
        <row r="182">
          <cell r="D182">
            <v>18703</v>
          </cell>
          <cell r="E182">
            <v>20356376</v>
          </cell>
          <cell r="F182">
            <v>1038389</v>
          </cell>
          <cell r="G182">
            <v>45015.000347222223</v>
          </cell>
          <cell r="J182" t="str">
            <v>Do Thi Bich Lieu</v>
          </cell>
          <cell r="M182" t="str">
            <v>No</v>
          </cell>
          <cell r="O182" t="str">
            <v>05/Đã thanh toán 10/2023</v>
          </cell>
        </row>
        <row r="183">
          <cell r="D183">
            <v>18697</v>
          </cell>
          <cell r="E183">
            <v>15103732</v>
          </cell>
          <cell r="F183">
            <v>8144659</v>
          </cell>
          <cell r="G183">
            <v>45015.000347222223</v>
          </cell>
          <cell r="J183" t="str">
            <v>Do Thi Bich Lieu</v>
          </cell>
          <cell r="M183" t="str">
            <v>No</v>
          </cell>
          <cell r="O183" t="str">
            <v>05/Đã thanh toán 10/2023</v>
          </cell>
        </row>
        <row r="184">
          <cell r="D184">
            <v>18692</v>
          </cell>
          <cell r="E184">
            <v>11179683</v>
          </cell>
          <cell r="F184">
            <v>2757810</v>
          </cell>
          <cell r="G184">
            <v>45015.000347222223</v>
          </cell>
          <cell r="J184" t="str">
            <v>Do Thi Bich Lieu</v>
          </cell>
          <cell r="M184" t="str">
            <v>No</v>
          </cell>
          <cell r="O184" t="str">
            <v>05/Đã thanh toán 10/2023</v>
          </cell>
        </row>
        <row r="185">
          <cell r="D185">
            <v>18690</v>
          </cell>
          <cell r="E185">
            <v>50988210</v>
          </cell>
          <cell r="F185">
            <v>1038389</v>
          </cell>
          <cell r="G185">
            <v>45015.000347222223</v>
          </cell>
          <cell r="J185" t="str">
            <v>Do Thi Bich Lieu</v>
          </cell>
          <cell r="M185" t="str">
            <v>No</v>
          </cell>
          <cell r="O185" t="str">
            <v>07/Đã thanh toán 10/2023</v>
          </cell>
        </row>
        <row r="186">
          <cell r="D186">
            <v>18695</v>
          </cell>
          <cell r="E186">
            <v>15103633</v>
          </cell>
          <cell r="F186">
            <v>1038389</v>
          </cell>
          <cell r="G186">
            <v>45015.000347222223</v>
          </cell>
          <cell r="J186" t="str">
            <v>Do Thi Bich Lieu</v>
          </cell>
          <cell r="M186" t="str">
            <v>No</v>
          </cell>
          <cell r="O186" t="str">
            <v>05/Đã thanh toán 10/2023</v>
          </cell>
        </row>
        <row r="187">
          <cell r="D187">
            <v>18694</v>
          </cell>
          <cell r="E187">
            <v>18149591</v>
          </cell>
          <cell r="F187">
            <v>4234934</v>
          </cell>
          <cell r="G187">
            <v>45015.000347222223</v>
          </cell>
          <cell r="J187" t="str">
            <v>Do Thi Bich Lieu</v>
          </cell>
          <cell r="M187" t="str">
            <v>No</v>
          </cell>
          <cell r="O187" t="str">
            <v>05/Đã thanh toán 10/2023</v>
          </cell>
        </row>
        <row r="188">
          <cell r="D188">
            <v>18699</v>
          </cell>
          <cell r="E188">
            <v>17182705</v>
          </cell>
          <cell r="F188">
            <v>15080120</v>
          </cell>
          <cell r="G188">
            <v>45015.000347222223</v>
          </cell>
          <cell r="J188" t="str">
            <v>Do Thi Bich Lieu</v>
          </cell>
          <cell r="M188" t="str">
            <v>No</v>
          </cell>
          <cell r="O188" t="str">
            <v>05/Đã thanh toán 10/2023</v>
          </cell>
        </row>
        <row r="189">
          <cell r="D189">
            <v>18706</v>
          </cell>
          <cell r="E189">
            <v>10211867</v>
          </cell>
          <cell r="F189">
            <v>3711356</v>
          </cell>
          <cell r="G189">
            <v>45015.000347222223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18704</v>
          </cell>
          <cell r="E190">
            <v>16415945</v>
          </cell>
          <cell r="F190">
            <v>2076778</v>
          </cell>
          <cell r="G190">
            <v>45015.000347222223</v>
          </cell>
          <cell r="J190" t="str">
            <v>Do Thi Bich Lieu</v>
          </cell>
          <cell r="M190" t="str">
            <v>No</v>
          </cell>
          <cell r="O190" t="str">
            <v>05/Đã thanh toán 10/2023</v>
          </cell>
        </row>
        <row r="191">
          <cell r="D191">
            <v>18702</v>
          </cell>
          <cell r="E191">
            <v>20356620</v>
          </cell>
          <cell r="F191">
            <v>3973992</v>
          </cell>
          <cell r="G191">
            <v>45015.000347222223</v>
          </cell>
          <cell r="J191" t="str">
            <v>Do Thi Bich Lieu</v>
          </cell>
          <cell r="M191" t="str">
            <v>No</v>
          </cell>
          <cell r="O191" t="str">
            <v>05/Đã thanh toán 10/2023</v>
          </cell>
        </row>
        <row r="192">
          <cell r="D192">
            <v>18705</v>
          </cell>
          <cell r="E192">
            <v>10211608</v>
          </cell>
          <cell r="F192">
            <v>1038389</v>
          </cell>
          <cell r="G192">
            <v>45015.000347222223</v>
          </cell>
          <cell r="J192" t="str">
            <v>Do Thi Bich Lieu</v>
          </cell>
          <cell r="M192" t="str">
            <v>No</v>
          </cell>
          <cell r="O192" t="str">
            <v>05/Đã thanh toán 10/2023</v>
          </cell>
        </row>
        <row r="193">
          <cell r="D193">
            <v>18693</v>
          </cell>
          <cell r="E193">
            <v>11179991</v>
          </cell>
          <cell r="F193">
            <v>3230964</v>
          </cell>
          <cell r="G193">
            <v>45015.000347222223</v>
          </cell>
          <cell r="J193" t="str">
            <v>Do Thi Bich Lieu</v>
          </cell>
          <cell r="M193" t="str">
            <v>No</v>
          </cell>
          <cell r="O193" t="str">
            <v>05/Đã thanh toán 10/2023</v>
          </cell>
        </row>
        <row r="194">
          <cell r="D194">
            <v>18700</v>
          </cell>
          <cell r="E194">
            <v>28320264</v>
          </cell>
          <cell r="F194">
            <v>6016351</v>
          </cell>
          <cell r="G194">
            <v>45015.000347222223</v>
          </cell>
          <cell r="J194" t="str">
            <v>Do Thi Bich Lieu</v>
          </cell>
          <cell r="M194" t="str">
            <v>No</v>
          </cell>
          <cell r="O194" t="str">
            <v>05/Đã thanh toán 10/2023</v>
          </cell>
        </row>
        <row r="195">
          <cell r="D195">
            <v>18691</v>
          </cell>
          <cell r="E195">
            <v>29164422</v>
          </cell>
          <cell r="F195">
            <v>2076778</v>
          </cell>
          <cell r="G195">
            <v>45015.000347222223</v>
          </cell>
          <cell r="J195" t="str">
            <v>Do Thi Bich Lieu</v>
          </cell>
          <cell r="M195" t="str">
            <v>No</v>
          </cell>
          <cell r="O195" t="str">
            <v>07/Đã thanh toán 10/2023</v>
          </cell>
        </row>
        <row r="196">
          <cell r="D196">
            <v>18764</v>
          </cell>
          <cell r="E196">
            <v>28320846</v>
          </cell>
          <cell r="F196">
            <v>1827216</v>
          </cell>
          <cell r="G196">
            <v>45016.000347222223</v>
          </cell>
          <cell r="J196" t="str">
            <v>Do Thi Bich Lieu</v>
          </cell>
          <cell r="M196" t="str">
            <v>No</v>
          </cell>
          <cell r="O196" t="str">
            <v>05/Đã thanh toán 10/2023</v>
          </cell>
        </row>
        <row r="197">
          <cell r="D197">
            <v>18763</v>
          </cell>
          <cell r="E197">
            <v>27321011</v>
          </cell>
          <cell r="F197">
            <v>4234934</v>
          </cell>
          <cell r="G197">
            <v>45016.000347222223</v>
          </cell>
          <cell r="J197" t="str">
            <v>Do Thi Bich Lieu</v>
          </cell>
          <cell r="M197" t="str">
            <v>No</v>
          </cell>
          <cell r="O197" t="str">
            <v>05/Đã thanh toán 10/2023</v>
          </cell>
        </row>
        <row r="198">
          <cell r="D198">
            <v>18760</v>
          </cell>
          <cell r="E198">
            <v>16419056</v>
          </cell>
          <cell r="F198">
            <v>2619452</v>
          </cell>
          <cell r="G198">
            <v>45016.000347222223</v>
          </cell>
          <cell r="J198" t="str">
            <v>Do Thi Bich Lieu</v>
          </cell>
          <cell r="M198" t="str">
            <v>No</v>
          </cell>
          <cell r="O198" t="str">
            <v>05/Đã thanh toán 10/2023</v>
          </cell>
        </row>
        <row r="199">
          <cell r="D199">
            <v>18761</v>
          </cell>
          <cell r="E199">
            <v>20358732</v>
          </cell>
          <cell r="F199">
            <v>1038389</v>
          </cell>
          <cell r="G199">
            <v>45016.000347222223</v>
          </cell>
          <cell r="J199" t="str">
            <v>Do Thi Bich Lieu</v>
          </cell>
          <cell r="M199" t="str">
            <v>No</v>
          </cell>
          <cell r="O199" t="str">
            <v>05/Đã thanh toán 10/2023</v>
          </cell>
        </row>
        <row r="200">
          <cell r="D200">
            <v>18767</v>
          </cell>
          <cell r="E200">
            <v>13237724</v>
          </cell>
          <cell r="F200">
            <v>517072</v>
          </cell>
          <cell r="G200">
            <v>45016.000347222223</v>
          </cell>
          <cell r="J200" t="str">
            <v>Do Thi Bich Lieu</v>
          </cell>
          <cell r="M200" t="str">
            <v>No</v>
          </cell>
          <cell r="O200" t="str">
            <v>05/Đã thanh toán 10/2023</v>
          </cell>
        </row>
        <row r="201">
          <cell r="D201">
            <v>19054</v>
          </cell>
          <cell r="E201">
            <v>14094194</v>
          </cell>
          <cell r="F201">
            <v>2076778</v>
          </cell>
          <cell r="G201">
            <v>45016.000347222223</v>
          </cell>
          <cell r="J201" t="str">
            <v>Do Thi Bich Lieu</v>
          </cell>
          <cell r="M201" t="str">
            <v>No</v>
          </cell>
          <cell r="O201" t="str">
            <v>05/Đã thanh toán 10/2023</v>
          </cell>
        </row>
        <row r="202">
          <cell r="D202">
            <v>18762</v>
          </cell>
          <cell r="E202">
            <v>25330804</v>
          </cell>
          <cell r="F202">
            <v>2372447</v>
          </cell>
          <cell r="G202">
            <v>45016.000347222223</v>
          </cell>
          <cell r="J202" t="str">
            <v>Do Thi Bich Lieu</v>
          </cell>
          <cell r="M202" t="str">
            <v>No</v>
          </cell>
          <cell r="O202" t="str">
            <v>05/Đã thanh toán 10/2023</v>
          </cell>
        </row>
        <row r="203">
          <cell r="D203">
            <v>18765</v>
          </cell>
          <cell r="E203">
            <v>18151455</v>
          </cell>
          <cell r="F203">
            <v>499125</v>
          </cell>
          <cell r="G203">
            <v>45016.000347222223</v>
          </cell>
          <cell r="J203" t="str">
            <v>Do Thi Bich Lieu</v>
          </cell>
          <cell r="M203" t="str">
            <v>No</v>
          </cell>
          <cell r="O203" t="str">
            <v>05/Đã thanh toán 10/2023</v>
          </cell>
        </row>
        <row r="204">
          <cell r="D204">
            <v>19055</v>
          </cell>
          <cell r="E204">
            <v>14094464</v>
          </cell>
          <cell r="F204">
            <v>110400</v>
          </cell>
          <cell r="G204">
            <v>45016.000347222223</v>
          </cell>
          <cell r="J204" t="str">
            <v>Do Thi Bich Lieu</v>
          </cell>
          <cell r="M204" t="str">
            <v>No</v>
          </cell>
          <cell r="O204" t="str">
            <v>06/Đã thanh toán 26/2023</v>
          </cell>
        </row>
        <row r="205">
          <cell r="D205">
            <v>18766</v>
          </cell>
          <cell r="E205">
            <v>13237335</v>
          </cell>
          <cell r="F205">
            <v>2301134</v>
          </cell>
          <cell r="G205">
            <v>45016.000347222223</v>
          </cell>
          <cell r="J205" t="str">
            <v>Do Thi Bich Lieu</v>
          </cell>
          <cell r="M205" t="str">
            <v>No</v>
          </cell>
          <cell r="O205" t="str">
            <v>05/Đã thanh toán 10/2023</v>
          </cell>
        </row>
        <row r="206">
          <cell r="D206">
            <v>18758</v>
          </cell>
          <cell r="E206">
            <v>10215276</v>
          </cell>
          <cell r="F206">
            <v>1038389</v>
          </cell>
          <cell r="G206">
            <v>45016.000347222223</v>
          </cell>
          <cell r="J206" t="str">
            <v>Do Thi Bich Lieu</v>
          </cell>
          <cell r="M206" t="str">
            <v>No</v>
          </cell>
          <cell r="O206" t="str">
            <v>05/Đã thanh toán 10/2023</v>
          </cell>
        </row>
        <row r="207">
          <cell r="D207">
            <v>18759</v>
          </cell>
          <cell r="E207">
            <v>10215552</v>
          </cell>
          <cell r="F207">
            <v>3782966</v>
          </cell>
          <cell r="G207">
            <v>45016.000347222223</v>
          </cell>
          <cell r="J207" t="str">
            <v>Do Thi Bich Lieu</v>
          </cell>
          <cell r="M207" t="str">
            <v>No</v>
          </cell>
          <cell r="O207" t="str">
            <v>05/Đã thanh toán 10/2023</v>
          </cell>
        </row>
        <row r="208">
          <cell r="D208">
            <v>20180</v>
          </cell>
          <cell r="E208">
            <v>17186942</v>
          </cell>
          <cell r="F208">
            <v>3663551</v>
          </cell>
          <cell r="G208">
            <v>45022.000347222223</v>
          </cell>
          <cell r="J208" t="str">
            <v>Do Thi Bich Lieu</v>
          </cell>
          <cell r="M208" t="str">
            <v>No</v>
          </cell>
          <cell r="O208" t="str">
            <v>05/Đã thanh toán 10/2023</v>
          </cell>
        </row>
        <row r="209">
          <cell r="D209">
            <v>20186</v>
          </cell>
          <cell r="E209">
            <v>26385892</v>
          </cell>
          <cell r="F209">
            <v>4117091</v>
          </cell>
          <cell r="G209">
            <v>45022.000347222223</v>
          </cell>
          <cell r="J209" t="str">
            <v>Do Thi Bich Lieu</v>
          </cell>
          <cell r="M209" t="str">
            <v>No</v>
          </cell>
          <cell r="O209" t="str">
            <v>05/Đã thanh toán 10/2023</v>
          </cell>
        </row>
        <row r="210">
          <cell r="D210">
            <v>20182</v>
          </cell>
          <cell r="E210">
            <v>12141800</v>
          </cell>
          <cell r="F210">
            <v>1954612</v>
          </cell>
          <cell r="G210">
            <v>45022.000347222223</v>
          </cell>
          <cell r="J210" t="str">
            <v>Do Thi Bich Lieu</v>
          </cell>
          <cell r="M210" t="str">
            <v>No</v>
          </cell>
          <cell r="O210" t="str">
            <v>07/Đã thanh toán 10/2023</v>
          </cell>
        </row>
        <row r="211">
          <cell r="D211">
            <v>20179</v>
          </cell>
          <cell r="E211">
            <v>22334926</v>
          </cell>
          <cell r="F211">
            <v>4009159</v>
          </cell>
          <cell r="G211">
            <v>45022.000347222223</v>
          </cell>
          <cell r="J211" t="str">
            <v>Do Thi Bich Lieu</v>
          </cell>
          <cell r="M211" t="str">
            <v>No</v>
          </cell>
          <cell r="O211" t="str">
            <v>05/Đã thanh toán 10/2023</v>
          </cell>
        </row>
        <row r="212">
          <cell r="D212">
            <v>20177</v>
          </cell>
          <cell r="E212">
            <v>19381406</v>
          </cell>
          <cell r="F212">
            <v>1221638</v>
          </cell>
          <cell r="G212">
            <v>45022.000347222223</v>
          </cell>
          <cell r="J212" t="str">
            <v>Do Thi Bich Lieu</v>
          </cell>
          <cell r="M212" t="str">
            <v>No</v>
          </cell>
          <cell r="O212" t="str">
            <v>05/Đã thanh toán 10/2023</v>
          </cell>
        </row>
        <row r="213">
          <cell r="D213">
            <v>20185</v>
          </cell>
          <cell r="E213">
            <v>13240965</v>
          </cell>
          <cell r="F213">
            <v>3841090</v>
          </cell>
          <cell r="G213">
            <v>45022.000347222223</v>
          </cell>
          <cell r="J213" t="str">
            <v>Do Thi Bich Lieu</v>
          </cell>
          <cell r="M213" t="str">
            <v>No</v>
          </cell>
          <cell r="O213" t="str">
            <v>05/Đã thanh toán 10/2023</v>
          </cell>
        </row>
        <row r="214">
          <cell r="D214">
            <v>20178</v>
          </cell>
          <cell r="E214">
            <v>15106479</v>
          </cell>
          <cell r="F214">
            <v>1958820</v>
          </cell>
          <cell r="G214">
            <v>45022.000347222223</v>
          </cell>
          <cell r="J214" t="str">
            <v>Do Thi Bich Lieu</v>
          </cell>
          <cell r="M214" t="str">
            <v>No</v>
          </cell>
          <cell r="O214" t="str">
            <v>05/Đã thanh toán 10/2023</v>
          </cell>
        </row>
        <row r="215">
          <cell r="D215">
            <v>20183</v>
          </cell>
          <cell r="E215">
            <v>12142203</v>
          </cell>
          <cell r="F215">
            <v>6404281</v>
          </cell>
          <cell r="G215">
            <v>45022.000347222223</v>
          </cell>
          <cell r="J215" t="str">
            <v>Do Thi Bich Lieu</v>
          </cell>
          <cell r="M215" t="str">
            <v>No</v>
          </cell>
          <cell r="O215" t="str">
            <v>07/Đã thanh toán 10/2023</v>
          </cell>
        </row>
        <row r="216">
          <cell r="D216">
            <v>20181</v>
          </cell>
          <cell r="E216">
            <v>11183065</v>
          </cell>
          <cell r="F216">
            <v>4234934</v>
          </cell>
          <cell r="G216">
            <v>45022.000347222223</v>
          </cell>
          <cell r="J216" t="str">
            <v>Do Thi Bich Lieu</v>
          </cell>
          <cell r="M216" t="str">
            <v>No</v>
          </cell>
          <cell r="O216" t="str">
            <v>05/Đã thanh toán 10/2023</v>
          </cell>
        </row>
        <row r="217">
          <cell r="D217">
            <v>20184</v>
          </cell>
          <cell r="E217">
            <v>13240084</v>
          </cell>
          <cell r="F217">
            <v>3888247</v>
          </cell>
          <cell r="G217">
            <v>45022.000347222223</v>
          </cell>
          <cell r="J217" t="str">
            <v>Do Thi Bich Lieu</v>
          </cell>
          <cell r="M217" t="str">
            <v>No</v>
          </cell>
          <cell r="O217" t="str">
            <v>05/Đã thanh toán 10/2023</v>
          </cell>
        </row>
        <row r="218">
          <cell r="D218">
            <v>20481</v>
          </cell>
          <cell r="E218">
            <v>24304654</v>
          </cell>
          <cell r="F218">
            <v>977306</v>
          </cell>
          <cell r="G218">
            <v>45024.000347222223</v>
          </cell>
          <cell r="J218" t="str">
            <v>Do Thi Bich Lieu</v>
          </cell>
          <cell r="M218" t="str">
            <v>No</v>
          </cell>
          <cell r="O218" t="str">
            <v>07/Đã thanh toán 10/2023</v>
          </cell>
        </row>
        <row r="219">
          <cell r="D219">
            <v>20482</v>
          </cell>
          <cell r="E219">
            <v>27324142</v>
          </cell>
          <cell r="F219">
            <v>1476431</v>
          </cell>
          <cell r="G219">
            <v>45024.000347222223</v>
          </cell>
          <cell r="J219" t="str">
            <v>Do Thi Bich Lieu</v>
          </cell>
          <cell r="M219" t="str">
            <v>No</v>
          </cell>
          <cell r="O219" t="str">
            <v>07/Đã thanh toán 10/2023</v>
          </cell>
        </row>
        <row r="220">
          <cell r="D220">
            <v>20499</v>
          </cell>
          <cell r="E220">
            <v>10216418</v>
          </cell>
          <cell r="F220">
            <v>499125</v>
          </cell>
          <cell r="G220">
            <v>45024.000347222223</v>
          </cell>
          <cell r="J220" t="str">
            <v>Do Thi Bich Lieu</v>
          </cell>
          <cell r="M220" t="str">
            <v>No</v>
          </cell>
          <cell r="O220" t="str">
            <v>06/Đã thanh toán 26/2023</v>
          </cell>
        </row>
        <row r="221">
          <cell r="D221">
            <v>20484</v>
          </cell>
          <cell r="E221">
            <v>22335483</v>
          </cell>
          <cell r="F221">
            <v>3025605</v>
          </cell>
          <cell r="G221">
            <v>45024.000347222223</v>
          </cell>
          <cell r="J221" t="str">
            <v>Do Thi Bich Lieu</v>
          </cell>
          <cell r="M221" t="str">
            <v>No</v>
          </cell>
          <cell r="O221" t="str">
            <v>06/Đã thanh toán 26/2023</v>
          </cell>
        </row>
        <row r="222">
          <cell r="D222">
            <v>20479</v>
          </cell>
          <cell r="E222">
            <v>50989153</v>
          </cell>
          <cell r="F222">
            <v>977306</v>
          </cell>
          <cell r="G222">
            <v>45024.000347222223</v>
          </cell>
          <cell r="J222" t="str">
            <v>Do Thi Bich Lieu</v>
          </cell>
          <cell r="M222" t="str">
            <v>No</v>
          </cell>
          <cell r="O222" t="str">
            <v>07/Đã thanh toán 10/2023</v>
          </cell>
        </row>
        <row r="223">
          <cell r="D223">
            <v>20483</v>
          </cell>
          <cell r="E223">
            <v>20361443</v>
          </cell>
          <cell r="F223">
            <v>977306</v>
          </cell>
          <cell r="G223">
            <v>45024.000347222223</v>
          </cell>
          <cell r="J223" t="str">
            <v>Do Thi Bich Lieu</v>
          </cell>
          <cell r="M223" t="str">
            <v>No</v>
          </cell>
          <cell r="O223" t="str">
            <v>07/Đã thanh toán 10/2023</v>
          </cell>
        </row>
        <row r="224">
          <cell r="D224">
            <v>20498</v>
          </cell>
          <cell r="E224">
            <v>10219221</v>
          </cell>
          <cell r="F224">
            <v>5456902</v>
          </cell>
          <cell r="G224">
            <v>45024.000347222223</v>
          </cell>
          <cell r="J224" t="str">
            <v>Do Thi Bich Lieu</v>
          </cell>
          <cell r="M224" t="str">
            <v>No</v>
          </cell>
          <cell r="O224" t="str">
            <v>07/Đã thanh toán 10/2023</v>
          </cell>
        </row>
        <row r="225">
          <cell r="D225">
            <v>22032</v>
          </cell>
          <cell r="E225">
            <v>16421862</v>
          </cell>
          <cell r="F225">
            <v>5329058</v>
          </cell>
          <cell r="G225">
            <v>45029.000347222223</v>
          </cell>
          <cell r="J225" t="str">
            <v>Do Thi Bich Lieu</v>
          </cell>
          <cell r="M225" t="str">
            <v>No</v>
          </cell>
          <cell r="O225" t="str">
            <v>07/Đã thanh toán 10/2023</v>
          </cell>
        </row>
        <row r="226">
          <cell r="D226">
            <v>22037</v>
          </cell>
          <cell r="E226">
            <v>20362920</v>
          </cell>
          <cell r="F226">
            <v>3118577</v>
          </cell>
          <cell r="G226">
            <v>45029.000347222223</v>
          </cell>
          <cell r="J226" t="str">
            <v>Do Thi Bich Lieu</v>
          </cell>
          <cell r="M226" t="str">
            <v>No</v>
          </cell>
          <cell r="O226" t="str">
            <v>06/Đã thanh toán 26/2023</v>
          </cell>
        </row>
        <row r="227">
          <cell r="D227">
            <v>22041</v>
          </cell>
          <cell r="E227">
            <v>11186045</v>
          </cell>
          <cell r="F227">
            <v>5238794</v>
          </cell>
          <cell r="G227">
            <v>45029.000347222223</v>
          </cell>
          <cell r="J227" t="str">
            <v>Do Thi Bich Lieu</v>
          </cell>
          <cell r="M227" t="str">
            <v>No</v>
          </cell>
          <cell r="O227" t="str">
            <v>06/Đã thanh toán 26/2023</v>
          </cell>
        </row>
        <row r="228">
          <cell r="D228">
            <v>22038</v>
          </cell>
          <cell r="E228">
            <v>22337327</v>
          </cell>
          <cell r="F228">
            <v>598950</v>
          </cell>
          <cell r="G228">
            <v>45029.000347222223</v>
          </cell>
          <cell r="J228" t="str">
            <v>Do Thi Bich Lieu</v>
          </cell>
          <cell r="M228" t="str">
            <v>No</v>
          </cell>
          <cell r="O228" t="str">
            <v>06/Đã thanh toán 26/2023</v>
          </cell>
        </row>
        <row r="229">
          <cell r="D229">
            <v>22040</v>
          </cell>
          <cell r="E229">
            <v>12144845</v>
          </cell>
          <cell r="F229">
            <v>2931918</v>
          </cell>
          <cell r="G229">
            <v>45029.000347222223</v>
          </cell>
          <cell r="J229" t="str">
            <v>Do Thi Bich Lieu</v>
          </cell>
          <cell r="M229" t="str">
            <v>No</v>
          </cell>
          <cell r="O229" t="str">
            <v>06/Đã thanh toán 26/2023</v>
          </cell>
        </row>
        <row r="230">
          <cell r="D230">
            <v>22033</v>
          </cell>
          <cell r="E230">
            <v>11185117</v>
          </cell>
          <cell r="F230">
            <v>7818448</v>
          </cell>
          <cell r="G230">
            <v>45029.000347222223</v>
          </cell>
          <cell r="J230" t="str">
            <v>Do Thi Bich Lieu</v>
          </cell>
          <cell r="M230" t="str">
            <v>No</v>
          </cell>
          <cell r="O230" t="str">
            <v>06/Đã thanh toán 26/2023</v>
          </cell>
        </row>
        <row r="231">
          <cell r="D231">
            <v>22034</v>
          </cell>
          <cell r="E231">
            <v>18155630</v>
          </cell>
          <cell r="F231">
            <v>2931918</v>
          </cell>
          <cell r="G231">
            <v>45029.000347222223</v>
          </cell>
          <cell r="J231" t="str">
            <v>Do Thi Bich Lieu</v>
          </cell>
          <cell r="M231" t="str">
            <v>No</v>
          </cell>
          <cell r="O231" t="str">
            <v>06/Đã thanh toán 26/2023</v>
          </cell>
        </row>
        <row r="232">
          <cell r="D232">
            <v>22181</v>
          </cell>
          <cell r="E232">
            <v>17190462</v>
          </cell>
          <cell r="F232">
            <v>4646323</v>
          </cell>
          <cell r="G232">
            <v>45030.000347222223</v>
          </cell>
          <cell r="J232" t="str">
            <v>Do Thi Bich Lieu</v>
          </cell>
          <cell r="M232" t="str">
            <v>No</v>
          </cell>
          <cell r="O232" t="str">
            <v>05/Đã thanh toán 24/2023</v>
          </cell>
        </row>
        <row r="233">
          <cell r="D233">
            <v>22182</v>
          </cell>
          <cell r="E233">
            <v>22337887</v>
          </cell>
          <cell r="F233">
            <v>1308514</v>
          </cell>
          <cell r="G233">
            <v>45030.000347222223</v>
          </cell>
          <cell r="J233" t="str">
            <v>Do Thi Bich Lieu</v>
          </cell>
          <cell r="M233" t="str">
            <v>No</v>
          </cell>
          <cell r="O233" t="str">
            <v>05/Đã thanh toán 24/2023</v>
          </cell>
        </row>
        <row r="234">
          <cell r="D234">
            <v>22183</v>
          </cell>
          <cell r="E234">
            <v>22338310</v>
          </cell>
          <cell r="F234">
            <v>977306</v>
          </cell>
          <cell r="G234">
            <v>45030.000347222223</v>
          </cell>
          <cell r="J234" t="str">
            <v>Do Thi Bich Lieu</v>
          </cell>
          <cell r="M234" t="str">
            <v>No</v>
          </cell>
          <cell r="O234" t="str">
            <v>05/Đã thanh toán 24/2023</v>
          </cell>
        </row>
        <row r="235">
          <cell r="D235">
            <v>22184</v>
          </cell>
          <cell r="E235">
            <v>24306895</v>
          </cell>
          <cell r="F235">
            <v>1958825</v>
          </cell>
          <cell r="G235">
            <v>45030.000347222223</v>
          </cell>
          <cell r="J235" t="str">
            <v>Do Thi Bich Lieu</v>
          </cell>
          <cell r="M235" t="str">
            <v>No</v>
          </cell>
          <cell r="O235" t="str">
            <v>05/Đã thanh toán 24/2023</v>
          </cell>
        </row>
        <row r="236">
          <cell r="D236">
            <v>22187</v>
          </cell>
          <cell r="E236">
            <v>28326076</v>
          </cell>
          <cell r="F236">
            <v>3570094</v>
          </cell>
          <cell r="G236">
            <v>45030.000347222223</v>
          </cell>
          <cell r="J236" t="str">
            <v>Do Thi Bich Lieu</v>
          </cell>
          <cell r="M236" t="str">
            <v>No</v>
          </cell>
          <cell r="O236" t="str">
            <v>05/Đã thanh toán 24/2023</v>
          </cell>
        </row>
        <row r="237">
          <cell r="D237">
            <v>22186</v>
          </cell>
          <cell r="E237">
            <v>27326618</v>
          </cell>
          <cell r="F237">
            <v>552013</v>
          </cell>
          <cell r="G237">
            <v>45030.000347222223</v>
          </cell>
          <cell r="J237" t="str">
            <v>Do Thi Bich Lieu</v>
          </cell>
          <cell r="M237" t="str">
            <v>No</v>
          </cell>
          <cell r="O237" t="str">
            <v>05/Đã thanh toán 24/2023</v>
          </cell>
        </row>
        <row r="238">
          <cell r="D238">
            <v>22180</v>
          </cell>
          <cell r="E238">
            <v>15110161</v>
          </cell>
          <cell r="F238">
            <v>977306</v>
          </cell>
          <cell r="G238">
            <v>45030.000347222223</v>
          </cell>
          <cell r="J238" t="str">
            <v>Do Thi Bich Lieu</v>
          </cell>
          <cell r="M238" t="str">
            <v>No</v>
          </cell>
          <cell r="O238" t="str">
            <v>05/Đã thanh toán 24/2023</v>
          </cell>
        </row>
        <row r="239">
          <cell r="D239">
            <v>22185</v>
          </cell>
          <cell r="E239">
            <v>25335484</v>
          </cell>
          <cell r="F239">
            <v>2895459</v>
          </cell>
          <cell r="G239">
            <v>45030.000347222223</v>
          </cell>
          <cell r="J239" t="str">
            <v>Do Thi Bich Lieu</v>
          </cell>
          <cell r="M239" t="str">
            <v>No</v>
          </cell>
          <cell r="O239" t="str">
            <v>05/Đã thanh toán 24/2023</v>
          </cell>
        </row>
        <row r="240">
          <cell r="D240">
            <v>23425</v>
          </cell>
          <cell r="E240">
            <v>90317029</v>
          </cell>
          <cell r="F240">
            <v>977306</v>
          </cell>
          <cell r="G240">
            <v>45036.000347222223</v>
          </cell>
          <cell r="J240" t="str">
            <v>Do Thi Bich Lieu</v>
          </cell>
          <cell r="M240" t="str">
            <v>No</v>
          </cell>
          <cell r="O240" t="str">
            <v>05/Đã thanh toán 24/2023</v>
          </cell>
        </row>
        <row r="241">
          <cell r="D241">
            <v>23415</v>
          </cell>
          <cell r="E241">
            <v>16426394</v>
          </cell>
          <cell r="F241">
            <v>3795915</v>
          </cell>
          <cell r="G241">
            <v>45036.000347222223</v>
          </cell>
          <cell r="J241" t="str">
            <v>Do Thi Bich Lieu</v>
          </cell>
          <cell r="M241" t="str">
            <v>No</v>
          </cell>
          <cell r="O241" t="str">
            <v>06/Đã thanh toán 12/2023</v>
          </cell>
        </row>
        <row r="242">
          <cell r="D242">
            <v>23413</v>
          </cell>
          <cell r="E242">
            <v>23213768</v>
          </cell>
          <cell r="F242">
            <v>1615482</v>
          </cell>
          <cell r="G242">
            <v>45036.000347222223</v>
          </cell>
          <cell r="J242" t="str">
            <v>Do Thi Bich Lieu</v>
          </cell>
          <cell r="M242" t="str">
            <v>No</v>
          </cell>
          <cell r="O242" t="str">
            <v>06/Đã thanh toán 12/2023</v>
          </cell>
        </row>
        <row r="243">
          <cell r="D243">
            <v>23405</v>
          </cell>
          <cell r="E243">
            <v>19385051</v>
          </cell>
          <cell r="F243">
            <v>5697159</v>
          </cell>
          <cell r="G243">
            <v>45036.000347222223</v>
          </cell>
          <cell r="J243" t="str">
            <v>Do Thi Bich Lieu</v>
          </cell>
          <cell r="M243" t="str">
            <v>No</v>
          </cell>
          <cell r="O243" t="str">
            <v>05/Đã thanh toán 24/2023</v>
          </cell>
        </row>
        <row r="244">
          <cell r="D244">
            <v>23411</v>
          </cell>
          <cell r="E244">
            <v>11188732</v>
          </cell>
          <cell r="F244">
            <v>778800</v>
          </cell>
          <cell r="G244">
            <v>45036.000347222223</v>
          </cell>
          <cell r="J244" t="str">
            <v>Do Thi Bich Lieu</v>
          </cell>
          <cell r="M244" t="str">
            <v>No</v>
          </cell>
          <cell r="O244" t="str">
            <v>05/Đã thanh toán 24/2023</v>
          </cell>
        </row>
        <row r="245">
          <cell r="D245">
            <v>23423</v>
          </cell>
          <cell r="E245">
            <v>14098662</v>
          </cell>
          <cell r="F245">
            <v>3335789</v>
          </cell>
          <cell r="G245">
            <v>45036.000347222223</v>
          </cell>
          <cell r="J245" t="str">
            <v>Do Thi Bich Lieu</v>
          </cell>
          <cell r="M245" t="str">
            <v>No</v>
          </cell>
          <cell r="O245" t="str">
            <v>05/Đã thanh toán 24/2023</v>
          </cell>
        </row>
        <row r="246">
          <cell r="D246">
            <v>23409</v>
          </cell>
          <cell r="E246">
            <v>18159296</v>
          </cell>
          <cell r="F246">
            <v>5525207</v>
          </cell>
          <cell r="G246">
            <v>45036.000347222223</v>
          </cell>
          <cell r="J246" t="str">
            <v>Do Thi Bich Lieu</v>
          </cell>
          <cell r="M246" t="str">
            <v>No</v>
          </cell>
          <cell r="O246" t="str">
            <v>05/Đã thanh toán 24/2023</v>
          </cell>
        </row>
        <row r="247">
          <cell r="D247">
            <v>23424</v>
          </cell>
          <cell r="E247">
            <v>13245693</v>
          </cell>
          <cell r="F247">
            <v>3909224</v>
          </cell>
          <cell r="G247">
            <v>45036.000347222223</v>
          </cell>
          <cell r="J247" t="str">
            <v>Do Thi Bich Lieu</v>
          </cell>
          <cell r="M247" t="str">
            <v>No</v>
          </cell>
          <cell r="O247" t="str">
            <v>05/Đã thanh toán 24/2023</v>
          </cell>
        </row>
        <row r="248">
          <cell r="D248">
            <v>23417</v>
          </cell>
          <cell r="E248">
            <v>22339889</v>
          </cell>
          <cell r="F248">
            <v>2336400</v>
          </cell>
          <cell r="G248">
            <v>45036.000347222223</v>
          </cell>
          <cell r="J248" t="str">
            <v>Do Thi Bich Lieu</v>
          </cell>
          <cell r="M248" t="str">
            <v>No</v>
          </cell>
          <cell r="O248" t="str">
            <v>05/Đã thanh toán 24/2023</v>
          </cell>
        </row>
        <row r="249">
          <cell r="D249">
            <v>23420</v>
          </cell>
          <cell r="E249">
            <v>90314340</v>
          </cell>
          <cell r="F249">
            <v>807741</v>
          </cell>
          <cell r="G249">
            <v>45036.000347222223</v>
          </cell>
          <cell r="J249" t="str">
            <v>Do Thi Bich Lieu</v>
          </cell>
          <cell r="M249" t="str">
            <v>No</v>
          </cell>
          <cell r="O249" t="str">
            <v>05/Đã thanh toán 24/2023</v>
          </cell>
        </row>
        <row r="250">
          <cell r="D250">
            <v>23406</v>
          </cell>
          <cell r="E250">
            <v>10221235</v>
          </cell>
          <cell r="F250">
            <v>1954612</v>
          </cell>
          <cell r="G250">
            <v>45036.000347222223</v>
          </cell>
          <cell r="J250" t="str">
            <v>Do Thi Bich Lieu</v>
          </cell>
          <cell r="M250" t="str">
            <v>No</v>
          </cell>
          <cell r="O250" t="str">
            <v>05/Đã thanh toán 24/2023</v>
          </cell>
        </row>
        <row r="251">
          <cell r="D251">
            <v>23422</v>
          </cell>
          <cell r="E251">
            <v>90314767</v>
          </cell>
          <cell r="F251">
            <v>3380546</v>
          </cell>
          <cell r="G251">
            <v>45036.000347222223</v>
          </cell>
          <cell r="J251" t="str">
            <v>Do Thi Bich Lieu</v>
          </cell>
          <cell r="M251" t="str">
            <v>No</v>
          </cell>
          <cell r="O251" t="str">
            <v>05/Đã thanh toán 24/2023</v>
          </cell>
        </row>
        <row r="252">
          <cell r="D252">
            <v>23404</v>
          </cell>
          <cell r="E252">
            <v>16423396</v>
          </cell>
          <cell r="F252">
            <v>1792468</v>
          </cell>
          <cell r="G252">
            <v>45036.000347222223</v>
          </cell>
          <cell r="J252" t="str">
            <v>Do Thi Bich Lieu</v>
          </cell>
          <cell r="M252" t="str">
            <v>No</v>
          </cell>
          <cell r="O252" t="str">
            <v>07/Đã thanh toán 10/2023</v>
          </cell>
        </row>
        <row r="253">
          <cell r="D253">
            <v>23407</v>
          </cell>
          <cell r="E253">
            <v>10222868</v>
          </cell>
          <cell r="F253">
            <v>3144801</v>
          </cell>
          <cell r="G253">
            <v>45036.000347222223</v>
          </cell>
          <cell r="J253" t="str">
            <v>Do Thi Bich Lieu</v>
          </cell>
          <cell r="M253" t="str">
            <v>No</v>
          </cell>
          <cell r="O253" t="str">
            <v>05/Đã thanh toán 24/2023</v>
          </cell>
        </row>
        <row r="254">
          <cell r="D254">
            <v>23416</v>
          </cell>
          <cell r="E254">
            <v>15111840</v>
          </cell>
          <cell r="F254">
            <v>977306</v>
          </cell>
          <cell r="G254">
            <v>45036.000347222223</v>
          </cell>
          <cell r="J254" t="str">
            <v>Do Thi Bich Lieu</v>
          </cell>
          <cell r="M254" t="str">
            <v>No</v>
          </cell>
          <cell r="O254" t="str">
            <v>05/Đã thanh toán 24/2023</v>
          </cell>
        </row>
        <row r="255">
          <cell r="D255">
            <v>23412</v>
          </cell>
          <cell r="E255">
            <v>27327514</v>
          </cell>
          <cell r="F255">
            <v>4066508</v>
          </cell>
          <cell r="G255">
            <v>45036.000347222223</v>
          </cell>
          <cell r="J255" t="str">
            <v>Do Thi Bich Lieu</v>
          </cell>
          <cell r="M255" t="str">
            <v>No</v>
          </cell>
          <cell r="O255" t="str">
            <v>05/Đã thanh toán 24/2023</v>
          </cell>
        </row>
        <row r="256">
          <cell r="D256">
            <v>23408</v>
          </cell>
          <cell r="E256">
            <v>19386605</v>
          </cell>
          <cell r="F256">
            <v>2919450</v>
          </cell>
          <cell r="G256">
            <v>45036.000347222223</v>
          </cell>
          <cell r="J256" t="str">
            <v>Do Thi Bich Lieu</v>
          </cell>
          <cell r="M256" t="str">
            <v>No</v>
          </cell>
          <cell r="O256" t="str">
            <v>05/Đã thanh toán 24/2023</v>
          </cell>
        </row>
        <row r="257">
          <cell r="D257">
            <v>23410</v>
          </cell>
          <cell r="E257">
            <v>12147912</v>
          </cell>
          <cell r="F257">
            <v>778800</v>
          </cell>
          <cell r="G257">
            <v>45036.000347222223</v>
          </cell>
          <cell r="J257" t="str">
            <v>Do Thi Bich Lieu</v>
          </cell>
          <cell r="M257" t="str">
            <v>No</v>
          </cell>
          <cell r="O257" t="str">
            <v>06/Đã thanh toán 12/2023</v>
          </cell>
        </row>
        <row r="258">
          <cell r="D258">
            <v>23595</v>
          </cell>
          <cell r="E258">
            <v>22340375</v>
          </cell>
          <cell r="F258">
            <v>2837120</v>
          </cell>
          <cell r="G258">
            <v>45040.000347222223</v>
          </cell>
          <cell r="J258" t="str">
            <v>Do Thi Bich Lieu</v>
          </cell>
          <cell r="M258" t="str">
            <v>No</v>
          </cell>
          <cell r="O258" t="str">
            <v>06/Đã thanh toán 12/2023</v>
          </cell>
        </row>
        <row r="259">
          <cell r="D259">
            <v>23597</v>
          </cell>
          <cell r="E259">
            <v>25338724</v>
          </cell>
          <cell r="F259">
            <v>3296310</v>
          </cell>
          <cell r="G259">
            <v>45040.000347222223</v>
          </cell>
          <cell r="J259" t="str">
            <v>Do Thi Bich Lieu</v>
          </cell>
          <cell r="M259" t="str">
            <v>No</v>
          </cell>
          <cell r="O259" t="str">
            <v>06/Đã thanh toán 12/2023</v>
          </cell>
        </row>
        <row r="260">
          <cell r="D260">
            <v>23592</v>
          </cell>
          <cell r="E260">
            <v>17193595</v>
          </cell>
          <cell r="F260">
            <v>2837120</v>
          </cell>
          <cell r="G260">
            <v>45040.000347222223</v>
          </cell>
          <cell r="J260" t="str">
            <v>Do Thi Bich Lieu</v>
          </cell>
          <cell r="M260" t="str">
            <v>No</v>
          </cell>
          <cell r="O260" t="str">
            <v>06/Đã thanh toán 12/2023</v>
          </cell>
        </row>
        <row r="261">
          <cell r="D261">
            <v>23585</v>
          </cell>
          <cell r="E261">
            <v>12149515</v>
          </cell>
          <cell r="F261">
            <v>3115200</v>
          </cell>
          <cell r="G261">
            <v>45040.000347222223</v>
          </cell>
          <cell r="J261" t="str">
            <v>Do Thi Bich Lieu</v>
          </cell>
          <cell r="M261" t="str">
            <v>No</v>
          </cell>
          <cell r="O261" t="str">
            <v>06/Đã thanh toán 12/2023</v>
          </cell>
        </row>
        <row r="262">
          <cell r="D262">
            <v>23593</v>
          </cell>
          <cell r="E262">
            <v>20366260</v>
          </cell>
          <cell r="F262">
            <v>4058758</v>
          </cell>
          <cell r="G262">
            <v>45040.000347222223</v>
          </cell>
          <cell r="J262" t="str">
            <v>Do Thi Bich Lieu</v>
          </cell>
          <cell r="M262" t="str">
            <v>No</v>
          </cell>
          <cell r="O262" t="str">
            <v>06/Đã thanh toán 12/2023</v>
          </cell>
        </row>
        <row r="263">
          <cell r="D263">
            <v>23594</v>
          </cell>
          <cell r="E263">
            <v>20366805</v>
          </cell>
          <cell r="F263">
            <v>1557600</v>
          </cell>
          <cell r="G263">
            <v>45040.000347222223</v>
          </cell>
          <cell r="J263" t="str">
            <v>Do Thi Bich Lieu</v>
          </cell>
          <cell r="M263" t="str">
            <v>No</v>
          </cell>
          <cell r="O263" t="str">
            <v>06/Đã thanh toán 12/2023</v>
          </cell>
        </row>
        <row r="264">
          <cell r="D264">
            <v>23581</v>
          </cell>
          <cell r="E264">
            <v>50989971</v>
          </cell>
          <cell r="F264">
            <v>1221638</v>
          </cell>
          <cell r="G264">
            <v>45040.000347222223</v>
          </cell>
          <cell r="J264" t="str">
            <v>Do Thi Bich Lieu</v>
          </cell>
          <cell r="M264" t="str">
            <v>No</v>
          </cell>
          <cell r="O264" t="str">
            <v>05/Đã thanh toán 24/2023</v>
          </cell>
        </row>
        <row r="265">
          <cell r="D265">
            <v>23578</v>
          </cell>
          <cell r="E265">
            <v>10226536</v>
          </cell>
          <cell r="F265">
            <v>9624522</v>
          </cell>
          <cell r="G265">
            <v>45040.000347222223</v>
          </cell>
          <cell r="J265" t="str">
            <v>Do Thi Bich Lieu</v>
          </cell>
          <cell r="M265" t="str">
            <v>No</v>
          </cell>
          <cell r="O265" t="str">
            <v>06/Đã thanh toán 12/2023</v>
          </cell>
        </row>
        <row r="266">
          <cell r="D266">
            <v>23599</v>
          </cell>
          <cell r="E266">
            <v>28329414</v>
          </cell>
          <cell r="F266">
            <v>1557600</v>
          </cell>
          <cell r="G266">
            <v>45040.000347222223</v>
          </cell>
          <cell r="J266" t="str">
            <v>Do Thi Bich Lieu</v>
          </cell>
          <cell r="M266" t="str">
            <v>No</v>
          </cell>
          <cell r="O266" t="str">
            <v>06/Đã thanh toán 12/2023</v>
          </cell>
        </row>
        <row r="267">
          <cell r="D267">
            <v>23598</v>
          </cell>
          <cell r="E267">
            <v>17194754</v>
          </cell>
          <cell r="F267">
            <v>6230400</v>
          </cell>
          <cell r="G267">
            <v>45040.000347222223</v>
          </cell>
          <cell r="J267" t="str">
            <v>Do Thi Bich Lieu</v>
          </cell>
          <cell r="M267" t="str">
            <v>No</v>
          </cell>
          <cell r="O267" t="str">
            <v>06/Đã thanh toán 12/2023</v>
          </cell>
        </row>
        <row r="268">
          <cell r="D268">
            <v>23590</v>
          </cell>
          <cell r="E268">
            <v>19389026</v>
          </cell>
          <cell r="F268">
            <v>517072</v>
          </cell>
          <cell r="G268">
            <v>45040.000347222223</v>
          </cell>
          <cell r="J268" t="str">
            <v>Do Thi Bich Lieu</v>
          </cell>
          <cell r="M268" t="str">
            <v>No</v>
          </cell>
          <cell r="O268" t="str">
            <v>06/Đã thanh toán 12/2023</v>
          </cell>
        </row>
        <row r="269">
          <cell r="D269">
            <v>23577</v>
          </cell>
          <cell r="E269">
            <v>10224313</v>
          </cell>
          <cell r="F269">
            <v>2443276</v>
          </cell>
          <cell r="G269">
            <v>45040.000347222223</v>
          </cell>
          <cell r="J269" t="str">
            <v>Do Thi Bich Lieu</v>
          </cell>
          <cell r="M269" t="str">
            <v>No</v>
          </cell>
          <cell r="O269" t="str">
            <v>05/Đã thanh toán 24/2023</v>
          </cell>
        </row>
        <row r="270">
          <cell r="D270">
            <v>23589</v>
          </cell>
          <cell r="E270">
            <v>19389013</v>
          </cell>
          <cell r="F270">
            <v>8544476</v>
          </cell>
          <cell r="G270">
            <v>45040.000347222223</v>
          </cell>
          <cell r="J270" t="str">
            <v>Do Thi Bich Lieu</v>
          </cell>
          <cell r="M270" t="str">
            <v>No</v>
          </cell>
          <cell r="O270" t="str">
            <v>06/Đã thanh toán 12/2023</v>
          </cell>
        </row>
        <row r="271">
          <cell r="D271">
            <v>23587</v>
          </cell>
          <cell r="E271">
            <v>19386785</v>
          </cell>
          <cell r="F271">
            <v>977306</v>
          </cell>
          <cell r="G271">
            <v>45040.000347222223</v>
          </cell>
          <cell r="J271" t="str">
            <v>Do Thi Bich Lieu</v>
          </cell>
          <cell r="M271" t="str">
            <v>No</v>
          </cell>
          <cell r="O271" t="str">
            <v>05/Đã thanh toán 24/2023</v>
          </cell>
        </row>
        <row r="272">
          <cell r="D272">
            <v>23582</v>
          </cell>
          <cell r="E272">
            <v>11190337</v>
          </cell>
          <cell r="F272">
            <v>3894000</v>
          </cell>
          <cell r="G272">
            <v>45040.000347222223</v>
          </cell>
          <cell r="J272" t="str">
            <v>Do Thi Bich Lieu</v>
          </cell>
          <cell r="M272" t="str">
            <v>No</v>
          </cell>
          <cell r="O272" t="str">
            <v>06/Đã thanh toán 12/2023</v>
          </cell>
        </row>
        <row r="273">
          <cell r="D273">
            <v>23596</v>
          </cell>
          <cell r="E273">
            <v>27328673</v>
          </cell>
          <cell r="F273">
            <v>1335015</v>
          </cell>
          <cell r="G273">
            <v>45040.000347222223</v>
          </cell>
          <cell r="J273" t="str">
            <v>Do Thi Bich Lieu</v>
          </cell>
          <cell r="M273" t="str">
            <v>No</v>
          </cell>
          <cell r="O273" t="str">
            <v>06/Đã thanh toán 12/2023</v>
          </cell>
        </row>
        <row r="274">
          <cell r="D274">
            <v>23591</v>
          </cell>
          <cell r="E274">
            <v>16427460</v>
          </cell>
          <cell r="F274">
            <v>5446000</v>
          </cell>
          <cell r="G274">
            <v>45040.000347222223</v>
          </cell>
          <cell r="J274" t="str">
            <v>Do Thi Bich Lieu</v>
          </cell>
          <cell r="M274" t="str">
            <v>No</v>
          </cell>
          <cell r="O274" t="str">
            <v>06/Đã thanh toán 12/2023</v>
          </cell>
        </row>
        <row r="275">
          <cell r="D275">
            <v>25148</v>
          </cell>
          <cell r="E275">
            <v>17080514</v>
          </cell>
          <cell r="F275">
            <v>1470046</v>
          </cell>
          <cell r="G275">
            <v>45043.000347222223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25150</v>
          </cell>
          <cell r="E276">
            <v>28276097</v>
          </cell>
          <cell r="F276">
            <v>1221638</v>
          </cell>
          <cell r="G276">
            <v>45043.000347222223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25141</v>
          </cell>
          <cell r="E277">
            <v>14024299</v>
          </cell>
          <cell r="F277">
            <v>4778180</v>
          </cell>
          <cell r="G277">
            <v>45043.000347222223</v>
          </cell>
          <cell r="J277" t="str">
            <v>Do Thi Bich Lieu</v>
          </cell>
          <cell r="M277" t="str">
            <v>No</v>
          </cell>
          <cell r="O277" t="str">
            <v>05/Đã thanh toán 10/2023</v>
          </cell>
        </row>
        <row r="278">
          <cell r="D278">
            <v>25157</v>
          </cell>
          <cell r="E278">
            <v>24280678</v>
          </cell>
          <cell r="F278">
            <v>8215331</v>
          </cell>
          <cell r="G278">
            <v>45043.000347222223</v>
          </cell>
          <cell r="J278" t="str">
            <v>Do Thi Bich Lieu</v>
          </cell>
          <cell r="M278" t="str">
            <v>No</v>
          </cell>
          <cell r="O278" t="str">
            <v>05/Đã thanh toán 10/2023</v>
          </cell>
        </row>
        <row r="279">
          <cell r="D279">
            <v>25137</v>
          </cell>
          <cell r="E279">
            <v>13109905</v>
          </cell>
          <cell r="F279">
            <v>8546626</v>
          </cell>
          <cell r="G279">
            <v>45043.000347222223</v>
          </cell>
          <cell r="J279" t="str">
            <v>Do Thi Bich Lieu</v>
          </cell>
          <cell r="M279" t="str">
            <v>No</v>
          </cell>
          <cell r="O279" t="str">
            <v>05/Đã thanh toán 10/2023</v>
          </cell>
        </row>
        <row r="280">
          <cell r="D280">
            <v>25145</v>
          </cell>
          <cell r="E280">
            <v>20277772</v>
          </cell>
          <cell r="F280">
            <v>248408</v>
          </cell>
          <cell r="G280">
            <v>45043.000347222223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25135</v>
          </cell>
          <cell r="E281">
            <v>26277702</v>
          </cell>
          <cell r="F281">
            <v>1002364</v>
          </cell>
          <cell r="G281">
            <v>45043.000347222223</v>
          </cell>
          <cell r="J281" t="str">
            <v>Do Thi Bich Lieu</v>
          </cell>
          <cell r="M281" t="str">
            <v>No</v>
          </cell>
          <cell r="O281" t="str">
            <v>05/Đã thanh toán 10/2023</v>
          </cell>
        </row>
        <row r="282">
          <cell r="D282">
            <v>25163</v>
          </cell>
          <cell r="E282">
            <v>18025802</v>
          </cell>
          <cell r="F282">
            <v>2226532</v>
          </cell>
          <cell r="G282">
            <v>45043.000347222223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25144</v>
          </cell>
          <cell r="E283">
            <v>10101618</v>
          </cell>
          <cell r="F283">
            <v>8246346</v>
          </cell>
          <cell r="G283">
            <v>45043.000347222223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25161</v>
          </cell>
          <cell r="E284">
            <v>13118607</v>
          </cell>
          <cell r="F284">
            <v>4932257</v>
          </cell>
          <cell r="G284">
            <v>45043.000347222223</v>
          </cell>
          <cell r="J284" t="str">
            <v>Do Thi Bich Lieu</v>
          </cell>
          <cell r="M284" t="str">
            <v>No</v>
          </cell>
          <cell r="O284" t="str">
            <v>05/Đã thanh toán 10/2023</v>
          </cell>
        </row>
        <row r="285">
          <cell r="D285">
            <v>25143</v>
          </cell>
          <cell r="E285">
            <v>22265300</v>
          </cell>
          <cell r="F285">
            <v>1221638</v>
          </cell>
          <cell r="G285">
            <v>45043.000347222223</v>
          </cell>
          <cell r="J285" t="str">
            <v>Do Thi Bich Lieu</v>
          </cell>
          <cell r="M285" t="str">
            <v>No</v>
          </cell>
          <cell r="O285" t="str">
            <v>05/Đã thanh toán 10/2023</v>
          </cell>
        </row>
        <row r="286">
          <cell r="D286">
            <v>25153</v>
          </cell>
          <cell r="E286">
            <v>25305106</v>
          </cell>
          <cell r="F286">
            <v>14279089</v>
          </cell>
          <cell r="G286">
            <v>45043.000347222223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25140</v>
          </cell>
          <cell r="E287">
            <v>90257413</v>
          </cell>
          <cell r="F287">
            <v>1113266</v>
          </cell>
          <cell r="G287">
            <v>45043.000347222223</v>
          </cell>
          <cell r="J287" t="str">
            <v>Do Thi Bich Lieu</v>
          </cell>
          <cell r="M287" t="str">
            <v>No</v>
          </cell>
          <cell r="O287" t="str">
            <v>05/Đã thanh toán 10/2023</v>
          </cell>
        </row>
        <row r="288">
          <cell r="D288">
            <v>25151</v>
          </cell>
          <cell r="E288">
            <v>10160456</v>
          </cell>
          <cell r="F288">
            <v>9756126</v>
          </cell>
          <cell r="G288">
            <v>45043.000347222223</v>
          </cell>
          <cell r="J288" t="str">
            <v>Do Thi Bich Lieu</v>
          </cell>
          <cell r="M288" t="str">
            <v>No</v>
          </cell>
          <cell r="O288" t="str">
            <v>Chúng tôi đang xử lý hóa đơn, vui lòng liên hệ Do Thi Bich Lieu</v>
          </cell>
        </row>
        <row r="289">
          <cell r="D289">
            <v>25159</v>
          </cell>
          <cell r="E289">
            <v>14000793</v>
          </cell>
          <cell r="F289">
            <v>5873090</v>
          </cell>
          <cell r="G289">
            <v>45043.000347222223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25154</v>
          </cell>
          <cell r="E290">
            <v>16386568</v>
          </cell>
          <cell r="F290">
            <v>1594538</v>
          </cell>
          <cell r="G290">
            <v>45043.000347222223</v>
          </cell>
          <cell r="J290" t="str">
            <v>Do Thi Bich Lieu</v>
          </cell>
          <cell r="M290" t="str">
            <v>No</v>
          </cell>
          <cell r="O290" t="str">
            <v>05/Đã thanh toán 10/2023</v>
          </cell>
        </row>
        <row r="291">
          <cell r="D291">
            <v>25149</v>
          </cell>
          <cell r="E291">
            <v>25284108</v>
          </cell>
          <cell r="F291">
            <v>3608451</v>
          </cell>
          <cell r="G291">
            <v>45043.000347222223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25142</v>
          </cell>
          <cell r="E292">
            <v>13157990</v>
          </cell>
          <cell r="F292">
            <v>5095165</v>
          </cell>
          <cell r="G292">
            <v>45043.000347222223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25147</v>
          </cell>
          <cell r="E293">
            <v>25254485</v>
          </cell>
          <cell r="F293">
            <v>149045</v>
          </cell>
          <cell r="G293">
            <v>45043.000347222223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25136</v>
          </cell>
          <cell r="E294">
            <v>13124739</v>
          </cell>
          <cell r="F294">
            <v>2592260</v>
          </cell>
          <cell r="G294">
            <v>45043.000347222223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25146</v>
          </cell>
          <cell r="E295">
            <v>25265548</v>
          </cell>
          <cell r="F295">
            <v>4453064</v>
          </cell>
          <cell r="G295">
            <v>45043.000347222223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25152</v>
          </cell>
          <cell r="E296">
            <v>21198773</v>
          </cell>
          <cell r="F296">
            <v>2934014</v>
          </cell>
          <cell r="G296">
            <v>45043.000347222223</v>
          </cell>
          <cell r="J296" t="str">
            <v>Do Thi Bich Lieu</v>
          </cell>
          <cell r="M296" t="str">
            <v>No</v>
          </cell>
          <cell r="O296" t="str">
            <v>Chúng tôi đang xử lý hóa đơn, vui lòng liên hệ Do Thi Bich Lieu</v>
          </cell>
        </row>
        <row r="297">
          <cell r="D297">
            <v>25139</v>
          </cell>
          <cell r="E297">
            <v>26298800</v>
          </cell>
          <cell r="F297">
            <v>1296130</v>
          </cell>
          <cell r="G297">
            <v>45043.000347222223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25158</v>
          </cell>
          <cell r="E298">
            <v>15079249</v>
          </cell>
          <cell r="F298">
            <v>11042361</v>
          </cell>
          <cell r="G298">
            <v>45043.000347222223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25138</v>
          </cell>
          <cell r="E299">
            <v>17093151</v>
          </cell>
          <cell r="F299">
            <v>5891446</v>
          </cell>
          <cell r="G299">
            <v>45043.000347222223</v>
          </cell>
          <cell r="J299" t="str">
            <v>Do Thi Bich Lieu</v>
          </cell>
          <cell r="M299" t="str">
            <v>No</v>
          </cell>
          <cell r="O299" t="str">
            <v>05/Đã thanh toán 10/2023</v>
          </cell>
        </row>
        <row r="300">
          <cell r="D300">
            <v>25160</v>
          </cell>
          <cell r="E300">
            <v>13132668</v>
          </cell>
          <cell r="F300">
            <v>3923458</v>
          </cell>
          <cell r="G300">
            <v>45043.000347222223</v>
          </cell>
          <cell r="J300" t="str">
            <v>Do Thi Bich Lieu</v>
          </cell>
          <cell r="M300" t="str">
            <v>No</v>
          </cell>
          <cell r="O300" t="str">
            <v>05/Đã thanh toán 10/2023</v>
          </cell>
        </row>
        <row r="301">
          <cell r="D301">
            <v>25264</v>
          </cell>
          <cell r="E301">
            <v>90319563</v>
          </cell>
          <cell r="F301">
            <v>2117467</v>
          </cell>
          <cell r="G301">
            <v>45044.000347222223</v>
          </cell>
          <cell r="J301" t="str">
            <v>Do Thi Bich Lieu</v>
          </cell>
          <cell r="M301" t="str">
            <v>No</v>
          </cell>
          <cell r="O301" t="str">
            <v>06/Đã thanh toán 12/2023</v>
          </cell>
        </row>
        <row r="302">
          <cell r="D302">
            <v>25249</v>
          </cell>
          <cell r="E302">
            <v>27331131</v>
          </cell>
          <cell r="F302">
            <v>1418560</v>
          </cell>
          <cell r="G302">
            <v>45044.000347222223</v>
          </cell>
          <cell r="J302" t="str">
            <v>Do Thi Bich Lieu</v>
          </cell>
          <cell r="M302" t="str">
            <v>No</v>
          </cell>
          <cell r="O302" t="str">
            <v>06/Đã thanh toán 12/2023</v>
          </cell>
        </row>
        <row r="303">
          <cell r="D303">
            <v>25256</v>
          </cell>
          <cell r="E303">
            <v>26391721</v>
          </cell>
          <cell r="F303">
            <v>1941709</v>
          </cell>
          <cell r="G303">
            <v>45044.000347222223</v>
          </cell>
          <cell r="J303" t="str">
            <v>Do Thi Bich Lieu</v>
          </cell>
          <cell r="M303" t="str">
            <v>No</v>
          </cell>
          <cell r="O303" t="str">
            <v>06/Đã thanh toán 12/2023</v>
          </cell>
        </row>
        <row r="304">
          <cell r="D304">
            <v>25259</v>
          </cell>
          <cell r="E304">
            <v>13250873</v>
          </cell>
          <cell r="F304">
            <v>6941308</v>
          </cell>
          <cell r="G304">
            <v>45044.000347222223</v>
          </cell>
          <cell r="J304" t="str">
            <v>Do Thi Bich Lieu</v>
          </cell>
          <cell r="M304" t="str">
            <v>No</v>
          </cell>
          <cell r="O304" t="str">
            <v>06/Đã thanh toán 12/2023</v>
          </cell>
        </row>
        <row r="305">
          <cell r="D305">
            <v>25247</v>
          </cell>
          <cell r="E305">
            <v>24311486</v>
          </cell>
          <cell r="F305">
            <v>2837120</v>
          </cell>
          <cell r="G305">
            <v>45044.000347222223</v>
          </cell>
          <cell r="J305" t="str">
            <v>Do Thi Bich Lieu</v>
          </cell>
          <cell r="M305" t="str">
            <v>No</v>
          </cell>
          <cell r="O305" t="str">
            <v>06/Đã thanh toán 12/2023</v>
          </cell>
        </row>
        <row r="306">
          <cell r="D306">
            <v>25251</v>
          </cell>
          <cell r="E306">
            <v>25340068</v>
          </cell>
          <cell r="F306">
            <v>2095544</v>
          </cell>
          <cell r="G306">
            <v>45044.000347222223</v>
          </cell>
          <cell r="J306" t="str">
            <v>Do Thi Bich Lieu</v>
          </cell>
          <cell r="M306" t="str">
            <v>No</v>
          </cell>
          <cell r="O306" t="str">
            <v>06/Đã thanh toán 12/2023</v>
          </cell>
        </row>
        <row r="307">
          <cell r="D307">
            <v>25263</v>
          </cell>
          <cell r="E307">
            <v>13250154</v>
          </cell>
          <cell r="F307">
            <v>7009200</v>
          </cell>
          <cell r="G307">
            <v>45044.000347222223</v>
          </cell>
          <cell r="J307" t="str">
            <v>Do Thi Bich Lieu</v>
          </cell>
          <cell r="M307" t="str">
            <v>No</v>
          </cell>
          <cell r="O307" t="str">
            <v>06/Đã thanh toán 12/2023</v>
          </cell>
        </row>
        <row r="308">
          <cell r="D308">
            <v>25242</v>
          </cell>
          <cell r="E308">
            <v>15043397</v>
          </cell>
          <cell r="F308">
            <v>2004728</v>
          </cell>
          <cell r="G308">
            <v>45044.000347222223</v>
          </cell>
          <cell r="J308" t="str">
            <v>Do Thi Bich Lieu</v>
          </cell>
          <cell r="M308" t="str">
            <v>No</v>
          </cell>
          <cell r="O308" t="str">
            <v>05/Đã thanh toán 10/2023</v>
          </cell>
        </row>
        <row r="309">
          <cell r="D309">
            <v>25257</v>
          </cell>
          <cell r="E309">
            <v>14102213</v>
          </cell>
          <cell r="F309">
            <v>2667652</v>
          </cell>
          <cell r="G309">
            <v>45044.000347222223</v>
          </cell>
          <cell r="J309" t="str">
            <v>Do Thi Bich Lieu</v>
          </cell>
          <cell r="M309" t="str">
            <v>No</v>
          </cell>
          <cell r="O309" t="str">
            <v>06/Đã thanh toán 12/2023</v>
          </cell>
        </row>
        <row r="310">
          <cell r="D310">
            <v>25262</v>
          </cell>
          <cell r="E310">
            <v>13252274</v>
          </cell>
          <cell r="F310">
            <v>1221638</v>
          </cell>
          <cell r="G310">
            <v>45044.000347222223</v>
          </cell>
          <cell r="J310" t="str">
            <v>Do Thi Bich Lieu</v>
          </cell>
          <cell r="M310" t="str">
            <v>No</v>
          </cell>
          <cell r="O310" t="str">
            <v>06/Đã thanh toán 12/2023</v>
          </cell>
        </row>
        <row r="311">
          <cell r="D311">
            <v>25225</v>
          </cell>
          <cell r="E311">
            <v>16429158</v>
          </cell>
          <cell r="F311">
            <v>2095544</v>
          </cell>
          <cell r="G311">
            <v>45044.000347222223</v>
          </cell>
          <cell r="J311" t="str">
            <v>Do Thi Bich Lieu</v>
          </cell>
          <cell r="M311" t="str">
            <v>No</v>
          </cell>
          <cell r="O311" t="str">
            <v>06/Đã thanh toán 12/2023</v>
          </cell>
        </row>
        <row r="312">
          <cell r="D312">
            <v>25231</v>
          </cell>
          <cell r="E312">
            <v>11192367</v>
          </cell>
          <cell r="F312">
            <v>4334990</v>
          </cell>
          <cell r="G312">
            <v>45044.000347222223</v>
          </cell>
          <cell r="J312" t="str">
            <v>Do Thi Bich Lieu</v>
          </cell>
          <cell r="M312" t="str">
            <v>No</v>
          </cell>
          <cell r="O312" t="str">
            <v>06/Đã thanh toán 12/2023</v>
          </cell>
        </row>
        <row r="313">
          <cell r="D313">
            <v>25261</v>
          </cell>
          <cell r="E313">
            <v>26394958</v>
          </cell>
          <cell r="F313">
            <v>3557191</v>
          </cell>
          <cell r="G313">
            <v>45044.000347222223</v>
          </cell>
          <cell r="J313" t="str">
            <v>Do Thi Bich Lieu</v>
          </cell>
          <cell r="M313" t="str">
            <v>No</v>
          </cell>
          <cell r="O313" t="str">
            <v>06/Đã thanh toán 12/2023</v>
          </cell>
        </row>
        <row r="314">
          <cell r="D314">
            <v>25252</v>
          </cell>
          <cell r="E314">
            <v>21225613</v>
          </cell>
          <cell r="F314">
            <v>1551215</v>
          </cell>
          <cell r="G314">
            <v>45044.000347222223</v>
          </cell>
          <cell r="J314" t="str">
            <v>Do Thi Bich Lieu</v>
          </cell>
          <cell r="M314" t="str">
            <v>No</v>
          </cell>
          <cell r="O314" t="str">
            <v>06/Đã thanh toán 12/2023</v>
          </cell>
        </row>
        <row r="315">
          <cell r="D315">
            <v>25226</v>
          </cell>
          <cell r="E315">
            <v>17195217</v>
          </cell>
          <cell r="F315">
            <v>2468913</v>
          </cell>
          <cell r="G315">
            <v>45044.000347222223</v>
          </cell>
          <cell r="J315" t="str">
            <v>Do Thi Bich Lieu</v>
          </cell>
          <cell r="M315" t="str">
            <v>No</v>
          </cell>
          <cell r="O315" t="str">
            <v>06/Đã thanh toán 12/2023</v>
          </cell>
        </row>
        <row r="316">
          <cell r="D316">
            <v>25250</v>
          </cell>
          <cell r="E316">
            <v>15115730</v>
          </cell>
          <cell r="F316">
            <v>2443276</v>
          </cell>
          <cell r="G316">
            <v>45044.000347222223</v>
          </cell>
          <cell r="J316" t="str">
            <v>Do Thi Bich Lieu</v>
          </cell>
          <cell r="M316" t="str">
            <v>No</v>
          </cell>
          <cell r="O316" t="str">
            <v>06/Đã thanh toán 12/2023</v>
          </cell>
        </row>
        <row r="317">
          <cell r="D317">
            <v>25245</v>
          </cell>
          <cell r="E317">
            <v>16430473</v>
          </cell>
          <cell r="F317">
            <v>4495766</v>
          </cell>
          <cell r="G317">
            <v>45044.000347222223</v>
          </cell>
          <cell r="J317" t="str">
            <v>Do Thi Bich Lieu</v>
          </cell>
          <cell r="M317" t="str">
            <v>No</v>
          </cell>
          <cell r="O317" t="str">
            <v>06/Đã thanh toán 12/2023</v>
          </cell>
        </row>
        <row r="318">
          <cell r="D318">
            <v>25230</v>
          </cell>
          <cell r="E318">
            <v>28330711</v>
          </cell>
          <cell r="F318">
            <v>9034586</v>
          </cell>
          <cell r="G318">
            <v>45044.000347222223</v>
          </cell>
          <cell r="J318" t="str">
            <v>Do Thi Bich Lieu</v>
          </cell>
          <cell r="M318" t="str">
            <v>No</v>
          </cell>
          <cell r="O318" t="str">
            <v>06/Đã thanh toán 12/2023</v>
          </cell>
        </row>
        <row r="319">
          <cell r="D319">
            <v>25227</v>
          </cell>
          <cell r="E319">
            <v>20367862</v>
          </cell>
          <cell r="F319">
            <v>4744894</v>
          </cell>
          <cell r="G319">
            <v>45044.000347222223</v>
          </cell>
          <cell r="J319" t="str">
            <v>Do Thi Bich Lieu</v>
          </cell>
          <cell r="M319" t="str">
            <v>No</v>
          </cell>
          <cell r="O319" t="str">
            <v>06/Đã thanh toán 12/2023</v>
          </cell>
        </row>
        <row r="320">
          <cell r="D320">
            <v>25232</v>
          </cell>
          <cell r="E320">
            <v>14100190</v>
          </cell>
          <cell r="F320">
            <v>2931918</v>
          </cell>
          <cell r="G320">
            <v>45044.000347222223</v>
          </cell>
          <cell r="J320" t="str">
            <v>Do Thi Bich Lieu</v>
          </cell>
          <cell r="M320" t="str">
            <v>No</v>
          </cell>
          <cell r="O320" t="str">
            <v>05/Đã thanh toán 24/2023</v>
          </cell>
        </row>
        <row r="321">
          <cell r="D321">
            <v>25246</v>
          </cell>
          <cell r="E321">
            <v>24311211</v>
          </cell>
          <cell r="F321">
            <v>2095544</v>
          </cell>
          <cell r="G321">
            <v>45044.000347222223</v>
          </cell>
          <cell r="J321" t="str">
            <v>Do Thi Bich Lieu</v>
          </cell>
          <cell r="M321" t="str">
            <v>No</v>
          </cell>
          <cell r="O321" t="str">
            <v>07/Đã thanh toán 10/2023</v>
          </cell>
        </row>
        <row r="322">
          <cell r="D322">
            <v>25255</v>
          </cell>
          <cell r="E322">
            <v>26391786</v>
          </cell>
          <cell r="F322">
            <v>1557600</v>
          </cell>
          <cell r="G322">
            <v>45044.000347222223</v>
          </cell>
          <cell r="J322" t="str">
            <v>Do Thi Bich Lieu</v>
          </cell>
          <cell r="M322" t="str">
            <v>No</v>
          </cell>
          <cell r="O322" t="str">
            <v>06/Đã thanh toán 12/2023</v>
          </cell>
        </row>
        <row r="323">
          <cell r="D323">
            <v>25258</v>
          </cell>
          <cell r="E323">
            <v>26393215</v>
          </cell>
          <cell r="F323">
            <v>778800</v>
          </cell>
          <cell r="G323">
            <v>45044.000347222223</v>
          </cell>
          <cell r="J323" t="str">
            <v>Do Thi Bich Lieu</v>
          </cell>
          <cell r="M323" t="str">
            <v>No</v>
          </cell>
          <cell r="O323" t="str">
            <v>06/Đã thanh toán 12/2023</v>
          </cell>
        </row>
        <row r="324">
          <cell r="D324">
            <v>25220</v>
          </cell>
          <cell r="E324">
            <v>10228155</v>
          </cell>
          <cell r="F324">
            <v>7788000</v>
          </cell>
          <cell r="G324">
            <v>45044.000347222223</v>
          </cell>
          <cell r="J324" t="str">
            <v>Do Thi Bich Lieu</v>
          </cell>
          <cell r="M324" t="str">
            <v>No</v>
          </cell>
          <cell r="O324" t="str">
            <v>06/Đã thanh toán 12/2023</v>
          </cell>
        </row>
        <row r="325">
          <cell r="D325">
            <v>25253</v>
          </cell>
          <cell r="E325">
            <v>26391148</v>
          </cell>
          <cell r="F325">
            <v>1324813</v>
          </cell>
          <cell r="G325">
            <v>45044.000347222223</v>
          </cell>
          <cell r="J325" t="str">
            <v>Do Thi Bich Lieu</v>
          </cell>
          <cell r="M325" t="str">
            <v>No</v>
          </cell>
          <cell r="O325" t="str">
            <v>06/Đã thanh toán 12/2023</v>
          </cell>
        </row>
        <row r="326">
          <cell r="D326">
            <v>25353</v>
          </cell>
          <cell r="E326">
            <v>13204346</v>
          </cell>
          <cell r="F326">
            <v>13222710</v>
          </cell>
          <cell r="G326">
            <v>45050.000347222223</v>
          </cell>
          <cell r="J326" t="str">
            <v>Do Thi Bich Lieu</v>
          </cell>
          <cell r="M326" t="str">
            <v>No</v>
          </cell>
          <cell r="O326" t="str">
            <v>05/Đã thanh toán 10/2023</v>
          </cell>
        </row>
        <row r="327">
          <cell r="D327">
            <v>25642</v>
          </cell>
          <cell r="E327">
            <v>10176136</v>
          </cell>
          <cell r="F327">
            <v>4730649</v>
          </cell>
          <cell r="G327">
            <v>45054.000347222223</v>
          </cell>
          <cell r="J327" t="str">
            <v>Do Thi Bich Lieu</v>
          </cell>
          <cell r="M327" t="str">
            <v>No</v>
          </cell>
          <cell r="O327" t="str">
            <v>05/Đã thanh toán 24/2023</v>
          </cell>
        </row>
        <row r="328">
          <cell r="D328">
            <v>25653</v>
          </cell>
          <cell r="E328">
            <v>18123935</v>
          </cell>
          <cell r="F328">
            <v>5473677</v>
          </cell>
          <cell r="G328">
            <v>45054.000347222223</v>
          </cell>
          <cell r="J328" t="str">
            <v>Do Thi Bich Lieu</v>
          </cell>
          <cell r="M328" t="str">
            <v>No</v>
          </cell>
          <cell r="O328" t="str">
            <v>05/Đã thanh toán 24/2023</v>
          </cell>
        </row>
        <row r="329">
          <cell r="D329">
            <v>25648</v>
          </cell>
          <cell r="E329">
            <v>16389594</v>
          </cell>
          <cell r="F329">
            <v>5191945</v>
          </cell>
          <cell r="G329">
            <v>45054.000347222223</v>
          </cell>
          <cell r="J329" t="str">
            <v>Do Thi Bich Lieu</v>
          </cell>
          <cell r="M329" t="str">
            <v>No</v>
          </cell>
          <cell r="O329" t="str">
            <v>05/Đã thanh toán 24/2023</v>
          </cell>
        </row>
        <row r="330">
          <cell r="D330">
            <v>25646</v>
          </cell>
          <cell r="E330">
            <v>20335101</v>
          </cell>
          <cell r="F330">
            <v>8306095</v>
          </cell>
          <cell r="G330">
            <v>45054.000347222223</v>
          </cell>
          <cell r="J330" t="str">
            <v>Do Thi Bich Lieu</v>
          </cell>
          <cell r="M330" t="str">
            <v>No</v>
          </cell>
          <cell r="O330" t="str">
            <v>05/Đã thanh toán 24/2023</v>
          </cell>
        </row>
        <row r="331">
          <cell r="D331">
            <v>25634</v>
          </cell>
          <cell r="E331">
            <v>14029821</v>
          </cell>
          <cell r="F331">
            <v>4660502</v>
          </cell>
          <cell r="G331">
            <v>45054.000347222223</v>
          </cell>
          <cell r="J331" t="str">
            <v>Do Thi Bich Lieu</v>
          </cell>
          <cell r="M331" t="str">
            <v>No</v>
          </cell>
          <cell r="O331" t="str">
            <v>05/Đã thanh toán 24/2023</v>
          </cell>
        </row>
        <row r="332">
          <cell r="D332">
            <v>25662</v>
          </cell>
          <cell r="E332">
            <v>16393469</v>
          </cell>
          <cell r="F332">
            <v>8468889</v>
          </cell>
          <cell r="G332">
            <v>45054.000347222223</v>
          </cell>
          <cell r="J332" t="str">
            <v>Do Thi Bich Lieu</v>
          </cell>
          <cell r="M332" t="str">
            <v>No</v>
          </cell>
          <cell r="O332" t="str">
            <v>05/Đã thanh toán 24/2023</v>
          </cell>
        </row>
        <row r="333">
          <cell r="D333">
            <v>25630</v>
          </cell>
          <cell r="E333">
            <v>22263799</v>
          </cell>
          <cell r="F333">
            <v>2226532</v>
          </cell>
          <cell r="G333">
            <v>45054.000347222223</v>
          </cell>
          <cell r="J333" t="str">
            <v>Do Thi Bich Lieu</v>
          </cell>
          <cell r="M333" t="str">
            <v>No</v>
          </cell>
          <cell r="O333" t="str">
            <v>05/Đã thanh toán 24/2023</v>
          </cell>
        </row>
        <row r="334">
          <cell r="D334">
            <v>25649</v>
          </cell>
          <cell r="E334">
            <v>16391750</v>
          </cell>
          <cell r="F334">
            <v>10571165</v>
          </cell>
          <cell r="G334">
            <v>45054.000347222223</v>
          </cell>
          <cell r="J334" t="str">
            <v>Do Thi Bich Lieu</v>
          </cell>
          <cell r="M334" t="str">
            <v>No</v>
          </cell>
          <cell r="O334" t="str">
            <v>05/Đã thanh toán 24/2023</v>
          </cell>
        </row>
        <row r="335">
          <cell r="D335">
            <v>25627</v>
          </cell>
          <cell r="E335">
            <v>11147300</v>
          </cell>
          <cell r="F335">
            <v>19286780</v>
          </cell>
          <cell r="G335">
            <v>45054.000347222223</v>
          </cell>
          <cell r="J335" t="str">
            <v>Do Thi Bich Lieu</v>
          </cell>
          <cell r="M335" t="str">
            <v>No</v>
          </cell>
          <cell r="O335" t="str">
            <v>05/Đã thanh toán 24/2023</v>
          </cell>
        </row>
        <row r="336">
          <cell r="D336">
            <v>25643</v>
          </cell>
          <cell r="E336">
            <v>50984121</v>
          </cell>
          <cell r="F336">
            <v>14445904</v>
          </cell>
          <cell r="G336">
            <v>45054.000347222223</v>
          </cell>
          <cell r="J336" t="str">
            <v>Do Thi Bich Lieu</v>
          </cell>
          <cell r="M336" t="str">
            <v>No</v>
          </cell>
          <cell r="O336" t="str">
            <v>05/Đã thanh toán 24/2023</v>
          </cell>
        </row>
        <row r="337">
          <cell r="D337">
            <v>25637</v>
          </cell>
          <cell r="E337">
            <v>14049209</v>
          </cell>
          <cell r="F337">
            <v>4319777</v>
          </cell>
          <cell r="G337">
            <v>45054.000347222223</v>
          </cell>
          <cell r="J337" t="str">
            <v>Do Thi Bich Lieu</v>
          </cell>
          <cell r="M337" t="str">
            <v>No</v>
          </cell>
          <cell r="O337" t="str">
            <v>05/Đã thanh toán 24/2023</v>
          </cell>
        </row>
        <row r="338">
          <cell r="D338">
            <v>25635</v>
          </cell>
          <cell r="E338">
            <v>14037412</v>
          </cell>
          <cell r="F338">
            <v>4723648</v>
          </cell>
          <cell r="G338">
            <v>45054.000347222223</v>
          </cell>
          <cell r="J338" t="str">
            <v>Do Thi Bich Lieu</v>
          </cell>
          <cell r="M338" t="str">
            <v>No</v>
          </cell>
          <cell r="O338" t="str">
            <v>05/Đã thanh toán 24/2023</v>
          </cell>
        </row>
        <row r="339">
          <cell r="D339">
            <v>25636</v>
          </cell>
          <cell r="E339">
            <v>14042643</v>
          </cell>
          <cell r="F339">
            <v>5765791</v>
          </cell>
          <cell r="G339">
            <v>45054.000347222223</v>
          </cell>
          <cell r="J339" t="str">
            <v>Do Thi Bich Lieu</v>
          </cell>
          <cell r="M339" t="str">
            <v>No</v>
          </cell>
          <cell r="O339" t="str">
            <v>05/Đã thanh toán 24/2023</v>
          </cell>
        </row>
        <row r="340">
          <cell r="D340">
            <v>25661</v>
          </cell>
          <cell r="E340">
            <v>13209920</v>
          </cell>
          <cell r="F340">
            <v>11181082</v>
          </cell>
          <cell r="G340">
            <v>45054.000347222223</v>
          </cell>
          <cell r="J340" t="str">
            <v>Do Thi Bich Lieu</v>
          </cell>
          <cell r="M340" t="str">
            <v>No</v>
          </cell>
          <cell r="O340" t="str">
            <v>05/Đã thanh toán 24/2023</v>
          </cell>
        </row>
        <row r="341">
          <cell r="D341">
            <v>25663</v>
          </cell>
          <cell r="E341">
            <v>26359891</v>
          </cell>
          <cell r="F341">
            <v>2610839</v>
          </cell>
          <cell r="G341">
            <v>45054.000347222223</v>
          </cell>
          <cell r="J341" t="str">
            <v>Do Thi Bich Lieu</v>
          </cell>
          <cell r="M341" t="str">
            <v>No</v>
          </cell>
          <cell r="O341" t="str">
            <v>05/Đã thanh toán 24/2023</v>
          </cell>
        </row>
        <row r="342">
          <cell r="D342">
            <v>25647</v>
          </cell>
          <cell r="E342">
            <v>22308735</v>
          </cell>
          <cell r="F342">
            <v>18658640</v>
          </cell>
          <cell r="G342">
            <v>45054.000347222223</v>
          </cell>
          <cell r="J342" t="str">
            <v>Do Thi Bich Lieu</v>
          </cell>
          <cell r="M342" t="str">
            <v>No</v>
          </cell>
          <cell r="O342" t="str">
            <v>05/Đã thanh toán 24/2023</v>
          </cell>
        </row>
        <row r="343">
          <cell r="D343">
            <v>25655</v>
          </cell>
          <cell r="E343">
            <v>13205002</v>
          </cell>
          <cell r="F343">
            <v>1325775</v>
          </cell>
          <cell r="G343">
            <v>45054.000347222223</v>
          </cell>
          <cell r="J343" t="str">
            <v>Do Thi Bich Lieu</v>
          </cell>
          <cell r="M343" t="str">
            <v>No</v>
          </cell>
          <cell r="O343" t="str">
            <v>05/Đã thanh toán 24/2023</v>
          </cell>
        </row>
        <row r="344">
          <cell r="D344">
            <v>25656</v>
          </cell>
          <cell r="E344">
            <v>13207268</v>
          </cell>
          <cell r="F344">
            <v>33175622</v>
          </cell>
          <cell r="G344">
            <v>45054.000347222223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25632</v>
          </cell>
          <cell r="E345">
            <v>13149857</v>
          </cell>
          <cell r="F345">
            <v>2226532</v>
          </cell>
          <cell r="G345">
            <v>45054.000347222223</v>
          </cell>
          <cell r="J345" t="str">
            <v>Do Thi Bich Lieu</v>
          </cell>
          <cell r="M345" t="str">
            <v>No</v>
          </cell>
          <cell r="O345" t="str">
            <v>05/Đã thanh toán 24/2023</v>
          </cell>
        </row>
        <row r="346">
          <cell r="D346">
            <v>25640</v>
          </cell>
          <cell r="E346">
            <v>17151843</v>
          </cell>
          <cell r="F346">
            <v>25494160</v>
          </cell>
          <cell r="G346">
            <v>45054.000347222223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25651</v>
          </cell>
          <cell r="E347">
            <v>15080920</v>
          </cell>
          <cell r="F347">
            <v>7350101</v>
          </cell>
          <cell r="G347">
            <v>45054.000347222223</v>
          </cell>
          <cell r="J347" t="str">
            <v>Do Thi Bich Lieu</v>
          </cell>
          <cell r="M347" t="str">
            <v>No</v>
          </cell>
          <cell r="O347" t="str">
            <v>05/Đã thanh toán 24/2023</v>
          </cell>
        </row>
        <row r="348">
          <cell r="D348">
            <v>25657</v>
          </cell>
          <cell r="E348">
            <v>14069880</v>
          </cell>
          <cell r="F348">
            <v>12038024</v>
          </cell>
          <cell r="G348">
            <v>45054.000347222223</v>
          </cell>
          <cell r="J348" t="str">
            <v>Do Thi Bich Lieu</v>
          </cell>
          <cell r="M348" t="str">
            <v>No</v>
          </cell>
          <cell r="O348" t="str">
            <v>05/Đã thanh toán 24/2023</v>
          </cell>
        </row>
        <row r="349">
          <cell r="D349">
            <v>25660</v>
          </cell>
          <cell r="E349">
            <v>26360918</v>
          </cell>
          <cell r="F349">
            <v>13690897</v>
          </cell>
          <cell r="G349">
            <v>45054.000347222223</v>
          </cell>
          <cell r="J349" t="str">
            <v>Do Thi Bich Lieu</v>
          </cell>
          <cell r="M349" t="str">
            <v>No</v>
          </cell>
          <cell r="O349" t="str">
            <v>05/Đã thanh toán 24/2023</v>
          </cell>
        </row>
        <row r="350">
          <cell r="D350">
            <v>25631</v>
          </cell>
          <cell r="E350">
            <v>18117255</v>
          </cell>
          <cell r="F350">
            <v>1038389</v>
          </cell>
          <cell r="G350">
            <v>45054.000347222223</v>
          </cell>
          <cell r="J350" t="str">
            <v>Do Thi Bich Lieu</v>
          </cell>
          <cell r="M350" t="str">
            <v>No</v>
          </cell>
          <cell r="O350" t="str">
            <v>05/Đã thanh toán 24/2023</v>
          </cell>
        </row>
        <row r="351">
          <cell r="D351">
            <v>25654</v>
          </cell>
          <cell r="E351">
            <v>14071199</v>
          </cell>
          <cell r="F351">
            <v>5191945</v>
          </cell>
          <cell r="G351">
            <v>45054.000347222223</v>
          </cell>
          <cell r="J351" t="str">
            <v>Do Thi Bich Lieu</v>
          </cell>
          <cell r="M351" t="str">
            <v>No</v>
          </cell>
          <cell r="O351" t="str">
            <v>05/Đã thanh toán 24/2023</v>
          </cell>
        </row>
        <row r="352">
          <cell r="D352">
            <v>25641</v>
          </cell>
          <cell r="E352">
            <v>19353021</v>
          </cell>
          <cell r="F352">
            <v>1038389</v>
          </cell>
          <cell r="G352">
            <v>45054.000347222223</v>
          </cell>
          <cell r="J352" t="str">
            <v>Do Thi Bich Lieu</v>
          </cell>
          <cell r="M352" t="str">
            <v>No</v>
          </cell>
          <cell r="O352" t="str">
            <v>05/Đã thanh toán 24/2023</v>
          </cell>
        </row>
        <row r="353">
          <cell r="D353">
            <v>25639</v>
          </cell>
          <cell r="E353">
            <v>14061825</v>
          </cell>
          <cell r="F353">
            <v>556633</v>
          </cell>
          <cell r="G353">
            <v>45054.000347222223</v>
          </cell>
          <cell r="J353" t="str">
            <v>Do Thi Bich Lieu</v>
          </cell>
          <cell r="M353" t="str">
            <v>No</v>
          </cell>
          <cell r="O353" t="str">
            <v>05/Đã thanh toán 24/2023</v>
          </cell>
        </row>
        <row r="354">
          <cell r="D354">
            <v>25644</v>
          </cell>
          <cell r="E354">
            <v>10177524</v>
          </cell>
          <cell r="F354">
            <v>4728328</v>
          </cell>
          <cell r="G354">
            <v>45054.000347222223</v>
          </cell>
          <cell r="J354" t="str">
            <v>Do Thi Bich Lieu</v>
          </cell>
          <cell r="M354" t="str">
            <v>No</v>
          </cell>
          <cell r="O354" t="str">
            <v>05/Đã thanh toán 24/2023</v>
          </cell>
        </row>
        <row r="355">
          <cell r="D355">
            <v>25633</v>
          </cell>
          <cell r="E355">
            <v>90261713</v>
          </cell>
          <cell r="F355">
            <v>3326301</v>
          </cell>
          <cell r="G355">
            <v>45054.000347222223</v>
          </cell>
          <cell r="J355" t="str">
            <v>Do Thi Bich Lieu</v>
          </cell>
          <cell r="M355" t="str">
            <v>No</v>
          </cell>
          <cell r="O355" t="str">
            <v>05/Đã thanh toán 24/2023</v>
          </cell>
        </row>
        <row r="356">
          <cell r="D356">
            <v>25638</v>
          </cell>
          <cell r="E356">
            <v>14052983</v>
          </cell>
          <cell r="F356">
            <v>3321104</v>
          </cell>
          <cell r="G356">
            <v>45054.000347222223</v>
          </cell>
          <cell r="J356" t="str">
            <v>Do Thi Bich Lieu</v>
          </cell>
          <cell r="M356" t="str">
            <v>No</v>
          </cell>
          <cell r="O356" t="str">
            <v>05/Đã thanh toán 24/2023</v>
          </cell>
        </row>
        <row r="357">
          <cell r="D357">
            <v>25650</v>
          </cell>
          <cell r="E357">
            <v>18123159</v>
          </cell>
          <cell r="F357">
            <v>11165380</v>
          </cell>
          <cell r="G357">
            <v>45054.000347222223</v>
          </cell>
          <cell r="J357" t="str">
            <v>Do Thi Bich Lieu</v>
          </cell>
          <cell r="M357" t="str">
            <v>No</v>
          </cell>
          <cell r="O357" t="str">
            <v>05/Đã thanh toán 24/2023</v>
          </cell>
        </row>
        <row r="358">
          <cell r="D358">
            <v>25658</v>
          </cell>
          <cell r="E358">
            <v>26359222</v>
          </cell>
          <cell r="F358">
            <v>14591115</v>
          </cell>
          <cell r="G358">
            <v>45054.000347222223</v>
          </cell>
          <cell r="J358" t="str">
            <v>Do Thi Bich Lieu</v>
          </cell>
          <cell r="M358" t="str">
            <v>No</v>
          </cell>
          <cell r="O358" t="str">
            <v>05/Đã thanh toán 24/2023</v>
          </cell>
        </row>
        <row r="359">
          <cell r="D359">
            <v>25664</v>
          </cell>
          <cell r="E359">
            <v>14076654</v>
          </cell>
          <cell r="F359">
            <v>1374934</v>
          </cell>
          <cell r="G359">
            <v>45054.000347222223</v>
          </cell>
          <cell r="J359" t="str">
            <v>Do Thi Bich Lieu</v>
          </cell>
          <cell r="M359" t="str">
            <v>No</v>
          </cell>
          <cell r="O359" t="str">
            <v>05/Đã thanh toán 24/2023</v>
          </cell>
        </row>
        <row r="360">
          <cell r="D360">
            <v>28139</v>
          </cell>
          <cell r="E360">
            <v>14068906</v>
          </cell>
          <cell r="F360">
            <v>70060024</v>
          </cell>
          <cell r="G360">
            <v>45058.000347222223</v>
          </cell>
          <cell r="J360" t="str">
            <v>Do Thi Bich Lieu</v>
          </cell>
          <cell r="M360" t="str">
            <v>No</v>
          </cell>
          <cell r="O360" t="str">
            <v>05/Đã thanh toán 24/2023</v>
          </cell>
        </row>
        <row r="361">
          <cell r="D361">
            <v>28140</v>
          </cell>
          <cell r="E361">
            <v>10183289</v>
          </cell>
          <cell r="F361">
            <v>36449300</v>
          </cell>
          <cell r="G361">
            <v>45058.000347222223</v>
          </cell>
          <cell r="J361" t="str">
            <v>Do Thi Bich Lieu</v>
          </cell>
          <cell r="M361" t="str">
            <v>No</v>
          </cell>
          <cell r="O361" t="str">
            <v>05/Đã thanh toán 24/2023</v>
          </cell>
        </row>
        <row r="362">
          <cell r="D362">
            <v>28273</v>
          </cell>
          <cell r="E362">
            <v>15120466</v>
          </cell>
          <cell r="F362">
            <v>1954612</v>
          </cell>
          <cell r="G362">
            <v>45059.000347222223</v>
          </cell>
          <cell r="J362" t="str">
            <v>Do Thi Bich Lieu</v>
          </cell>
          <cell r="M362" t="str">
            <v>No</v>
          </cell>
          <cell r="O362" t="str">
            <v>06/Đã thanh toán 26/2023</v>
          </cell>
        </row>
        <row r="363">
          <cell r="D363">
            <v>28262</v>
          </cell>
          <cell r="E363">
            <v>16434624</v>
          </cell>
          <cell r="F363">
            <v>3072850</v>
          </cell>
          <cell r="G363">
            <v>45059.000347222223</v>
          </cell>
          <cell r="J363" t="str">
            <v>Do Thi Bich Lieu</v>
          </cell>
          <cell r="M363" t="str">
            <v>No</v>
          </cell>
          <cell r="O363" t="str">
            <v>06/Đã thanh toán 26/2023</v>
          </cell>
        </row>
        <row r="364">
          <cell r="D364">
            <v>28247</v>
          </cell>
          <cell r="E364">
            <v>20371268</v>
          </cell>
          <cell r="F364">
            <v>1253313</v>
          </cell>
          <cell r="G364">
            <v>45059.000347222223</v>
          </cell>
          <cell r="J364" t="str">
            <v>Do Thi Bich Lieu</v>
          </cell>
          <cell r="M364" t="str">
            <v>No</v>
          </cell>
          <cell r="O364" t="str">
            <v>06/Đã thanh toán 12/2023</v>
          </cell>
        </row>
        <row r="365">
          <cell r="D365">
            <v>28266</v>
          </cell>
          <cell r="E365">
            <v>25343619</v>
          </cell>
          <cell r="F365">
            <v>6092977</v>
          </cell>
          <cell r="G365">
            <v>45059.000347222223</v>
          </cell>
          <cell r="J365" t="str">
            <v>Do Thi Bich Lieu</v>
          </cell>
          <cell r="M365" t="str">
            <v>No</v>
          </cell>
          <cell r="O365" t="str">
            <v>06/Đã thanh toán 26/2023</v>
          </cell>
        </row>
        <row r="366">
          <cell r="D366">
            <v>28246</v>
          </cell>
          <cell r="E366">
            <v>20370361</v>
          </cell>
          <cell r="F366">
            <v>3391017</v>
          </cell>
          <cell r="G366">
            <v>45059.000347222223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28265</v>
          </cell>
          <cell r="E367">
            <v>17202067</v>
          </cell>
          <cell r="F367">
            <v>2703191</v>
          </cell>
          <cell r="G367">
            <v>45059.000347222223</v>
          </cell>
          <cell r="J367" t="str">
            <v>Do Thi Bich Lieu</v>
          </cell>
          <cell r="M367" t="str">
            <v>No</v>
          </cell>
          <cell r="O367" t="str">
            <v>06/Đã thanh toán 26/2023</v>
          </cell>
        </row>
        <row r="368">
          <cell r="D368">
            <v>28270</v>
          </cell>
          <cell r="E368">
            <v>16435752</v>
          </cell>
          <cell r="F368">
            <v>1615482</v>
          </cell>
          <cell r="G368">
            <v>45059.000347222223</v>
          </cell>
          <cell r="J368" t="str">
            <v>Do Thi Bich Lieu</v>
          </cell>
          <cell r="M368" t="str">
            <v>No</v>
          </cell>
          <cell r="O368" t="str">
            <v>06/Đã thanh toán 26/2023</v>
          </cell>
        </row>
        <row r="369">
          <cell r="D369">
            <v>28258</v>
          </cell>
          <cell r="E369">
            <v>11197928</v>
          </cell>
          <cell r="F369">
            <v>2095544</v>
          </cell>
          <cell r="G369">
            <v>45059.000347222223</v>
          </cell>
          <cell r="J369" t="str">
            <v>Do Thi Bich Lieu</v>
          </cell>
          <cell r="M369" t="str">
            <v>No</v>
          </cell>
          <cell r="O369" t="str">
            <v>06/Đã thanh toán 26/2023</v>
          </cell>
        </row>
        <row r="370">
          <cell r="D370">
            <v>28251</v>
          </cell>
          <cell r="E370">
            <v>10229295</v>
          </cell>
          <cell r="F370">
            <v>2095544</v>
          </cell>
          <cell r="G370">
            <v>45059.000347222223</v>
          </cell>
          <cell r="J370" t="str">
            <v>Do Thi Bich Lieu</v>
          </cell>
          <cell r="M370" t="str">
            <v>No</v>
          </cell>
          <cell r="O370" t="str">
            <v>06/Đã thanh toán 12/2023</v>
          </cell>
        </row>
        <row r="371">
          <cell r="D371">
            <v>28250</v>
          </cell>
          <cell r="E371">
            <v>25341759</v>
          </cell>
          <cell r="F371">
            <v>6246405</v>
          </cell>
          <cell r="G371">
            <v>45059.000347222223</v>
          </cell>
          <cell r="J371" t="str">
            <v>Do Thi Bich Lieu</v>
          </cell>
          <cell r="M371" t="str">
            <v>No</v>
          </cell>
          <cell r="O371" t="str">
            <v>06/Đã thanh toán 12/2023</v>
          </cell>
        </row>
        <row r="372">
          <cell r="D372">
            <v>28278</v>
          </cell>
          <cell r="E372">
            <v>90323119</v>
          </cell>
          <cell r="F372">
            <v>1221638</v>
          </cell>
          <cell r="G372">
            <v>45059.000347222223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28267</v>
          </cell>
          <cell r="E373">
            <v>12157014</v>
          </cell>
          <cell r="F373">
            <v>4886530</v>
          </cell>
          <cell r="G373">
            <v>45059.000347222223</v>
          </cell>
          <cell r="J373" t="str">
            <v>Do Thi Bich Lieu</v>
          </cell>
          <cell r="M373" t="str">
            <v>No</v>
          </cell>
          <cell r="O373" t="str">
            <v>06/Đã thanh toán 26/2023</v>
          </cell>
        </row>
        <row r="374">
          <cell r="D374">
            <v>28252</v>
          </cell>
          <cell r="E374">
            <v>10230526</v>
          </cell>
          <cell r="F374">
            <v>7712249</v>
          </cell>
          <cell r="G374">
            <v>45059.000347222223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28256</v>
          </cell>
          <cell r="E375">
            <v>10234016</v>
          </cell>
          <cell r="F375">
            <v>4674120</v>
          </cell>
          <cell r="G375">
            <v>45059.000347222223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28249</v>
          </cell>
          <cell r="E376">
            <v>17198705</v>
          </cell>
          <cell r="F376">
            <v>2205947</v>
          </cell>
          <cell r="G376">
            <v>45059.000347222223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28275</v>
          </cell>
          <cell r="E377">
            <v>18169555</v>
          </cell>
          <cell r="F377">
            <v>7721813</v>
          </cell>
          <cell r="G377">
            <v>45059.000347222223</v>
          </cell>
          <cell r="J377" t="str">
            <v>Do Thi Bich Lieu</v>
          </cell>
          <cell r="M377" t="str">
            <v>No</v>
          </cell>
          <cell r="O377" t="str">
            <v>06/Đã thanh toán 26/2023</v>
          </cell>
        </row>
        <row r="378">
          <cell r="D378">
            <v>28244</v>
          </cell>
          <cell r="E378">
            <v>19393403</v>
          </cell>
          <cell r="F378">
            <v>623040</v>
          </cell>
          <cell r="G378">
            <v>45059.000347222223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28245</v>
          </cell>
          <cell r="E379">
            <v>16433164</v>
          </cell>
          <cell r="F379">
            <v>2933992</v>
          </cell>
          <cell r="G379">
            <v>45059.000347222223</v>
          </cell>
          <cell r="J379" t="str">
            <v>Do Thi Bich Lieu</v>
          </cell>
          <cell r="M379" t="str">
            <v>No</v>
          </cell>
          <cell r="O379" t="str">
            <v>06/Đã thanh toán 26/2023</v>
          </cell>
        </row>
        <row r="380">
          <cell r="D380">
            <v>28272</v>
          </cell>
          <cell r="E380">
            <v>22343678</v>
          </cell>
          <cell r="F380">
            <v>2336400</v>
          </cell>
          <cell r="G380">
            <v>45059.000347222223</v>
          </cell>
          <cell r="J380" t="str">
            <v>Do Thi Bich Lieu</v>
          </cell>
          <cell r="M380" t="str">
            <v>No</v>
          </cell>
          <cell r="O380" t="str">
            <v>06/Đã thanh toán 26/2023</v>
          </cell>
        </row>
        <row r="381">
          <cell r="D381">
            <v>28254</v>
          </cell>
          <cell r="E381">
            <v>29173686</v>
          </cell>
          <cell r="F381">
            <v>2619452</v>
          </cell>
          <cell r="G381">
            <v>45059.000347222223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28257</v>
          </cell>
          <cell r="E382">
            <v>11197866</v>
          </cell>
          <cell r="F382">
            <v>3909224</v>
          </cell>
          <cell r="G382">
            <v>45059.000347222223</v>
          </cell>
          <cell r="J382" t="str">
            <v>Do Thi Bich Lieu</v>
          </cell>
          <cell r="M382" t="str">
            <v>No</v>
          </cell>
          <cell r="O382" t="str">
            <v>06/Đã thanh toán 26/2023</v>
          </cell>
        </row>
        <row r="383">
          <cell r="D383">
            <v>28260</v>
          </cell>
          <cell r="E383">
            <v>19396177</v>
          </cell>
          <cell r="F383">
            <v>977306</v>
          </cell>
          <cell r="G383">
            <v>45059.000347222223</v>
          </cell>
          <cell r="J383" t="str">
            <v>Do Thi Bich Lieu</v>
          </cell>
          <cell r="M383" t="str">
            <v>No</v>
          </cell>
          <cell r="O383" t="str">
            <v>06/Đã thanh toán 26/2023</v>
          </cell>
        </row>
        <row r="384">
          <cell r="D384">
            <v>28248</v>
          </cell>
          <cell r="E384">
            <v>15118282</v>
          </cell>
          <cell r="F384">
            <v>1253313</v>
          </cell>
          <cell r="G384">
            <v>45059.000347222223</v>
          </cell>
          <cell r="J384" t="str">
            <v>Do Thi Bich Lieu</v>
          </cell>
          <cell r="M384" t="str">
            <v>No</v>
          </cell>
          <cell r="O384" t="str">
            <v>06/Đã thanh toán 12/2023</v>
          </cell>
        </row>
        <row r="385">
          <cell r="D385">
            <v>28255</v>
          </cell>
          <cell r="E385">
            <v>10233736</v>
          </cell>
          <cell r="F385">
            <v>2095544</v>
          </cell>
          <cell r="G385">
            <v>45059.000347222223</v>
          </cell>
          <cell r="J385" t="str">
            <v>Do Thi Bich Lieu</v>
          </cell>
          <cell r="M385" t="str">
            <v>No</v>
          </cell>
          <cell r="O385" t="str">
            <v>06/Đã thanh toán 12/2023</v>
          </cell>
        </row>
        <row r="386">
          <cell r="D386">
            <v>28264</v>
          </cell>
          <cell r="E386">
            <v>22346700</v>
          </cell>
          <cell r="F386">
            <v>2950660</v>
          </cell>
          <cell r="G386">
            <v>45059.000347222223</v>
          </cell>
          <cell r="J386" t="str">
            <v>Do Thi Bich Lieu</v>
          </cell>
          <cell r="M386" t="str">
            <v>No</v>
          </cell>
          <cell r="O386" t="str">
            <v>06/Đã thanh toán 26/2023</v>
          </cell>
        </row>
        <row r="387">
          <cell r="D387">
            <v>28268</v>
          </cell>
          <cell r="E387">
            <v>12157285</v>
          </cell>
          <cell r="F387">
            <v>998250</v>
          </cell>
          <cell r="G387">
            <v>45059.000347222223</v>
          </cell>
          <cell r="J387" t="str">
            <v>Do Thi Bich Lieu</v>
          </cell>
          <cell r="M387" t="str">
            <v>No</v>
          </cell>
          <cell r="O387" t="str">
            <v>06/Đã thanh toán 26/2023</v>
          </cell>
        </row>
        <row r="388">
          <cell r="D388">
            <v>28276</v>
          </cell>
          <cell r="E388">
            <v>14107421</v>
          </cell>
          <cell r="F388">
            <v>2931918</v>
          </cell>
          <cell r="G388">
            <v>45059.000347222223</v>
          </cell>
          <cell r="J388" t="str">
            <v>Do Thi Bich Lieu</v>
          </cell>
          <cell r="M388" t="str">
            <v>No</v>
          </cell>
          <cell r="O388" t="str">
            <v>06/Đã thanh toán 12/2023</v>
          </cell>
        </row>
        <row r="389">
          <cell r="D389">
            <v>28271</v>
          </cell>
          <cell r="E389">
            <v>20373305</v>
          </cell>
          <cell r="F389">
            <v>2095544</v>
          </cell>
          <cell r="G389">
            <v>45059.000347222223</v>
          </cell>
          <cell r="J389" t="str">
            <v>Do Thi Bich Lieu</v>
          </cell>
          <cell r="M389" t="str">
            <v>No</v>
          </cell>
          <cell r="O389" t="str">
            <v>06/Đã thanh toán 26/2023</v>
          </cell>
        </row>
        <row r="390">
          <cell r="D390">
            <v>28274</v>
          </cell>
          <cell r="E390">
            <v>15120731</v>
          </cell>
          <cell r="F390">
            <v>3234033</v>
          </cell>
          <cell r="G390">
            <v>45059.000347222223</v>
          </cell>
          <cell r="J390" t="str">
            <v>Do Thi Bich Lieu</v>
          </cell>
          <cell r="M390" t="str">
            <v>No</v>
          </cell>
          <cell r="O390" t="str">
            <v>06/Đã thanh toán 26/2023</v>
          </cell>
        </row>
        <row r="391">
          <cell r="D391">
            <v>28269</v>
          </cell>
          <cell r="E391">
            <v>16435456</v>
          </cell>
          <cell r="F391">
            <v>1954612</v>
          </cell>
          <cell r="G391">
            <v>45059.000347222223</v>
          </cell>
          <cell r="J391" t="str">
            <v>Do Thi Bich Lieu</v>
          </cell>
          <cell r="M391" t="str">
            <v>No</v>
          </cell>
          <cell r="O391" t="str">
            <v>06/Đã thanh toán 26/2023</v>
          </cell>
        </row>
        <row r="392">
          <cell r="D392">
            <v>28277</v>
          </cell>
          <cell r="E392">
            <v>13255443</v>
          </cell>
          <cell r="F392">
            <v>1954612</v>
          </cell>
          <cell r="G392">
            <v>45059.000347222223</v>
          </cell>
          <cell r="J392" t="str">
            <v>Do Thi Bich Lieu</v>
          </cell>
          <cell r="M392" t="str">
            <v>No</v>
          </cell>
          <cell r="O392" t="str">
            <v>06/Đã thanh toán 12/2023</v>
          </cell>
        </row>
        <row r="393">
          <cell r="D393">
            <v>28243</v>
          </cell>
          <cell r="E393">
            <v>19393307</v>
          </cell>
          <cell r="F393">
            <v>3234033</v>
          </cell>
          <cell r="G393">
            <v>45059.000347222223</v>
          </cell>
          <cell r="J393" t="str">
            <v>Do Thi Bich Lieu</v>
          </cell>
          <cell r="M393" t="str">
            <v>No</v>
          </cell>
          <cell r="O393" t="str">
            <v>06/Đã thanh toán 12/2023</v>
          </cell>
        </row>
        <row r="394">
          <cell r="D394">
            <v>28259</v>
          </cell>
          <cell r="E394">
            <v>11198197</v>
          </cell>
          <cell r="F394">
            <v>4282102</v>
          </cell>
          <cell r="G394">
            <v>45059.000347222223</v>
          </cell>
          <cell r="J394" t="str">
            <v>Do Thi Bich Lieu</v>
          </cell>
          <cell r="M394" t="str">
            <v>No</v>
          </cell>
          <cell r="O394" t="str">
            <v>06/Đã thanh toán 26/2023</v>
          </cell>
        </row>
        <row r="395">
          <cell r="D395">
            <v>28242</v>
          </cell>
          <cell r="E395">
            <v>29172360</v>
          </cell>
          <cell r="F395">
            <v>276007</v>
          </cell>
          <cell r="G395">
            <v>45059.000347222223</v>
          </cell>
          <cell r="J395" t="str">
            <v>Do Thi Bich Lieu</v>
          </cell>
          <cell r="M395" t="str">
            <v>No</v>
          </cell>
          <cell r="O395" t="str">
            <v>06/Đã thanh toán 12/2023</v>
          </cell>
        </row>
        <row r="396">
          <cell r="D396">
            <v>28263</v>
          </cell>
          <cell r="E396">
            <v>16434733</v>
          </cell>
          <cell r="F396">
            <v>4744894</v>
          </cell>
          <cell r="G396">
            <v>45059.000347222223</v>
          </cell>
          <cell r="J396" t="str">
            <v>Do Thi Bich Lieu</v>
          </cell>
          <cell r="M396" t="str">
            <v>No</v>
          </cell>
          <cell r="O396" t="str">
            <v>06/Đã thanh toán 26/2023</v>
          </cell>
        </row>
        <row r="397">
          <cell r="D397">
            <v>28253</v>
          </cell>
          <cell r="E397">
            <v>10231436</v>
          </cell>
          <cell r="F397">
            <v>9345600</v>
          </cell>
          <cell r="G397">
            <v>45059.000347222223</v>
          </cell>
          <cell r="J397" t="str">
            <v>Do Thi Bich Lieu</v>
          </cell>
          <cell r="M397" t="str">
            <v>No</v>
          </cell>
          <cell r="O397" t="str">
            <v>06/Đã thanh toán 12/2023</v>
          </cell>
        </row>
        <row r="398">
          <cell r="D398">
            <v>28261</v>
          </cell>
          <cell r="E398">
            <v>23219022</v>
          </cell>
          <cell r="F398">
            <v>1551215</v>
          </cell>
          <cell r="G398">
            <v>45059.000347222223</v>
          </cell>
          <cell r="J398" t="str">
            <v>Do Thi Bich Lieu</v>
          </cell>
          <cell r="M398" t="str">
            <v>No</v>
          </cell>
          <cell r="O398" t="str">
            <v>06/Đã thanh toán 26/2023</v>
          </cell>
        </row>
        <row r="399">
          <cell r="D399">
            <v>29789</v>
          </cell>
          <cell r="E399">
            <v>25346852</v>
          </cell>
          <cell r="F399">
            <v>2880284</v>
          </cell>
          <cell r="G399">
            <v>45065.000347222223</v>
          </cell>
          <cell r="J399" t="str">
            <v>Do Thi Bich Lieu</v>
          </cell>
          <cell r="M399" t="str">
            <v>No</v>
          </cell>
          <cell r="O399" t="str">
            <v>07/Đã thanh toán 10/2023</v>
          </cell>
        </row>
        <row r="400">
          <cell r="D400">
            <v>29780</v>
          </cell>
          <cell r="E400">
            <v>17205052</v>
          </cell>
          <cell r="F400">
            <v>2175417</v>
          </cell>
          <cell r="G400">
            <v>45065.000347222223</v>
          </cell>
          <cell r="J400" t="str">
            <v>Do Thi Bich Lieu</v>
          </cell>
          <cell r="M400" t="str">
            <v>No</v>
          </cell>
          <cell r="O400" t="str">
            <v>06/Đã thanh toán 26/2023</v>
          </cell>
        </row>
        <row r="401">
          <cell r="D401">
            <v>29791</v>
          </cell>
          <cell r="E401">
            <v>24317587</v>
          </cell>
          <cell r="F401">
            <v>598950</v>
          </cell>
          <cell r="G401">
            <v>45065.000347222223</v>
          </cell>
          <cell r="J401" t="str">
            <v>Do Thi Bich Lieu</v>
          </cell>
          <cell r="M401" t="str">
            <v>No</v>
          </cell>
          <cell r="O401" t="str">
            <v>07/Đã thanh toán 10/2023</v>
          </cell>
        </row>
        <row r="402">
          <cell r="D402">
            <v>29796</v>
          </cell>
          <cell r="E402">
            <v>18171959</v>
          </cell>
          <cell r="F402">
            <v>5734652</v>
          </cell>
          <cell r="G402">
            <v>45065.000347222223</v>
          </cell>
          <cell r="J402" t="str">
            <v>Do Thi Bich Lieu</v>
          </cell>
          <cell r="M402" t="str">
            <v>No</v>
          </cell>
          <cell r="O402" t="str">
            <v>07/Đã thanh toán 10/2023</v>
          </cell>
        </row>
        <row r="403">
          <cell r="D403">
            <v>29783</v>
          </cell>
          <cell r="E403">
            <v>16437514</v>
          </cell>
          <cell r="F403">
            <v>1557600</v>
          </cell>
          <cell r="G403">
            <v>45065.000347222223</v>
          </cell>
          <cell r="J403" t="str">
            <v>Do Thi Bich Lieu</v>
          </cell>
          <cell r="M403" t="str">
            <v>No</v>
          </cell>
          <cell r="O403" t="str">
            <v>07/Đã thanh toán 10/2023</v>
          </cell>
        </row>
        <row r="404">
          <cell r="D404">
            <v>29784</v>
          </cell>
          <cell r="E404">
            <v>22349126</v>
          </cell>
          <cell r="F404">
            <v>1557600</v>
          </cell>
          <cell r="G404">
            <v>45065.000347222223</v>
          </cell>
          <cell r="J404" t="str">
            <v>Do Thi Bich Lieu</v>
          </cell>
          <cell r="M404" t="str">
            <v>No</v>
          </cell>
          <cell r="O404" t="str">
            <v>08/Đã thanh toán 10/2023</v>
          </cell>
        </row>
        <row r="405">
          <cell r="D405">
            <v>29776</v>
          </cell>
          <cell r="E405">
            <v>24317189</v>
          </cell>
          <cell r="F405">
            <v>1557600</v>
          </cell>
          <cell r="G405">
            <v>45065.000347222223</v>
          </cell>
          <cell r="J405" t="str">
            <v>Do Thi Bich Lieu</v>
          </cell>
          <cell r="M405" t="str">
            <v>No</v>
          </cell>
          <cell r="O405" t="str">
            <v>08/Đã thanh toán 10/2023</v>
          </cell>
        </row>
        <row r="406">
          <cell r="D406">
            <v>29772</v>
          </cell>
          <cell r="E406">
            <v>19397650</v>
          </cell>
          <cell r="F406">
            <v>778800</v>
          </cell>
          <cell r="G406">
            <v>45065.000347222223</v>
          </cell>
          <cell r="J406" t="str">
            <v>Do Thi Bich Lieu</v>
          </cell>
          <cell r="M406" t="str">
            <v>No</v>
          </cell>
          <cell r="O406" t="str">
            <v>07/Đã thanh toán 10/2023</v>
          </cell>
        </row>
        <row r="407">
          <cell r="D407">
            <v>29778</v>
          </cell>
          <cell r="E407">
            <v>27337223</v>
          </cell>
          <cell r="F407">
            <v>1557600</v>
          </cell>
          <cell r="G407">
            <v>45065.000347222223</v>
          </cell>
          <cell r="J407" t="str">
            <v>Do Thi Bich Lieu</v>
          </cell>
          <cell r="M407" t="str">
            <v>No</v>
          </cell>
          <cell r="O407" t="str">
            <v>08/Đã thanh toán 10/2023</v>
          </cell>
        </row>
        <row r="408">
          <cell r="D408">
            <v>29777</v>
          </cell>
          <cell r="E408">
            <v>25346105</v>
          </cell>
          <cell r="F408">
            <v>778800</v>
          </cell>
          <cell r="G408">
            <v>45065.000347222223</v>
          </cell>
          <cell r="J408" t="str">
            <v>Do Thi Bich Lieu</v>
          </cell>
          <cell r="M408" t="str">
            <v>No</v>
          </cell>
          <cell r="O408" t="str">
            <v>08/Đã thanh toán 10/2023</v>
          </cell>
        </row>
        <row r="409">
          <cell r="D409">
            <v>29773</v>
          </cell>
          <cell r="E409">
            <v>19397623</v>
          </cell>
          <cell r="F409">
            <v>1557600</v>
          </cell>
          <cell r="G409">
            <v>45065.000347222223</v>
          </cell>
          <cell r="J409" t="str">
            <v>Do Thi Bich Lieu</v>
          </cell>
          <cell r="M409" t="str">
            <v>No</v>
          </cell>
          <cell r="O409" t="str">
            <v>07/Đã thanh toán 10/2023</v>
          </cell>
        </row>
        <row r="410">
          <cell r="D410">
            <v>29774</v>
          </cell>
          <cell r="E410">
            <v>27337015</v>
          </cell>
          <cell r="F410">
            <v>3234033</v>
          </cell>
          <cell r="G410">
            <v>45065.000347222223</v>
          </cell>
          <cell r="J410" t="str">
            <v>Do Thi Bich Lieu</v>
          </cell>
          <cell r="M410" t="str">
            <v>No</v>
          </cell>
          <cell r="O410" t="str">
            <v>06/Đã thanh toán 26/2023</v>
          </cell>
        </row>
        <row r="411">
          <cell r="D411">
            <v>29799</v>
          </cell>
          <cell r="E411">
            <v>26400018</v>
          </cell>
          <cell r="F411">
            <v>1615482</v>
          </cell>
          <cell r="G411">
            <v>45065.000347222223</v>
          </cell>
          <cell r="J411" t="str">
            <v>Do Thi Bich Lieu</v>
          </cell>
          <cell r="M411" t="str">
            <v>No</v>
          </cell>
          <cell r="O411" t="str">
            <v>06/Đã thanh toán 26/2023</v>
          </cell>
        </row>
        <row r="412">
          <cell r="D412">
            <v>29800</v>
          </cell>
          <cell r="E412">
            <v>13258249</v>
          </cell>
          <cell r="F412">
            <v>4050156</v>
          </cell>
          <cell r="G412">
            <v>45065.000347222223</v>
          </cell>
          <cell r="J412" t="str">
            <v>Do Thi Bich Lieu</v>
          </cell>
          <cell r="M412" t="str">
            <v>No</v>
          </cell>
          <cell r="O412" t="str">
            <v>06/Đã thanh toán 26/2023</v>
          </cell>
        </row>
        <row r="413">
          <cell r="D413">
            <v>29798</v>
          </cell>
          <cell r="E413">
            <v>14107909</v>
          </cell>
          <cell r="F413">
            <v>778800</v>
          </cell>
          <cell r="G413">
            <v>45065.000347222223</v>
          </cell>
          <cell r="J413" t="str">
            <v>Do Thi Bich Lieu</v>
          </cell>
          <cell r="M413" t="str">
            <v>No</v>
          </cell>
          <cell r="O413" t="str">
            <v>06/Đã thanh toán 26/2023</v>
          </cell>
        </row>
        <row r="414">
          <cell r="D414">
            <v>29781</v>
          </cell>
          <cell r="E414">
            <v>17204149</v>
          </cell>
          <cell r="F414">
            <v>3596758</v>
          </cell>
          <cell r="G414">
            <v>45065.000347222223</v>
          </cell>
          <cell r="J414" t="str">
            <v>Do Thi Bich Lieu</v>
          </cell>
          <cell r="M414" t="str">
            <v>No</v>
          </cell>
          <cell r="O414" t="str">
            <v>06/Đã thanh toán 26/2023</v>
          </cell>
        </row>
        <row r="415">
          <cell r="D415">
            <v>29769</v>
          </cell>
          <cell r="E415">
            <v>10237358</v>
          </cell>
          <cell r="F415">
            <v>6899855</v>
          </cell>
          <cell r="G415">
            <v>45065.000347222223</v>
          </cell>
          <cell r="J415" t="str">
            <v>Do Thi Bich Lieu</v>
          </cell>
          <cell r="M415" t="str">
            <v>No</v>
          </cell>
          <cell r="O415" t="str">
            <v>06/Đã thanh toán 26/2023</v>
          </cell>
        </row>
        <row r="416">
          <cell r="D416">
            <v>29782</v>
          </cell>
          <cell r="E416">
            <v>15122237</v>
          </cell>
          <cell r="F416">
            <v>1954612</v>
          </cell>
          <cell r="G416">
            <v>45065.000347222223</v>
          </cell>
          <cell r="J416" t="str">
            <v>Do Thi Bich Lieu</v>
          </cell>
          <cell r="M416" t="str">
            <v>No</v>
          </cell>
          <cell r="O416" t="str">
            <v>06/Đã thanh toán 26/2023</v>
          </cell>
        </row>
        <row r="417">
          <cell r="D417">
            <v>29793</v>
          </cell>
          <cell r="E417">
            <v>16438404</v>
          </cell>
          <cell r="F417">
            <v>3194934</v>
          </cell>
          <cell r="G417">
            <v>45065.000347222223</v>
          </cell>
          <cell r="J417" t="str">
            <v>Do Thi Bich Lieu</v>
          </cell>
          <cell r="M417" t="str">
            <v>No</v>
          </cell>
          <cell r="O417" t="str">
            <v>07/Đã thanh toán 10/2023</v>
          </cell>
        </row>
        <row r="418">
          <cell r="D418">
            <v>29794</v>
          </cell>
          <cell r="E418">
            <v>16438132</v>
          </cell>
          <cell r="F418">
            <v>977306</v>
          </cell>
          <cell r="G418">
            <v>45065.000347222223</v>
          </cell>
          <cell r="J418" t="str">
            <v>Do Thi Bich Lieu</v>
          </cell>
          <cell r="M418" t="str">
            <v>No</v>
          </cell>
          <cell r="O418" t="str">
            <v>07/Đã thanh toán 10/2023</v>
          </cell>
        </row>
        <row r="419">
          <cell r="D419">
            <v>29771</v>
          </cell>
          <cell r="E419">
            <v>11200164</v>
          </cell>
          <cell r="F419">
            <v>3115200</v>
          </cell>
          <cell r="G419">
            <v>45065.000347222223</v>
          </cell>
          <cell r="J419" t="str">
            <v>Do Thi Bich Lieu</v>
          </cell>
          <cell r="M419" t="str">
            <v>No</v>
          </cell>
          <cell r="O419" t="str">
            <v>07/Đã thanh toán 10/2023</v>
          </cell>
        </row>
        <row r="420">
          <cell r="D420">
            <v>29779</v>
          </cell>
          <cell r="E420">
            <v>20375114</v>
          </cell>
          <cell r="F420">
            <v>1557600</v>
          </cell>
          <cell r="G420">
            <v>45065.000347222223</v>
          </cell>
          <cell r="J420" t="str">
            <v>Do Thi Bich Lieu</v>
          </cell>
          <cell r="M420" t="str">
            <v>No</v>
          </cell>
          <cell r="O420" t="str">
            <v>07/Đã thanh toán 10/2023</v>
          </cell>
        </row>
        <row r="421">
          <cell r="D421">
            <v>29786</v>
          </cell>
          <cell r="E421">
            <v>12160141</v>
          </cell>
          <cell r="F421">
            <v>1615482</v>
          </cell>
          <cell r="G421">
            <v>45065.000347222223</v>
          </cell>
          <cell r="J421" t="str">
            <v>Do Thi Bich Lieu</v>
          </cell>
          <cell r="M421" t="str">
            <v>No</v>
          </cell>
          <cell r="O421" t="str">
            <v>06/Đã thanh toán 26/2023</v>
          </cell>
        </row>
        <row r="422">
          <cell r="D422">
            <v>30030</v>
          </cell>
          <cell r="E422">
            <v>10171704</v>
          </cell>
          <cell r="F422">
            <v>23586080</v>
          </cell>
          <cell r="G422">
            <v>45069.000347222223</v>
          </cell>
          <cell r="J422" t="str">
            <v>Do Thi Bich Lieu</v>
          </cell>
          <cell r="M422" t="str">
            <v>No</v>
          </cell>
          <cell r="O422" t="str">
            <v>08/Đã thanh toán 10/2023</v>
          </cell>
        </row>
        <row r="423">
          <cell r="D423">
            <v>30032</v>
          </cell>
          <cell r="E423">
            <v>14026511</v>
          </cell>
          <cell r="F423">
            <v>930329</v>
          </cell>
          <cell r="G423">
            <v>45069.000347222223</v>
          </cell>
          <cell r="J423" t="str">
            <v>Do Thi Bich Lieu</v>
          </cell>
          <cell r="M423" t="str">
            <v>No</v>
          </cell>
          <cell r="O423" t="str">
            <v>06/Đã thanh toán 12/2023</v>
          </cell>
        </row>
        <row r="424">
          <cell r="D424">
            <v>30029</v>
          </cell>
          <cell r="E424">
            <v>12100509</v>
          </cell>
          <cell r="F424">
            <v>763656</v>
          </cell>
          <cell r="G424">
            <v>45069.000347222223</v>
          </cell>
          <cell r="J424" t="str">
            <v>Do Thi Bich Lieu</v>
          </cell>
          <cell r="M424" t="str">
            <v>No</v>
          </cell>
          <cell r="O424" t="str">
            <v>06/Đã thanh toán 12/2023</v>
          </cell>
        </row>
        <row r="425">
          <cell r="D425">
            <v>29993</v>
          </cell>
          <cell r="E425">
            <v>26298800</v>
          </cell>
          <cell r="F425">
            <v>1413958</v>
          </cell>
          <cell r="G425">
            <v>45069.000347222223</v>
          </cell>
          <cell r="J425" t="str">
            <v>Do Thi Bich Lieu</v>
          </cell>
          <cell r="M425" t="str">
            <v>No</v>
          </cell>
          <cell r="O425" t="str">
            <v>Chúng tôi đang xử lý hóa đơn, vui lòng liên hệ Do Thi Bich Lieu</v>
          </cell>
        </row>
        <row r="426">
          <cell r="D426">
            <v>30031</v>
          </cell>
          <cell r="E426">
            <v>13197255</v>
          </cell>
          <cell r="F426">
            <v>4612526</v>
          </cell>
          <cell r="G426">
            <v>45069.000347222223</v>
          </cell>
          <cell r="J426" t="str">
            <v>Do Thi Bich Lieu</v>
          </cell>
          <cell r="M426" t="str">
            <v>No</v>
          </cell>
          <cell r="O426" t="str">
            <v>06/Đã thanh toán 12/2023</v>
          </cell>
        </row>
        <row r="427">
          <cell r="D427">
            <v>31453</v>
          </cell>
          <cell r="E427">
            <v>24319707</v>
          </cell>
          <cell r="F427">
            <v>977306</v>
          </cell>
          <cell r="G427">
            <v>45073.000347222223</v>
          </cell>
          <cell r="J427" t="str">
            <v>Do Thi Bich Lieu</v>
          </cell>
          <cell r="M427" t="str">
            <v>No</v>
          </cell>
          <cell r="O427" t="str">
            <v>07/Đã thanh toán 10/2023</v>
          </cell>
        </row>
        <row r="428">
          <cell r="D428">
            <v>31471</v>
          </cell>
          <cell r="E428">
            <v>10244328</v>
          </cell>
          <cell r="F428">
            <v>13876055</v>
          </cell>
          <cell r="G428">
            <v>45073.000347222223</v>
          </cell>
          <cell r="J428" t="str">
            <v>Do Thi Bich Lieu</v>
          </cell>
          <cell r="M428" t="str">
            <v>No</v>
          </cell>
          <cell r="O428" t="str">
            <v>07/Đã thanh toán 10/2023</v>
          </cell>
        </row>
        <row r="429">
          <cell r="D429">
            <v>31434</v>
          </cell>
          <cell r="E429">
            <v>25348123</v>
          </cell>
          <cell r="F429">
            <v>977306</v>
          </cell>
          <cell r="G429">
            <v>45073.000347222223</v>
          </cell>
          <cell r="J429" t="str">
            <v>Do Thi Bich Lieu</v>
          </cell>
          <cell r="M429" t="str">
            <v>No</v>
          </cell>
          <cell r="O429" t="str">
            <v>07/Đã thanh toán 10/2023</v>
          </cell>
        </row>
        <row r="430">
          <cell r="D430">
            <v>31464</v>
          </cell>
          <cell r="E430">
            <v>14112056</v>
          </cell>
          <cell r="F430">
            <v>1954612</v>
          </cell>
          <cell r="G430">
            <v>45073.000347222223</v>
          </cell>
          <cell r="J430" t="str">
            <v>Do Thi Bich Lieu</v>
          </cell>
          <cell r="M430" t="str">
            <v>No</v>
          </cell>
          <cell r="O430" t="str">
            <v>06/Đã thanh toán 26/2023</v>
          </cell>
        </row>
        <row r="431">
          <cell r="D431">
            <v>31433</v>
          </cell>
          <cell r="E431">
            <v>17208034</v>
          </cell>
          <cell r="F431">
            <v>2758392</v>
          </cell>
          <cell r="G431">
            <v>45073.000347222223</v>
          </cell>
          <cell r="J431" t="str">
            <v>Do Thi Bich Lieu</v>
          </cell>
          <cell r="M431" t="str">
            <v>No</v>
          </cell>
          <cell r="O431" t="str">
            <v>07/Đã thanh toán 10/2023</v>
          </cell>
        </row>
        <row r="432">
          <cell r="D432">
            <v>31428</v>
          </cell>
          <cell r="E432">
            <v>20377251</v>
          </cell>
          <cell r="F432">
            <v>977306</v>
          </cell>
          <cell r="G432">
            <v>45073.000347222223</v>
          </cell>
          <cell r="J432" t="str">
            <v>Do Thi Bich Lieu</v>
          </cell>
          <cell r="M432" t="str">
            <v>No</v>
          </cell>
          <cell r="O432" t="str">
            <v>07/Đã thanh toán 10/2023</v>
          </cell>
        </row>
        <row r="433">
          <cell r="D433">
            <v>31451</v>
          </cell>
          <cell r="E433">
            <v>21232369</v>
          </cell>
          <cell r="F433">
            <v>3230964</v>
          </cell>
          <cell r="G433">
            <v>45073.000347222223</v>
          </cell>
          <cell r="J433" t="str">
            <v>Do Thi Bich Lieu</v>
          </cell>
          <cell r="M433" t="str">
            <v>No</v>
          </cell>
          <cell r="O433" t="str">
            <v>07/Đã thanh toán 10/2023</v>
          </cell>
        </row>
        <row r="434">
          <cell r="D434">
            <v>31449</v>
          </cell>
          <cell r="E434">
            <v>20378013</v>
          </cell>
          <cell r="F434">
            <v>977306</v>
          </cell>
          <cell r="G434">
            <v>45073.000347222223</v>
          </cell>
          <cell r="J434" t="str">
            <v>Do Thi Bich Lieu</v>
          </cell>
          <cell r="M434" t="str">
            <v>No</v>
          </cell>
          <cell r="O434" t="str">
            <v>07/Đã thanh toán 10/2023</v>
          </cell>
        </row>
        <row r="435">
          <cell r="D435">
            <v>31430</v>
          </cell>
          <cell r="E435">
            <v>20377348</v>
          </cell>
          <cell r="F435">
            <v>1615482</v>
          </cell>
          <cell r="G435">
            <v>45073.000347222223</v>
          </cell>
          <cell r="J435" t="str">
            <v>Do Thi Bich Lieu</v>
          </cell>
          <cell r="M435" t="str">
            <v>No</v>
          </cell>
          <cell r="O435" t="str">
            <v>07/Đã thanh toán 10/2023</v>
          </cell>
        </row>
        <row r="436">
          <cell r="D436">
            <v>31427</v>
          </cell>
          <cell r="E436">
            <v>19400179</v>
          </cell>
          <cell r="F436">
            <v>2619452</v>
          </cell>
          <cell r="G436">
            <v>45073.000347222223</v>
          </cell>
          <cell r="J436" t="str">
            <v>Do Thi Bich Lieu</v>
          </cell>
          <cell r="M436" t="str">
            <v>No</v>
          </cell>
          <cell r="O436" t="str">
            <v>07/Đã thanh toán 10/2023</v>
          </cell>
        </row>
        <row r="437">
          <cell r="D437">
            <v>31454</v>
          </cell>
          <cell r="E437">
            <v>25349075</v>
          </cell>
          <cell r="F437">
            <v>2729855</v>
          </cell>
          <cell r="G437">
            <v>45073.000347222223</v>
          </cell>
          <cell r="J437" t="str">
            <v>Do Thi Bich Lieu</v>
          </cell>
          <cell r="M437" t="str">
            <v>No</v>
          </cell>
          <cell r="O437" t="str">
            <v>07/Đã thanh toán 10/2023</v>
          </cell>
        </row>
        <row r="438">
          <cell r="D438">
            <v>31437</v>
          </cell>
          <cell r="E438">
            <v>18173792</v>
          </cell>
          <cell r="F438">
            <v>998250</v>
          </cell>
          <cell r="G438">
            <v>45073.000347222223</v>
          </cell>
          <cell r="J438" t="str">
            <v>Do Thi Bich Lieu</v>
          </cell>
          <cell r="M438" t="str">
            <v>No</v>
          </cell>
          <cell r="O438" t="str">
            <v>07/Đã thanh toán 10/2023</v>
          </cell>
        </row>
        <row r="439">
          <cell r="D439">
            <v>31447</v>
          </cell>
          <cell r="E439">
            <v>17208494</v>
          </cell>
          <cell r="F439">
            <v>2050340</v>
          </cell>
          <cell r="G439">
            <v>45073.000347222223</v>
          </cell>
          <cell r="J439" t="str">
            <v>Do Thi Bich Lieu</v>
          </cell>
          <cell r="M439" t="str">
            <v>No</v>
          </cell>
          <cell r="O439" t="str">
            <v>07/Đã thanh toán 10/2023</v>
          </cell>
        </row>
        <row r="440">
          <cell r="D440">
            <v>31469</v>
          </cell>
          <cell r="E440">
            <v>29177701</v>
          </cell>
          <cell r="F440">
            <v>1179255</v>
          </cell>
          <cell r="G440">
            <v>45073.000347222223</v>
          </cell>
          <cell r="J440" t="str">
            <v>Do Thi Bich Lieu</v>
          </cell>
          <cell r="M440" t="str">
            <v>No</v>
          </cell>
          <cell r="O440" t="str">
            <v>07/Đã thanh toán 10/2023</v>
          </cell>
        </row>
        <row r="441">
          <cell r="D441">
            <v>31461</v>
          </cell>
          <cell r="E441">
            <v>26401619</v>
          </cell>
          <cell r="F441">
            <v>3784732</v>
          </cell>
          <cell r="G441">
            <v>45073.000347222223</v>
          </cell>
          <cell r="J441" t="str">
            <v>Do Thi Bich Lieu</v>
          </cell>
          <cell r="M441" t="str">
            <v>No</v>
          </cell>
          <cell r="O441" t="str">
            <v>06/Đã thanh toán 26/2023</v>
          </cell>
        </row>
        <row r="442">
          <cell r="D442">
            <v>31443</v>
          </cell>
          <cell r="E442">
            <v>16441544</v>
          </cell>
          <cell r="F442">
            <v>1246080</v>
          </cell>
          <cell r="G442">
            <v>45073.000347222223</v>
          </cell>
          <cell r="J442" t="str">
            <v>Do Thi Bich Lieu</v>
          </cell>
          <cell r="M442" t="str">
            <v>No</v>
          </cell>
          <cell r="O442" t="str">
            <v>07/Đã thanh toán 10/2023</v>
          </cell>
        </row>
        <row r="443">
          <cell r="D443">
            <v>31440</v>
          </cell>
          <cell r="E443">
            <v>15125495</v>
          </cell>
          <cell r="F443">
            <v>1557600</v>
          </cell>
          <cell r="G443">
            <v>45073.000347222223</v>
          </cell>
          <cell r="J443" t="str">
            <v>Do Thi Bich Lieu</v>
          </cell>
          <cell r="M443" t="str">
            <v>No</v>
          </cell>
          <cell r="O443" t="str">
            <v>07/Đã thanh toán 10/2023</v>
          </cell>
        </row>
        <row r="444">
          <cell r="D444">
            <v>31431</v>
          </cell>
          <cell r="E444">
            <v>27339950</v>
          </cell>
          <cell r="F444">
            <v>977306</v>
          </cell>
          <cell r="G444">
            <v>45073.000347222223</v>
          </cell>
          <cell r="J444" t="str">
            <v>Do Thi Bich Lieu</v>
          </cell>
          <cell r="M444" t="str">
            <v>No</v>
          </cell>
          <cell r="O444" t="str">
            <v>07/Đã thanh toán 10/2023</v>
          </cell>
        </row>
        <row r="445">
          <cell r="D445">
            <v>31448</v>
          </cell>
          <cell r="E445">
            <v>17209450</v>
          </cell>
          <cell r="F445">
            <v>2785056</v>
          </cell>
          <cell r="G445">
            <v>45073.000347222223</v>
          </cell>
          <cell r="J445" t="str">
            <v>Do Thi Bich Lieu</v>
          </cell>
          <cell r="M445" t="str">
            <v>No</v>
          </cell>
          <cell r="O445" t="str">
            <v>07/Đã thanh toán 10/2023</v>
          </cell>
        </row>
        <row r="446">
          <cell r="D446">
            <v>31426</v>
          </cell>
          <cell r="E446">
            <v>10240795</v>
          </cell>
          <cell r="F446">
            <v>11915305</v>
          </cell>
          <cell r="G446">
            <v>45073.000347222223</v>
          </cell>
          <cell r="J446" t="str">
            <v>Do Thi Bich Lieu</v>
          </cell>
          <cell r="M446" t="str">
            <v>No</v>
          </cell>
          <cell r="O446" t="str">
            <v>06/Đã thanh toán 26/2023</v>
          </cell>
        </row>
        <row r="447">
          <cell r="D447">
            <v>31462</v>
          </cell>
          <cell r="E447">
            <v>26401522</v>
          </cell>
          <cell r="F447">
            <v>977306</v>
          </cell>
          <cell r="G447">
            <v>45073.000347222223</v>
          </cell>
          <cell r="J447" t="str">
            <v>Do Thi Bich Lieu</v>
          </cell>
          <cell r="M447" t="str">
            <v>No</v>
          </cell>
          <cell r="O447" t="str">
            <v>06/Đã thanh toán 26/2023</v>
          </cell>
        </row>
        <row r="448">
          <cell r="D448">
            <v>31460</v>
          </cell>
          <cell r="E448">
            <v>26401718</v>
          </cell>
          <cell r="F448">
            <v>1557600</v>
          </cell>
          <cell r="G448">
            <v>45073.000347222223</v>
          </cell>
          <cell r="J448" t="str">
            <v>Do Thi Bich Lieu</v>
          </cell>
          <cell r="M448" t="str">
            <v>No</v>
          </cell>
          <cell r="O448" t="str">
            <v>07/Đã thanh toán 10/2023</v>
          </cell>
        </row>
        <row r="449">
          <cell r="D449">
            <v>31446</v>
          </cell>
          <cell r="E449">
            <v>17206642</v>
          </cell>
          <cell r="F449">
            <v>1557600</v>
          </cell>
          <cell r="G449">
            <v>45073.000347222223</v>
          </cell>
          <cell r="J449" t="str">
            <v>Do Thi Bich Lieu</v>
          </cell>
          <cell r="M449" t="str">
            <v>No</v>
          </cell>
          <cell r="O449" t="str">
            <v>07/Đã thanh toán 24/2023</v>
          </cell>
        </row>
        <row r="450">
          <cell r="D450">
            <v>31452</v>
          </cell>
          <cell r="E450">
            <v>24319960</v>
          </cell>
          <cell r="F450">
            <v>2619452</v>
          </cell>
          <cell r="G450">
            <v>45073.000347222223</v>
          </cell>
          <cell r="J450" t="str">
            <v>Do Thi Bich Lieu</v>
          </cell>
          <cell r="M450" t="str">
            <v>No</v>
          </cell>
          <cell r="O450" t="str">
            <v>07/Đã thanh toán 10/2023</v>
          </cell>
        </row>
        <row r="451">
          <cell r="D451">
            <v>31444</v>
          </cell>
          <cell r="E451">
            <v>16440702</v>
          </cell>
          <cell r="F451">
            <v>977306</v>
          </cell>
          <cell r="G451">
            <v>45073.000347222223</v>
          </cell>
          <cell r="J451" t="str">
            <v>Do Thi Bich Lieu</v>
          </cell>
          <cell r="M451" t="str">
            <v>No</v>
          </cell>
          <cell r="O451" t="str">
            <v>07/Đã thanh toán 10/2023</v>
          </cell>
        </row>
        <row r="452">
          <cell r="D452">
            <v>31608</v>
          </cell>
          <cell r="E452">
            <v>16440980</v>
          </cell>
          <cell r="F452">
            <v>1534708</v>
          </cell>
          <cell r="G452">
            <v>45076.000347222223</v>
          </cell>
          <cell r="J452" t="str">
            <v>Do Thi Bich Lieu</v>
          </cell>
          <cell r="M452" t="str">
            <v>No</v>
          </cell>
          <cell r="O452" t="str">
            <v>07/Đã thanh toán 10/2023</v>
          </cell>
        </row>
        <row r="453">
          <cell r="D453">
            <v>32669</v>
          </cell>
          <cell r="E453">
            <v>14115734</v>
          </cell>
          <cell r="F453">
            <v>3448799</v>
          </cell>
          <cell r="G453">
            <v>45077.000347222223</v>
          </cell>
          <cell r="J453" t="str">
            <v>Do Thi Bich Lieu</v>
          </cell>
          <cell r="M453" t="str">
            <v>No</v>
          </cell>
          <cell r="O453" t="str">
            <v>07/Đã thanh toán 24/2023</v>
          </cell>
        </row>
        <row r="454">
          <cell r="D454">
            <v>32670</v>
          </cell>
          <cell r="E454">
            <v>90328199</v>
          </cell>
          <cell r="F454">
            <v>3408992</v>
          </cell>
          <cell r="G454">
            <v>45077.000347222223</v>
          </cell>
          <cell r="J454" t="str">
            <v>Do Thi Bich Lieu</v>
          </cell>
          <cell r="M454" t="str">
            <v>No</v>
          </cell>
          <cell r="O454" t="str">
            <v>07/Đã thanh toán 10/2023</v>
          </cell>
        </row>
        <row r="455">
          <cell r="D455">
            <v>32682</v>
          </cell>
          <cell r="E455">
            <v>28298123</v>
          </cell>
          <cell r="F455">
            <v>9300883</v>
          </cell>
          <cell r="G455">
            <v>45077.000347222223</v>
          </cell>
          <cell r="J455" t="str">
            <v>Do Thi Bich Lieu</v>
          </cell>
          <cell r="M455" t="str">
            <v>No</v>
          </cell>
          <cell r="O455" t="str">
            <v>06/Đã thanh toán 12/2023</v>
          </cell>
        </row>
        <row r="456">
          <cell r="D456">
            <v>32679</v>
          </cell>
          <cell r="E456">
            <v>16391225</v>
          </cell>
          <cell r="F456">
            <v>5545023</v>
          </cell>
          <cell r="G456">
            <v>45077.000347222223</v>
          </cell>
          <cell r="J456" t="str">
            <v>Do Thi Bich Lieu</v>
          </cell>
          <cell r="M456" t="str">
            <v>No</v>
          </cell>
          <cell r="O456" t="str">
            <v>06/Đã thanh toán 12/2023</v>
          </cell>
        </row>
        <row r="457">
          <cell r="D457">
            <v>32678</v>
          </cell>
          <cell r="E457">
            <v>17154727</v>
          </cell>
          <cell r="F457">
            <v>6019965</v>
          </cell>
          <cell r="G457">
            <v>45077.000347222223</v>
          </cell>
          <cell r="J457" t="str">
            <v>Do Thi Bich Lieu</v>
          </cell>
          <cell r="M457" t="str">
            <v>No</v>
          </cell>
          <cell r="O457" t="str">
            <v>06/Đã thanh toán 12/2023</v>
          </cell>
        </row>
        <row r="458">
          <cell r="D458">
            <v>32677</v>
          </cell>
          <cell r="E458">
            <v>26363583</v>
          </cell>
          <cell r="F458">
            <v>2592238</v>
          </cell>
          <cell r="G458">
            <v>45077.000347222223</v>
          </cell>
          <cell r="J458" t="str">
            <v>Do Thi Bich Lieu</v>
          </cell>
          <cell r="M458" t="str">
            <v>No</v>
          </cell>
          <cell r="O458" t="str">
            <v>06/Đã thanh toán 12/2023</v>
          </cell>
        </row>
        <row r="459">
          <cell r="D459">
            <v>32654</v>
          </cell>
          <cell r="E459">
            <v>22353983</v>
          </cell>
          <cell r="F459">
            <v>4340215</v>
          </cell>
          <cell r="G459">
            <v>45077.000347222223</v>
          </cell>
          <cell r="J459" t="str">
            <v>Do Thi Bich Lieu</v>
          </cell>
          <cell r="M459" t="str">
            <v>No</v>
          </cell>
          <cell r="O459" t="str">
            <v>07/Đã thanh toán 10/2023</v>
          </cell>
        </row>
        <row r="460">
          <cell r="D460">
            <v>32676</v>
          </cell>
          <cell r="E460">
            <v>15069804</v>
          </cell>
          <cell r="F460">
            <v>169701</v>
          </cell>
          <cell r="G460">
            <v>45077.000347222223</v>
          </cell>
          <cell r="J460" t="str">
            <v>Do Thi Bich Lieu</v>
          </cell>
          <cell r="M460" t="str">
            <v>No</v>
          </cell>
          <cell r="O460" t="str">
            <v>06/Đã thanh toán 12/2023</v>
          </cell>
        </row>
        <row r="461">
          <cell r="D461">
            <v>32681</v>
          </cell>
          <cell r="E461">
            <v>15012701</v>
          </cell>
          <cell r="F461">
            <v>496815</v>
          </cell>
          <cell r="G461">
            <v>45077.000347222223</v>
          </cell>
          <cell r="J461" t="str">
            <v>Do Thi Bich Lieu</v>
          </cell>
          <cell r="M461" t="str">
            <v>No</v>
          </cell>
          <cell r="O461" t="str">
            <v>Chúng tôi đang xử lý hóa đơn, vui lòng liên hệ Do Thi Bich Lieu</v>
          </cell>
        </row>
        <row r="462">
          <cell r="D462">
            <v>32673</v>
          </cell>
          <cell r="E462">
            <v>13266471</v>
          </cell>
          <cell r="F462">
            <v>1557600</v>
          </cell>
          <cell r="G462">
            <v>45077.000347222223</v>
          </cell>
          <cell r="J462" t="str">
            <v>Do Thi Bich Lieu</v>
          </cell>
          <cell r="M462" t="str">
            <v>No</v>
          </cell>
          <cell r="O462" t="str">
            <v>07/Đã thanh toán 10/2023</v>
          </cell>
        </row>
        <row r="463">
          <cell r="D463">
            <v>32662</v>
          </cell>
          <cell r="E463">
            <v>14113899</v>
          </cell>
          <cell r="F463">
            <v>1557600</v>
          </cell>
          <cell r="G463">
            <v>45077.000347222223</v>
          </cell>
          <cell r="J463" t="str">
            <v>Do Thi Bich Lieu</v>
          </cell>
          <cell r="M463" t="str">
            <v>No</v>
          </cell>
          <cell r="O463" t="str">
            <v>07/Đã thanh toán 10/2023</v>
          </cell>
        </row>
        <row r="464">
          <cell r="D464">
            <v>32661</v>
          </cell>
          <cell r="E464">
            <v>14113728</v>
          </cell>
          <cell r="F464">
            <v>2931918</v>
          </cell>
          <cell r="G464">
            <v>45077.000347222223</v>
          </cell>
          <cell r="J464" t="str">
            <v>Do Thi Bich Lieu</v>
          </cell>
          <cell r="M464" t="str">
            <v>No</v>
          </cell>
          <cell r="O464" t="str">
            <v>07/Đã thanh toán 10/2023</v>
          </cell>
        </row>
        <row r="465">
          <cell r="D465">
            <v>32655</v>
          </cell>
          <cell r="E465">
            <v>16442542</v>
          </cell>
          <cell r="F465">
            <v>1886808</v>
          </cell>
          <cell r="G465">
            <v>45077.000347222223</v>
          </cell>
          <cell r="J465" t="str">
            <v>Do Thi Bich Lieu</v>
          </cell>
          <cell r="M465" t="str">
            <v>No</v>
          </cell>
          <cell r="O465" t="str">
            <v>07/Đã thanh toán 10/2023</v>
          </cell>
        </row>
        <row r="466">
          <cell r="D466">
            <v>32666</v>
          </cell>
          <cell r="E466">
            <v>13264820</v>
          </cell>
          <cell r="F466">
            <v>276007</v>
          </cell>
          <cell r="G466">
            <v>45077.000347222223</v>
          </cell>
          <cell r="J466" t="str">
            <v>Do Thi Bich Lieu</v>
          </cell>
          <cell r="M466" t="str">
            <v>No</v>
          </cell>
          <cell r="O466" t="str">
            <v>07/Đã thanh toán 10/2023</v>
          </cell>
        </row>
        <row r="467">
          <cell r="D467">
            <v>32668</v>
          </cell>
          <cell r="E467">
            <v>26404995</v>
          </cell>
          <cell r="F467">
            <v>4234934</v>
          </cell>
          <cell r="G467">
            <v>45077.000347222223</v>
          </cell>
          <cell r="J467" t="str">
            <v>Do Thi Bich Lieu</v>
          </cell>
          <cell r="M467" t="str">
            <v>No</v>
          </cell>
          <cell r="O467" t="str">
            <v>07/Đã thanh toán 10/2023</v>
          </cell>
        </row>
        <row r="468">
          <cell r="D468">
            <v>32680</v>
          </cell>
          <cell r="E468">
            <v>11153889</v>
          </cell>
          <cell r="F468">
            <v>10616408</v>
          </cell>
          <cell r="G468">
            <v>45077.000347222223</v>
          </cell>
          <cell r="J468" t="str">
            <v>Do Thi Bich Lieu</v>
          </cell>
          <cell r="M468" t="str">
            <v>No</v>
          </cell>
          <cell r="O468" t="str">
            <v>06/Đã thanh toán 12/2023</v>
          </cell>
        </row>
        <row r="469">
          <cell r="D469">
            <v>32665</v>
          </cell>
          <cell r="E469">
            <v>26403996</v>
          </cell>
          <cell r="F469">
            <v>977306</v>
          </cell>
          <cell r="G469">
            <v>45077.000347222223</v>
          </cell>
          <cell r="J469" t="str">
            <v>Do Thi Bich Lieu</v>
          </cell>
          <cell r="M469" t="str">
            <v>No</v>
          </cell>
          <cell r="O469" t="str">
            <v>07/Đã thanh toán 10/2023</v>
          </cell>
        </row>
        <row r="470">
          <cell r="D470">
            <v>32657</v>
          </cell>
          <cell r="E470">
            <v>12165737</v>
          </cell>
          <cell r="F470">
            <v>1886808</v>
          </cell>
          <cell r="G470">
            <v>45077.000347222223</v>
          </cell>
          <cell r="J470" t="str">
            <v>Do Thi Bich Lieu</v>
          </cell>
          <cell r="M470" t="str">
            <v>No</v>
          </cell>
          <cell r="O470" t="str">
            <v>07/Đã thanh toán 10/2023</v>
          </cell>
        </row>
        <row r="471">
          <cell r="D471">
            <v>32658</v>
          </cell>
          <cell r="E471">
            <v>11207034</v>
          </cell>
          <cell r="F471">
            <v>1104026</v>
          </cell>
          <cell r="G471">
            <v>45077.000347222223</v>
          </cell>
          <cell r="J471" t="str">
            <v>Do Thi Bich Lieu</v>
          </cell>
          <cell r="M471" t="str">
            <v>No</v>
          </cell>
          <cell r="O471" t="str">
            <v>07/Đã thanh toán 10/2023</v>
          </cell>
        </row>
        <row r="472">
          <cell r="D472">
            <v>32656</v>
          </cell>
          <cell r="E472">
            <v>12165991</v>
          </cell>
          <cell r="F472">
            <v>3664914</v>
          </cell>
          <cell r="G472">
            <v>45077.000347222223</v>
          </cell>
          <cell r="J472" t="str">
            <v>Do Thi Bich Lieu</v>
          </cell>
          <cell r="M472" t="str">
            <v>No</v>
          </cell>
          <cell r="O472" t="str">
            <v>07/Đã thanh toán 10/2023</v>
          </cell>
        </row>
        <row r="473">
          <cell r="D473">
            <v>32667</v>
          </cell>
          <cell r="E473">
            <v>13264550</v>
          </cell>
          <cell r="F473">
            <v>1954612</v>
          </cell>
          <cell r="G473">
            <v>45077.000347222223</v>
          </cell>
          <cell r="J473" t="str">
            <v>Do Thi Bich Lieu</v>
          </cell>
          <cell r="M473" t="str">
            <v>No</v>
          </cell>
          <cell r="O473" t="str">
            <v>07/Đã thanh toán 10/2023</v>
          </cell>
        </row>
        <row r="474">
          <cell r="D474">
            <v>32672</v>
          </cell>
          <cell r="E474">
            <v>26406428</v>
          </cell>
          <cell r="F474">
            <v>2336400</v>
          </cell>
          <cell r="G474">
            <v>45077.000347222223</v>
          </cell>
          <cell r="J474" t="str">
            <v>Do Thi Bich Lieu</v>
          </cell>
          <cell r="M474" t="str">
            <v>No</v>
          </cell>
          <cell r="O474" t="str">
            <v>07/Đã thanh toán 10/2023</v>
          </cell>
        </row>
        <row r="475">
          <cell r="D475">
            <v>34529</v>
          </cell>
          <cell r="E475">
            <v>15130965</v>
          </cell>
          <cell r="F475">
            <v>2352785</v>
          </cell>
          <cell r="G475">
            <v>45087.000347222223</v>
          </cell>
          <cell r="J475" t="str">
            <v>Do Thi Bich Lieu</v>
          </cell>
          <cell r="M475" t="str">
            <v>No</v>
          </cell>
          <cell r="O475" t="str">
            <v>07/Đã thanh toán 24/2023</v>
          </cell>
        </row>
        <row r="476">
          <cell r="D476">
            <v>34517</v>
          </cell>
          <cell r="E476">
            <v>24323446</v>
          </cell>
          <cell r="F476">
            <v>4500363</v>
          </cell>
          <cell r="G476">
            <v>45087.000347222223</v>
          </cell>
          <cell r="J476" t="str">
            <v>Do Thi Bich Lieu</v>
          </cell>
          <cell r="M476" t="str">
            <v>No</v>
          </cell>
          <cell r="O476" t="str">
            <v>07/Đã thanh toán 24/2023</v>
          </cell>
        </row>
        <row r="477">
          <cell r="D477">
            <v>34557</v>
          </cell>
          <cell r="E477">
            <v>10251016</v>
          </cell>
          <cell r="F477">
            <v>1886808</v>
          </cell>
          <cell r="G477">
            <v>45087.000347222223</v>
          </cell>
          <cell r="J477" t="str">
            <v>Do Thi Bich Lieu</v>
          </cell>
          <cell r="M477" t="str">
            <v>No</v>
          </cell>
          <cell r="O477" t="str">
            <v>07/Đã thanh toán 24/2023</v>
          </cell>
        </row>
        <row r="478">
          <cell r="D478">
            <v>34512</v>
          </cell>
          <cell r="E478">
            <v>19405222</v>
          </cell>
          <cell r="F478">
            <v>1221638</v>
          </cell>
          <cell r="G478">
            <v>45087.000347222223</v>
          </cell>
          <cell r="J478" t="str">
            <v>Do Thi Bich Lieu</v>
          </cell>
          <cell r="M478" t="str">
            <v>No</v>
          </cell>
          <cell r="O478" t="str">
            <v>07/Đã thanh toán 10/2023</v>
          </cell>
        </row>
        <row r="479">
          <cell r="D479">
            <v>34514</v>
          </cell>
          <cell r="E479">
            <v>16445152</v>
          </cell>
          <cell r="F479">
            <v>2443276</v>
          </cell>
          <cell r="G479">
            <v>45087.000347222223</v>
          </cell>
          <cell r="J479" t="str">
            <v>Do Thi Bich Lieu</v>
          </cell>
          <cell r="M479" t="str">
            <v>No</v>
          </cell>
          <cell r="O479" t="str">
            <v>07/Đã thanh toán 24/2023</v>
          </cell>
        </row>
        <row r="480">
          <cell r="D480">
            <v>34501</v>
          </cell>
          <cell r="E480">
            <v>22355768</v>
          </cell>
          <cell r="F480">
            <v>1615482</v>
          </cell>
          <cell r="G480">
            <v>45087.000347222223</v>
          </cell>
          <cell r="J480" t="str">
            <v>Do Thi Bich Lieu</v>
          </cell>
          <cell r="M480" t="str">
            <v>No</v>
          </cell>
          <cell r="O480" t="str">
            <v>07/Đã thanh toán 10/2023</v>
          </cell>
        </row>
        <row r="481">
          <cell r="D481">
            <v>34558</v>
          </cell>
          <cell r="E481">
            <v>10251273</v>
          </cell>
          <cell r="F481">
            <v>2167495</v>
          </cell>
          <cell r="G481">
            <v>45087.000347222223</v>
          </cell>
          <cell r="J481" t="str">
            <v>Do Thi Bich Lieu</v>
          </cell>
          <cell r="M481" t="str">
            <v>No</v>
          </cell>
          <cell r="O481" t="str">
            <v>07/Đã thanh toán 24/2023</v>
          </cell>
        </row>
        <row r="482">
          <cell r="D482">
            <v>34525</v>
          </cell>
          <cell r="E482">
            <v>27344664</v>
          </cell>
          <cell r="F482">
            <v>775132</v>
          </cell>
          <cell r="G482">
            <v>45087.000347222223</v>
          </cell>
          <cell r="J482" t="str">
            <v>Do Thi Bich Lieu</v>
          </cell>
          <cell r="M482" t="str">
            <v>No</v>
          </cell>
          <cell r="O482" t="str">
            <v>07/Đã thanh toán 24/2023</v>
          </cell>
        </row>
        <row r="483">
          <cell r="D483">
            <v>34515</v>
          </cell>
          <cell r="E483">
            <v>28343917</v>
          </cell>
          <cell r="F483">
            <v>2443276</v>
          </cell>
          <cell r="G483">
            <v>45087.000347222223</v>
          </cell>
          <cell r="J483" t="str">
            <v>Do Thi Bich Lieu</v>
          </cell>
          <cell r="M483" t="str">
            <v>No</v>
          </cell>
          <cell r="O483" t="str">
            <v>07/Đã thanh toán 24/2023</v>
          </cell>
        </row>
        <row r="484">
          <cell r="D484">
            <v>34503</v>
          </cell>
          <cell r="E484">
            <v>24322110</v>
          </cell>
          <cell r="F484">
            <v>3125262</v>
          </cell>
          <cell r="G484">
            <v>45087.000347222223</v>
          </cell>
          <cell r="J484" t="str">
            <v>Do Thi Bich Lieu</v>
          </cell>
          <cell r="M484" t="str">
            <v>No</v>
          </cell>
          <cell r="O484" t="str">
            <v>07/Đã thanh toán 10/2023</v>
          </cell>
        </row>
        <row r="485">
          <cell r="D485">
            <v>34498</v>
          </cell>
          <cell r="E485">
            <v>23225259</v>
          </cell>
          <cell r="F485">
            <v>1423468</v>
          </cell>
          <cell r="G485">
            <v>45087.000347222223</v>
          </cell>
          <cell r="J485" t="str">
            <v>Do Thi Bich Lieu</v>
          </cell>
          <cell r="M485" t="str">
            <v>No</v>
          </cell>
          <cell r="O485" t="str">
            <v>07/Đã thanh toán 10/2023</v>
          </cell>
        </row>
        <row r="486">
          <cell r="D486">
            <v>34524</v>
          </cell>
          <cell r="E486">
            <v>20382965</v>
          </cell>
          <cell r="F486">
            <v>1309726</v>
          </cell>
          <cell r="G486">
            <v>45087.000347222223</v>
          </cell>
          <cell r="J486" t="str">
            <v>Do Thi Bich Lieu</v>
          </cell>
          <cell r="M486" t="str">
            <v>No</v>
          </cell>
          <cell r="O486" t="str">
            <v>07/Đã thanh toán 24/2023</v>
          </cell>
        </row>
        <row r="487">
          <cell r="D487">
            <v>34506</v>
          </cell>
          <cell r="E487">
            <v>10246730</v>
          </cell>
          <cell r="F487">
            <v>4886552</v>
          </cell>
          <cell r="G487">
            <v>45087.000347222223</v>
          </cell>
          <cell r="J487" t="str">
            <v>Do Thi Bich Lieu</v>
          </cell>
          <cell r="M487" t="str">
            <v>No</v>
          </cell>
          <cell r="O487" t="str">
            <v>07/Đã thanh toán 10/2023</v>
          </cell>
        </row>
        <row r="488">
          <cell r="D488">
            <v>34502</v>
          </cell>
          <cell r="E488">
            <v>22355353</v>
          </cell>
          <cell r="F488">
            <v>3344436</v>
          </cell>
          <cell r="G488">
            <v>45087.000347222223</v>
          </cell>
          <cell r="J488" t="str">
            <v>Do Thi Bich Lieu</v>
          </cell>
          <cell r="M488" t="str">
            <v>No</v>
          </cell>
          <cell r="O488" t="str">
            <v>07/Đã thanh toán 10/2023</v>
          </cell>
        </row>
        <row r="489">
          <cell r="D489">
            <v>34505</v>
          </cell>
          <cell r="E489">
            <v>10247806</v>
          </cell>
          <cell r="F489">
            <v>8020980</v>
          </cell>
          <cell r="G489">
            <v>45087.000347222223</v>
          </cell>
          <cell r="J489" t="str">
            <v>Do Thi Bich Lieu</v>
          </cell>
          <cell r="M489" t="str">
            <v>No</v>
          </cell>
          <cell r="O489" t="str">
            <v>07/Đã thanh toán 10/2023</v>
          </cell>
        </row>
        <row r="490">
          <cell r="D490">
            <v>34526</v>
          </cell>
          <cell r="E490">
            <v>17213731</v>
          </cell>
          <cell r="F490">
            <v>2372447</v>
          </cell>
          <cell r="G490">
            <v>45087.000347222223</v>
          </cell>
          <cell r="J490" t="str">
            <v>Do Thi Bich Lieu</v>
          </cell>
          <cell r="M490" t="str">
            <v>No</v>
          </cell>
          <cell r="O490" t="str">
            <v>07/Đã thanh toán 24/2023</v>
          </cell>
        </row>
        <row r="491">
          <cell r="D491">
            <v>34510</v>
          </cell>
          <cell r="E491">
            <v>18178674</v>
          </cell>
          <cell r="F491">
            <v>1221638</v>
          </cell>
          <cell r="G491">
            <v>45087.000347222223</v>
          </cell>
          <cell r="J491" t="str">
            <v>Do Thi Bich Lieu</v>
          </cell>
          <cell r="M491" t="str">
            <v>No</v>
          </cell>
          <cell r="O491" t="str">
            <v>07/Đã thanh toán 10/2023</v>
          </cell>
        </row>
        <row r="492">
          <cell r="D492">
            <v>34522</v>
          </cell>
          <cell r="E492">
            <v>18179588</v>
          </cell>
          <cell r="F492">
            <v>2619452</v>
          </cell>
          <cell r="G492">
            <v>45087.000347222223</v>
          </cell>
          <cell r="J492" t="str">
            <v>Do Thi Bich Lieu</v>
          </cell>
          <cell r="M492" t="str">
            <v>No</v>
          </cell>
          <cell r="O492" t="str">
            <v>07/Đã thanh toán 24/2023</v>
          </cell>
        </row>
        <row r="493">
          <cell r="D493">
            <v>34511</v>
          </cell>
          <cell r="E493">
            <v>29178839</v>
          </cell>
          <cell r="F493">
            <v>1615482</v>
          </cell>
          <cell r="G493">
            <v>45087.000347222223</v>
          </cell>
          <cell r="J493" t="str">
            <v>Do Thi Bich Lieu</v>
          </cell>
          <cell r="M493" t="str">
            <v>No</v>
          </cell>
          <cell r="O493" t="str">
            <v>07/Đã thanh toán 10/2023</v>
          </cell>
        </row>
        <row r="494">
          <cell r="D494">
            <v>34523</v>
          </cell>
          <cell r="E494">
            <v>12168857</v>
          </cell>
          <cell r="F494">
            <v>4655974</v>
          </cell>
          <cell r="G494">
            <v>45087.000347222223</v>
          </cell>
          <cell r="J494" t="str">
            <v>Do Thi Bich Lieu</v>
          </cell>
          <cell r="M494" t="str">
            <v>No</v>
          </cell>
          <cell r="O494" t="str">
            <v>07/Đã thanh toán 24/2023</v>
          </cell>
        </row>
        <row r="495">
          <cell r="D495">
            <v>34496</v>
          </cell>
          <cell r="E495">
            <v>16443682</v>
          </cell>
          <cell r="F495">
            <v>2785056</v>
          </cell>
          <cell r="G495">
            <v>45087.000347222223</v>
          </cell>
          <cell r="J495" t="str">
            <v>Do Thi Bich Lieu</v>
          </cell>
          <cell r="M495" t="str">
            <v>No</v>
          </cell>
          <cell r="O495" t="str">
            <v>07/Đã thanh toán 10/2023</v>
          </cell>
        </row>
        <row r="496">
          <cell r="D496">
            <v>34499</v>
          </cell>
          <cell r="E496">
            <v>21233670</v>
          </cell>
          <cell r="F496">
            <v>1186224</v>
          </cell>
          <cell r="G496">
            <v>45087.000347222223</v>
          </cell>
          <cell r="J496" t="str">
            <v>Do Thi Bich Lieu</v>
          </cell>
          <cell r="M496" t="str">
            <v>No</v>
          </cell>
          <cell r="O496" t="str">
            <v>07/Đã thanh toán 10/2023</v>
          </cell>
        </row>
        <row r="497">
          <cell r="D497">
            <v>34497</v>
          </cell>
          <cell r="E497">
            <v>17210890</v>
          </cell>
          <cell r="F497">
            <v>4668733</v>
          </cell>
          <cell r="G497">
            <v>45087.000347222223</v>
          </cell>
          <cell r="J497" t="str">
            <v>Do Thi Bich Lieu</v>
          </cell>
          <cell r="M497" t="str">
            <v>No</v>
          </cell>
          <cell r="O497" t="str">
            <v>07/Đã thanh toán 10/2023</v>
          </cell>
        </row>
        <row r="498">
          <cell r="D498">
            <v>34516</v>
          </cell>
          <cell r="E498">
            <v>27343967</v>
          </cell>
          <cell r="F498">
            <v>1221638</v>
          </cell>
          <cell r="G498">
            <v>45087.000347222223</v>
          </cell>
          <cell r="J498" t="str">
            <v>Do Thi Bich Lieu</v>
          </cell>
          <cell r="M498" t="str">
            <v>No</v>
          </cell>
          <cell r="O498" t="str">
            <v>07/Đã thanh toán 24/2023</v>
          </cell>
        </row>
        <row r="499">
          <cell r="D499">
            <v>34528</v>
          </cell>
          <cell r="E499">
            <v>15130662</v>
          </cell>
          <cell r="F499">
            <v>2372447</v>
          </cell>
          <cell r="G499">
            <v>45087.000347222223</v>
          </cell>
          <cell r="J499" t="str">
            <v>Do Thi Bich Lieu</v>
          </cell>
          <cell r="M499" t="str">
            <v>No</v>
          </cell>
          <cell r="O499" t="str">
            <v>07/Đã thanh toán 24/2023</v>
          </cell>
        </row>
        <row r="500">
          <cell r="D500">
            <v>34521</v>
          </cell>
          <cell r="E500">
            <v>16445288</v>
          </cell>
          <cell r="F500">
            <v>1891489</v>
          </cell>
          <cell r="G500">
            <v>45087.000347222223</v>
          </cell>
          <cell r="J500" t="str">
            <v>Do Thi Bich Lieu</v>
          </cell>
          <cell r="M500" t="str">
            <v>No</v>
          </cell>
          <cell r="O500" t="str">
            <v>07/Đã thanh toán 24/2023</v>
          </cell>
        </row>
        <row r="501">
          <cell r="D501">
            <v>34519</v>
          </cell>
          <cell r="E501">
            <v>17212893</v>
          </cell>
          <cell r="F501">
            <v>3664914</v>
          </cell>
          <cell r="G501">
            <v>45087.000347222223</v>
          </cell>
          <cell r="J501" t="str">
            <v>Do Thi Bich Lieu</v>
          </cell>
          <cell r="M501" t="str">
            <v>No</v>
          </cell>
          <cell r="O501" t="str">
            <v>07/Đã thanh toán 24/2023</v>
          </cell>
        </row>
        <row r="502">
          <cell r="D502">
            <v>34520</v>
          </cell>
          <cell r="E502">
            <v>17213073</v>
          </cell>
          <cell r="F502">
            <v>2162815</v>
          </cell>
          <cell r="G502">
            <v>45087.000347222223</v>
          </cell>
          <cell r="J502" t="str">
            <v>Do Thi Bich Lieu</v>
          </cell>
          <cell r="M502" t="str">
            <v>No</v>
          </cell>
          <cell r="O502" t="str">
            <v>07/Đã thanh toán 24/2023</v>
          </cell>
        </row>
        <row r="503">
          <cell r="D503">
            <v>34508</v>
          </cell>
          <cell r="E503">
            <v>11208247</v>
          </cell>
          <cell r="F503">
            <v>3234033</v>
          </cell>
          <cell r="G503">
            <v>45087.000347222223</v>
          </cell>
          <cell r="J503" t="str">
            <v>Do Thi Bich Lieu</v>
          </cell>
          <cell r="M503" t="str">
            <v>No</v>
          </cell>
          <cell r="O503" t="str">
            <v>07/Đã thanh toán 10/2023</v>
          </cell>
        </row>
        <row r="504">
          <cell r="D504">
            <v>34513</v>
          </cell>
          <cell r="E504">
            <v>28343977</v>
          </cell>
          <cell r="F504">
            <v>2443276</v>
          </cell>
          <cell r="G504">
            <v>45087.000347222223</v>
          </cell>
          <cell r="J504" t="str">
            <v>Do Thi Bich Lieu</v>
          </cell>
          <cell r="M504" t="str">
            <v>No</v>
          </cell>
          <cell r="O504" t="str">
            <v>07/Đã thanh toán 24/2023</v>
          </cell>
        </row>
        <row r="505">
          <cell r="D505">
            <v>34500</v>
          </cell>
          <cell r="E505">
            <v>21233473</v>
          </cell>
          <cell r="F505">
            <v>1886808</v>
          </cell>
          <cell r="G505">
            <v>45087.000347222223</v>
          </cell>
          <cell r="J505" t="str">
            <v>Do Thi Bich Lieu</v>
          </cell>
          <cell r="M505" t="str">
            <v>No</v>
          </cell>
          <cell r="O505" t="str">
            <v>07/Đã thanh toán 10/2023</v>
          </cell>
        </row>
        <row r="506">
          <cell r="D506">
            <v>34507</v>
          </cell>
          <cell r="E506">
            <v>12167620</v>
          </cell>
          <cell r="F506">
            <v>2443276</v>
          </cell>
          <cell r="G506">
            <v>45087.000347222223</v>
          </cell>
          <cell r="J506" t="str">
            <v>Do Thi Bich Lieu</v>
          </cell>
          <cell r="M506" t="str">
            <v>No</v>
          </cell>
          <cell r="O506" t="str">
            <v>07/Đã thanh toán 10/2023</v>
          </cell>
        </row>
        <row r="507">
          <cell r="D507">
            <v>34504</v>
          </cell>
          <cell r="E507">
            <v>25351245</v>
          </cell>
          <cell r="F507">
            <v>2840257</v>
          </cell>
          <cell r="G507">
            <v>45087.000347222223</v>
          </cell>
          <cell r="J507" t="str">
            <v>Do Thi Bich Lieu</v>
          </cell>
          <cell r="M507" t="str">
            <v>No</v>
          </cell>
          <cell r="O507" t="str">
            <v>07/Đã thanh toán 10/2023</v>
          </cell>
        </row>
        <row r="508">
          <cell r="D508">
            <v>34495</v>
          </cell>
          <cell r="E508">
            <v>15128445</v>
          </cell>
          <cell r="F508">
            <v>2880284</v>
          </cell>
          <cell r="G508">
            <v>45087.000347222223</v>
          </cell>
          <cell r="J508" t="str">
            <v>Do Thi Bich Lieu</v>
          </cell>
          <cell r="M508" t="str">
            <v>No</v>
          </cell>
          <cell r="O508" t="str">
            <v>07/Đã thanh toán 10/2023</v>
          </cell>
        </row>
        <row r="509">
          <cell r="D509">
            <v>36172</v>
          </cell>
          <cell r="E509">
            <v>27347930</v>
          </cell>
          <cell r="F509">
            <v>1038389</v>
          </cell>
          <cell r="G509">
            <v>45094.000347222223</v>
          </cell>
          <cell r="J509" t="str">
            <v>Do Thi Bich Lieu</v>
          </cell>
          <cell r="M509" t="str">
            <v>No</v>
          </cell>
          <cell r="O509" t="str">
            <v>07/Đã thanh toán 24/2023</v>
          </cell>
        </row>
        <row r="510">
          <cell r="D510">
            <v>36160</v>
          </cell>
          <cell r="E510">
            <v>16449632</v>
          </cell>
          <cell r="F510">
            <v>1038389</v>
          </cell>
          <cell r="G510">
            <v>45094.000347222223</v>
          </cell>
          <cell r="J510" t="str">
            <v>Do Thi Bich Lieu</v>
          </cell>
          <cell r="M510" t="str">
            <v>No</v>
          </cell>
          <cell r="O510" t="str">
            <v>07/Đã thanh toán 24/2023</v>
          </cell>
        </row>
        <row r="511">
          <cell r="D511">
            <v>36181</v>
          </cell>
          <cell r="E511">
            <v>14118775</v>
          </cell>
          <cell r="F511">
            <v>3664914</v>
          </cell>
          <cell r="G511">
            <v>45094.000347222223</v>
          </cell>
          <cell r="J511" t="str">
            <v>Do Thi Bich Lieu</v>
          </cell>
          <cell r="M511" t="str">
            <v>No</v>
          </cell>
          <cell r="O511" t="str">
            <v>07/Đã thanh toán 10/2023</v>
          </cell>
        </row>
        <row r="512">
          <cell r="D512">
            <v>36185</v>
          </cell>
          <cell r="E512">
            <v>14119423</v>
          </cell>
          <cell r="F512">
            <v>283021</v>
          </cell>
          <cell r="G512">
            <v>45094.000347222223</v>
          </cell>
          <cell r="J512" t="str">
            <v>Do Thi Bich Lieu</v>
          </cell>
          <cell r="M512" t="str">
            <v>No</v>
          </cell>
          <cell r="O512" t="str">
            <v>07/Đã thanh toán 24/2023</v>
          </cell>
        </row>
        <row r="513">
          <cell r="D513">
            <v>36152</v>
          </cell>
          <cell r="E513">
            <v>12171899</v>
          </cell>
          <cell r="F513">
            <v>2619452</v>
          </cell>
          <cell r="G513">
            <v>45094.000347222223</v>
          </cell>
          <cell r="J513" t="str">
            <v>Do Thi Bich Lieu</v>
          </cell>
          <cell r="M513" t="str">
            <v>No</v>
          </cell>
          <cell r="O513" t="str">
            <v>07/Đã thanh toán 24/2023</v>
          </cell>
        </row>
        <row r="514">
          <cell r="D514">
            <v>36183</v>
          </cell>
          <cell r="E514">
            <v>26407279</v>
          </cell>
          <cell r="F514">
            <v>471702</v>
          </cell>
          <cell r="G514">
            <v>45094.000347222223</v>
          </cell>
          <cell r="J514" t="str">
            <v>Do Thi Bich Lieu</v>
          </cell>
          <cell r="M514" t="str">
            <v>No</v>
          </cell>
          <cell r="O514" t="str">
            <v>07/Đã thanh toán 10/2023</v>
          </cell>
        </row>
        <row r="515">
          <cell r="D515">
            <v>36179</v>
          </cell>
          <cell r="E515">
            <v>13269415</v>
          </cell>
          <cell r="F515">
            <v>2443276</v>
          </cell>
          <cell r="G515">
            <v>45094.000347222223</v>
          </cell>
          <cell r="J515" t="str">
            <v>Do Thi Bich Lieu</v>
          </cell>
          <cell r="M515" t="str">
            <v>No</v>
          </cell>
          <cell r="O515" t="str">
            <v>07/Đã thanh toán 10/2023</v>
          </cell>
        </row>
        <row r="516">
          <cell r="D516">
            <v>36170</v>
          </cell>
          <cell r="E516">
            <v>21236962</v>
          </cell>
          <cell r="F516">
            <v>1615482</v>
          </cell>
          <cell r="G516">
            <v>45094.000347222223</v>
          </cell>
          <cell r="J516" t="str">
            <v>Do Thi Bich Lieu</v>
          </cell>
          <cell r="M516" t="str">
            <v>No</v>
          </cell>
          <cell r="O516" t="str">
            <v>07/Đã thanh toán 24/2023</v>
          </cell>
        </row>
        <row r="517">
          <cell r="D517">
            <v>36158</v>
          </cell>
          <cell r="E517">
            <v>23228769</v>
          </cell>
          <cell r="F517">
            <v>1615482</v>
          </cell>
          <cell r="G517">
            <v>45094.000347222223</v>
          </cell>
          <cell r="J517" t="str">
            <v>Do Thi Bich Lieu</v>
          </cell>
          <cell r="M517" t="str">
            <v>No</v>
          </cell>
          <cell r="O517" t="str">
            <v>07/Đã thanh toán 24/2023</v>
          </cell>
        </row>
        <row r="518">
          <cell r="D518">
            <v>36176</v>
          </cell>
          <cell r="E518">
            <v>25355867</v>
          </cell>
          <cell r="F518">
            <v>6854386</v>
          </cell>
          <cell r="G518">
            <v>45094.000347222223</v>
          </cell>
          <cell r="J518" t="str">
            <v>Do Thi Bich Lieu</v>
          </cell>
          <cell r="M518" t="str">
            <v>No</v>
          </cell>
          <cell r="O518" t="str">
            <v>07/Đã thanh toán 24/2023</v>
          </cell>
        </row>
        <row r="519">
          <cell r="D519">
            <v>36182</v>
          </cell>
          <cell r="E519">
            <v>26406420</v>
          </cell>
          <cell r="F519">
            <v>623040</v>
          </cell>
          <cell r="G519">
            <v>45094.000347222223</v>
          </cell>
          <cell r="J519" t="str">
            <v>Do Thi Bich Lieu</v>
          </cell>
          <cell r="M519" t="str">
            <v>No</v>
          </cell>
          <cell r="O519" t="str">
            <v>07/Đã thanh toán 10/2023</v>
          </cell>
        </row>
        <row r="520">
          <cell r="D520">
            <v>36162</v>
          </cell>
          <cell r="E520">
            <v>28348410</v>
          </cell>
          <cell r="F520">
            <v>2846936</v>
          </cell>
          <cell r="G520">
            <v>45094.000347222223</v>
          </cell>
          <cell r="J520" t="str">
            <v>Do Thi Bich Lieu</v>
          </cell>
          <cell r="M520" t="str">
            <v>No</v>
          </cell>
          <cell r="O520" t="str">
            <v>07/Đã thanh toán 24/2023</v>
          </cell>
        </row>
        <row r="521">
          <cell r="D521">
            <v>36145</v>
          </cell>
          <cell r="E521">
            <v>16447953</v>
          </cell>
          <cell r="F521">
            <v>5499736</v>
          </cell>
          <cell r="G521">
            <v>45094.000347222223</v>
          </cell>
          <cell r="J521" t="str">
            <v>Do Thi Bich Lieu</v>
          </cell>
          <cell r="M521" t="str">
            <v>No</v>
          </cell>
          <cell r="O521" t="str">
            <v>07/Đã thanh toán 24/2023</v>
          </cell>
        </row>
        <row r="522">
          <cell r="D522">
            <v>36146</v>
          </cell>
          <cell r="E522">
            <v>28346594</v>
          </cell>
          <cell r="F522">
            <v>1615482</v>
          </cell>
          <cell r="G522">
            <v>45094.000347222223</v>
          </cell>
          <cell r="J522" t="str">
            <v>Do Thi Bich Lieu</v>
          </cell>
          <cell r="M522" t="str">
            <v>No</v>
          </cell>
          <cell r="O522" t="str">
            <v>07/Đã thanh toán 24/2023</v>
          </cell>
        </row>
        <row r="523">
          <cell r="D523">
            <v>36175</v>
          </cell>
          <cell r="E523">
            <v>25355618</v>
          </cell>
          <cell r="F523">
            <v>1038389</v>
          </cell>
          <cell r="G523">
            <v>45094.000347222223</v>
          </cell>
          <cell r="J523" t="str">
            <v>Do Thi Bich Lieu</v>
          </cell>
          <cell r="M523" t="str">
            <v>No</v>
          </cell>
          <cell r="O523" t="str">
            <v>07/Đã thanh toán 24/2023</v>
          </cell>
        </row>
        <row r="524">
          <cell r="D524">
            <v>36147</v>
          </cell>
          <cell r="E524">
            <v>24325563</v>
          </cell>
          <cell r="F524">
            <v>1038389</v>
          </cell>
          <cell r="G524">
            <v>45094.000347222223</v>
          </cell>
          <cell r="J524" t="str">
            <v>Do Thi Bich Lieu</v>
          </cell>
          <cell r="M524" t="str">
            <v>No</v>
          </cell>
          <cell r="O524" t="str">
            <v>07/Đã thanh toán 24/2023</v>
          </cell>
        </row>
        <row r="525">
          <cell r="D525">
            <v>36164</v>
          </cell>
          <cell r="E525">
            <v>24326516</v>
          </cell>
          <cell r="F525">
            <v>2880284</v>
          </cell>
          <cell r="G525">
            <v>45094.000347222223</v>
          </cell>
          <cell r="J525" t="str">
            <v>Do Thi Bich Lieu</v>
          </cell>
          <cell r="M525" t="str">
            <v>No</v>
          </cell>
          <cell r="O525" t="str">
            <v>07/Đã thanh toán 24/2023</v>
          </cell>
        </row>
        <row r="526">
          <cell r="D526">
            <v>36161</v>
          </cell>
          <cell r="E526">
            <v>28347931</v>
          </cell>
          <cell r="F526">
            <v>2076778</v>
          </cell>
          <cell r="G526">
            <v>45094.000347222223</v>
          </cell>
          <cell r="J526" t="str">
            <v>Do Thi Bich Lieu</v>
          </cell>
          <cell r="M526" t="str">
            <v>No</v>
          </cell>
          <cell r="O526" t="str">
            <v>07/Đã thanh toán 24/2023</v>
          </cell>
        </row>
        <row r="527">
          <cell r="D527">
            <v>36159</v>
          </cell>
          <cell r="E527">
            <v>16449065</v>
          </cell>
          <cell r="F527">
            <v>4234934</v>
          </cell>
          <cell r="G527">
            <v>45094.000347222223</v>
          </cell>
          <cell r="J527" t="str">
            <v>Do Thi Bich Lieu</v>
          </cell>
          <cell r="M527" t="str">
            <v>No</v>
          </cell>
          <cell r="O527" t="str">
            <v>07/Đã thanh toán 24/2023</v>
          </cell>
        </row>
        <row r="528">
          <cell r="D528">
            <v>36184</v>
          </cell>
          <cell r="E528">
            <v>14119687</v>
          </cell>
          <cell r="F528">
            <v>3636370</v>
          </cell>
          <cell r="G528">
            <v>45094.000347222223</v>
          </cell>
          <cell r="J528" t="str">
            <v>Do Thi Bich Lieu</v>
          </cell>
          <cell r="M528" t="str">
            <v>No</v>
          </cell>
          <cell r="O528" t="str">
            <v>07/Đã thanh toán 24/2023</v>
          </cell>
        </row>
        <row r="529">
          <cell r="D529">
            <v>36154</v>
          </cell>
          <cell r="E529">
            <v>12171632</v>
          </cell>
          <cell r="F529">
            <v>3115167</v>
          </cell>
          <cell r="G529">
            <v>45094.000347222223</v>
          </cell>
          <cell r="J529" t="str">
            <v>Do Thi Bich Lieu</v>
          </cell>
          <cell r="M529" t="str">
            <v>No</v>
          </cell>
          <cell r="O529" t="str">
            <v>07/Đã thanh toán 24/2023</v>
          </cell>
        </row>
        <row r="530">
          <cell r="D530">
            <v>36148</v>
          </cell>
          <cell r="E530">
            <v>24325650</v>
          </cell>
          <cell r="F530">
            <v>2112294</v>
          </cell>
          <cell r="G530">
            <v>45094.000347222223</v>
          </cell>
          <cell r="J530" t="str">
            <v>Do Thi Bich Lieu</v>
          </cell>
          <cell r="M530" t="str">
            <v>No</v>
          </cell>
          <cell r="O530" t="str">
            <v>07/Đã thanh toán 24/2023</v>
          </cell>
        </row>
        <row r="531">
          <cell r="D531">
            <v>36150</v>
          </cell>
          <cell r="E531">
            <v>10255137</v>
          </cell>
          <cell r="F531">
            <v>4153556</v>
          </cell>
          <cell r="G531">
            <v>45094.000347222223</v>
          </cell>
          <cell r="J531" t="str">
            <v>Do Thi Bich Lieu</v>
          </cell>
          <cell r="M531" t="str">
            <v>No</v>
          </cell>
          <cell r="O531" t="str">
            <v>07/Đã thanh toán 24/2023</v>
          </cell>
        </row>
        <row r="532">
          <cell r="D532">
            <v>36143</v>
          </cell>
          <cell r="E532">
            <v>11212777</v>
          </cell>
          <cell r="F532">
            <v>4752506</v>
          </cell>
          <cell r="G532">
            <v>45094.000347222223</v>
          </cell>
          <cell r="J532" t="str">
            <v>Do Thi Bich Lieu</v>
          </cell>
          <cell r="M532" t="str">
            <v>No</v>
          </cell>
          <cell r="O532" t="str">
            <v>07/Đã thanh toán 24/2023</v>
          </cell>
        </row>
        <row r="533">
          <cell r="D533">
            <v>36186</v>
          </cell>
          <cell r="E533">
            <v>13270630</v>
          </cell>
          <cell r="F533">
            <v>2564596</v>
          </cell>
          <cell r="G533">
            <v>45094.000347222223</v>
          </cell>
          <cell r="J533" t="str">
            <v>Do Thi Bich Lieu</v>
          </cell>
          <cell r="M533" t="str">
            <v>No</v>
          </cell>
          <cell r="O533" t="str">
            <v>07/Đã thanh toán 24/2023</v>
          </cell>
        </row>
        <row r="534">
          <cell r="D534">
            <v>36173</v>
          </cell>
          <cell r="E534">
            <v>17216889</v>
          </cell>
          <cell r="F534">
            <v>2729855</v>
          </cell>
          <cell r="G534">
            <v>45094.000347222223</v>
          </cell>
          <cell r="J534" t="str">
            <v>Do Thi Bich Lieu</v>
          </cell>
          <cell r="M534" t="str">
            <v>No</v>
          </cell>
          <cell r="O534" t="str">
            <v>07/Đã thanh toán 24/2023</v>
          </cell>
        </row>
        <row r="535">
          <cell r="D535">
            <v>36171</v>
          </cell>
          <cell r="E535">
            <v>27347513</v>
          </cell>
          <cell r="F535">
            <v>1615482</v>
          </cell>
          <cell r="G535">
            <v>45094.000347222223</v>
          </cell>
          <cell r="J535" t="str">
            <v>Do Thi Bich Lieu</v>
          </cell>
          <cell r="M535" t="str">
            <v>No</v>
          </cell>
          <cell r="O535" t="str">
            <v>07/Đã thanh toán 24/2023</v>
          </cell>
        </row>
        <row r="536">
          <cell r="D536">
            <v>36187</v>
          </cell>
          <cell r="E536">
            <v>13270362</v>
          </cell>
          <cell r="F536">
            <v>471702</v>
          </cell>
          <cell r="G536">
            <v>45094.000347222223</v>
          </cell>
          <cell r="J536" t="str">
            <v>Do Thi Bich Lieu</v>
          </cell>
          <cell r="M536" t="str">
            <v>No</v>
          </cell>
          <cell r="O536" t="str">
            <v>07/Đã thanh toán 24/2023</v>
          </cell>
        </row>
        <row r="537">
          <cell r="D537">
            <v>36149</v>
          </cell>
          <cell r="E537">
            <v>25354941</v>
          </cell>
          <cell r="F537">
            <v>2619452</v>
          </cell>
          <cell r="G537">
            <v>45094.000347222223</v>
          </cell>
          <cell r="J537" t="str">
            <v>Do Thi Bich Lieu</v>
          </cell>
          <cell r="M537" t="str">
            <v>No</v>
          </cell>
          <cell r="O537" t="str">
            <v>07/Đã thanh toán 24/2023</v>
          </cell>
        </row>
        <row r="538">
          <cell r="D538">
            <v>36177</v>
          </cell>
          <cell r="E538">
            <v>14118600</v>
          </cell>
          <cell r="F538">
            <v>6600399</v>
          </cell>
          <cell r="G538">
            <v>45094.000347222223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36156</v>
          </cell>
          <cell r="E539">
            <v>19408955</v>
          </cell>
          <cell r="F539">
            <v>2995075</v>
          </cell>
          <cell r="G539">
            <v>45094.000347222223</v>
          </cell>
          <cell r="J539" t="str">
            <v>Do Thi Bich Lieu</v>
          </cell>
          <cell r="M539" t="str">
            <v>No</v>
          </cell>
          <cell r="O539" t="str">
            <v>07/Đã thanh toán 24/2023</v>
          </cell>
        </row>
        <row r="540">
          <cell r="D540">
            <v>36144</v>
          </cell>
          <cell r="E540">
            <v>16447852</v>
          </cell>
          <cell r="F540">
            <v>1038389</v>
          </cell>
          <cell r="G540">
            <v>45094.000347222223</v>
          </cell>
          <cell r="J540" t="str">
            <v>Do Thi Bich Lieu</v>
          </cell>
          <cell r="M540" t="str">
            <v>No</v>
          </cell>
          <cell r="O540" t="str">
            <v>07/Đã thanh toán 24/2023</v>
          </cell>
        </row>
        <row r="541">
          <cell r="D541">
            <v>36166</v>
          </cell>
          <cell r="E541">
            <v>20385169</v>
          </cell>
          <cell r="F541">
            <v>1038389</v>
          </cell>
          <cell r="G541">
            <v>45094.000347222223</v>
          </cell>
          <cell r="J541" t="str">
            <v>Do Thi Bich Lieu</v>
          </cell>
          <cell r="M541" t="str">
            <v>No</v>
          </cell>
          <cell r="O541" t="str">
            <v>07/Đã thanh toán 24/2023</v>
          </cell>
        </row>
        <row r="542">
          <cell r="D542">
            <v>36174</v>
          </cell>
          <cell r="E542">
            <v>17217861</v>
          </cell>
          <cell r="F542">
            <v>2076778</v>
          </cell>
          <cell r="G542">
            <v>45094.000347222223</v>
          </cell>
          <cell r="J542" t="str">
            <v>Do Thi Bich Lieu</v>
          </cell>
          <cell r="M542" t="str">
            <v>No</v>
          </cell>
          <cell r="O542" t="str">
            <v>07/Đã thanh toán 24/2023</v>
          </cell>
        </row>
        <row r="543">
          <cell r="D543">
            <v>36169</v>
          </cell>
          <cell r="E543">
            <v>22360223</v>
          </cell>
          <cell r="F543">
            <v>3657841</v>
          </cell>
          <cell r="G543">
            <v>45094.000347222223</v>
          </cell>
          <cell r="J543" t="str">
            <v>Do Thi Bich Lieu</v>
          </cell>
          <cell r="M543" t="str">
            <v>No</v>
          </cell>
          <cell r="O543" t="str">
            <v>07/Đã thanh toán 24/2023</v>
          </cell>
        </row>
        <row r="544">
          <cell r="D544">
            <v>36167</v>
          </cell>
          <cell r="E544">
            <v>20385429</v>
          </cell>
          <cell r="F544">
            <v>575482</v>
          </cell>
          <cell r="G544">
            <v>45094.000347222223</v>
          </cell>
          <cell r="J544" t="str">
            <v>Do Thi Bich Lieu</v>
          </cell>
          <cell r="M544" t="str">
            <v>No</v>
          </cell>
          <cell r="O544" t="str">
            <v>07/Đã thanh toán 24/2023</v>
          </cell>
        </row>
        <row r="545">
          <cell r="D545">
            <v>36178</v>
          </cell>
          <cell r="E545">
            <v>26407545</v>
          </cell>
          <cell r="F545">
            <v>4798475</v>
          </cell>
          <cell r="G545">
            <v>45094.000347222223</v>
          </cell>
          <cell r="J545" t="str">
            <v>Do Thi Bich Lieu</v>
          </cell>
          <cell r="M545" t="str">
            <v>No</v>
          </cell>
          <cell r="O545" t="str">
            <v>07/Đã thanh toán 10/2023</v>
          </cell>
        </row>
        <row r="546">
          <cell r="D546">
            <v>37557</v>
          </cell>
          <cell r="E546">
            <v>22343251</v>
          </cell>
          <cell r="F546">
            <v>977306</v>
          </cell>
          <cell r="G546">
            <v>45100.000347222223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37536</v>
          </cell>
          <cell r="E547">
            <v>25269261</v>
          </cell>
          <cell r="F547">
            <v>2311384</v>
          </cell>
          <cell r="G547">
            <v>45100.000347222223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37555</v>
          </cell>
          <cell r="E548">
            <v>28256017</v>
          </cell>
          <cell r="F548">
            <v>11215914</v>
          </cell>
          <cell r="G548">
            <v>45100.000347222223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37554</v>
          </cell>
          <cell r="E549">
            <v>14088540</v>
          </cell>
          <cell r="F549">
            <v>4921533</v>
          </cell>
          <cell r="G549">
            <v>45100.000347222223</v>
          </cell>
          <cell r="J549" t="str">
            <v>Do Thi Bich Lieu</v>
          </cell>
          <cell r="M549" t="str">
            <v>No</v>
          </cell>
          <cell r="O549" t="str">
            <v>07/Đã thanh toán 10/2023</v>
          </cell>
        </row>
        <row r="550">
          <cell r="D550">
            <v>37553</v>
          </cell>
          <cell r="E550">
            <v>14080816</v>
          </cell>
          <cell r="F550">
            <v>4959499</v>
          </cell>
          <cell r="G550">
            <v>45100.000347222223</v>
          </cell>
          <cell r="J550" t="str">
            <v>Do Thi Bich Lieu</v>
          </cell>
          <cell r="M550" t="str">
            <v>No</v>
          </cell>
          <cell r="O550" t="str">
            <v>07/Đã thanh toán 10/2023</v>
          </cell>
        </row>
        <row r="551">
          <cell r="D551">
            <v>37509</v>
          </cell>
          <cell r="E551">
            <v>14085720</v>
          </cell>
          <cell r="F551">
            <v>3115167</v>
          </cell>
          <cell r="G551">
            <v>45100.000347222223</v>
          </cell>
          <cell r="J551" t="str">
            <v>Do Thi Bich Lieu</v>
          </cell>
          <cell r="M551" t="str">
            <v>No</v>
          </cell>
          <cell r="O551" t="str">
            <v>07/Đã thanh toán 10/2023</v>
          </cell>
        </row>
        <row r="552">
          <cell r="D552">
            <v>37556</v>
          </cell>
          <cell r="E552">
            <v>20293537</v>
          </cell>
          <cell r="F552">
            <v>2226532</v>
          </cell>
          <cell r="G552">
            <v>45100.000347222223</v>
          </cell>
          <cell r="J552" t="str">
            <v>Do Thi Bich Lieu</v>
          </cell>
          <cell r="M552" t="str">
            <v>No</v>
          </cell>
          <cell r="O552" t="str">
            <v>07/Đã thanh toán 10/2023</v>
          </cell>
        </row>
        <row r="553">
          <cell r="D553">
            <v>37510</v>
          </cell>
          <cell r="E553">
            <v>14064562</v>
          </cell>
          <cell r="F553">
            <v>2650786</v>
          </cell>
          <cell r="G553">
            <v>45100.000347222223</v>
          </cell>
          <cell r="J553" t="str">
            <v>Do Thi Bich Lieu</v>
          </cell>
          <cell r="M553" t="str">
            <v>No</v>
          </cell>
          <cell r="O553" t="str">
            <v>07/Đã thanh toán 24/2023</v>
          </cell>
        </row>
        <row r="554">
          <cell r="D554">
            <v>37624</v>
          </cell>
          <cell r="E554">
            <v>17218910</v>
          </cell>
          <cell r="F554">
            <v>3692260</v>
          </cell>
          <cell r="G554">
            <v>45101.000347222223</v>
          </cell>
          <cell r="J554" t="str">
            <v>Do Thi Bich Lieu</v>
          </cell>
          <cell r="M554" t="str">
            <v>No</v>
          </cell>
          <cell r="O554" t="str">
            <v>08/Đã thanh toán 10/2023</v>
          </cell>
        </row>
        <row r="555">
          <cell r="D555">
            <v>37645</v>
          </cell>
          <cell r="E555">
            <v>26414192</v>
          </cell>
          <cell r="F555">
            <v>2076778</v>
          </cell>
          <cell r="G555">
            <v>45101.000347222223</v>
          </cell>
          <cell r="J555" t="str">
            <v>Do Thi Bich Lieu</v>
          </cell>
          <cell r="M555" t="str">
            <v>No</v>
          </cell>
          <cell r="O555" t="str">
            <v>07/Đã thanh toán 24/2023</v>
          </cell>
        </row>
        <row r="556">
          <cell r="D556">
            <v>37635</v>
          </cell>
          <cell r="E556">
            <v>50993255</v>
          </cell>
          <cell r="F556">
            <v>1038389</v>
          </cell>
          <cell r="G556">
            <v>45101.000347222223</v>
          </cell>
          <cell r="J556" t="str">
            <v>Do Thi Bich Lieu</v>
          </cell>
          <cell r="M556" t="str">
            <v>No</v>
          </cell>
          <cell r="O556" t="str">
            <v>08/Đã thanh toán 10/2023</v>
          </cell>
        </row>
        <row r="557">
          <cell r="D557">
            <v>37647</v>
          </cell>
          <cell r="E557">
            <v>18187362</v>
          </cell>
          <cell r="F557">
            <v>3812589</v>
          </cell>
          <cell r="G557">
            <v>45101.000347222223</v>
          </cell>
          <cell r="J557" t="str">
            <v>Do Thi Bich Lieu</v>
          </cell>
          <cell r="M557" t="str">
            <v>No</v>
          </cell>
          <cell r="O557" t="str">
            <v>08/Đã thanh toán 10/2023</v>
          </cell>
        </row>
        <row r="558">
          <cell r="D558">
            <v>37631</v>
          </cell>
          <cell r="E558">
            <v>11216187</v>
          </cell>
          <cell r="F558">
            <v>5629773</v>
          </cell>
          <cell r="G558">
            <v>45101.000347222223</v>
          </cell>
          <cell r="J558" t="str">
            <v>Do Thi Bich Lieu</v>
          </cell>
          <cell r="M558" t="str">
            <v>No</v>
          </cell>
          <cell r="O558" t="str">
            <v>08/Đã thanh toán 10/2023</v>
          </cell>
        </row>
        <row r="559">
          <cell r="D559">
            <v>37633</v>
          </cell>
          <cell r="E559">
            <v>18186319</v>
          </cell>
          <cell r="F559">
            <v>2076778</v>
          </cell>
          <cell r="G559">
            <v>45101.000347222223</v>
          </cell>
          <cell r="J559" t="str">
            <v>Do Thi Bich Lieu</v>
          </cell>
          <cell r="M559" t="str">
            <v>No</v>
          </cell>
          <cell r="O559" t="str">
            <v>08/Đã thanh toán 10/2023</v>
          </cell>
        </row>
        <row r="560">
          <cell r="D560">
            <v>37636</v>
          </cell>
          <cell r="E560">
            <v>12174650</v>
          </cell>
          <cell r="F560">
            <v>8099434</v>
          </cell>
          <cell r="G560">
            <v>45101.000347222223</v>
          </cell>
          <cell r="J560" t="str">
            <v>Do Thi Bich Lieu</v>
          </cell>
          <cell r="M560" t="str">
            <v>No</v>
          </cell>
          <cell r="O560" t="str">
            <v>08/Đã thanh toán 10/2023</v>
          </cell>
        </row>
        <row r="561">
          <cell r="D561">
            <v>37646</v>
          </cell>
          <cell r="E561">
            <v>13274402</v>
          </cell>
          <cell r="F561">
            <v>1038389</v>
          </cell>
          <cell r="G561">
            <v>45101.000347222223</v>
          </cell>
          <cell r="J561" t="str">
            <v>Do Thi Bich Lieu</v>
          </cell>
          <cell r="M561" t="str">
            <v>No</v>
          </cell>
          <cell r="O561" t="str">
            <v>07/Đã thanh toán 24/2023</v>
          </cell>
        </row>
        <row r="562">
          <cell r="D562">
            <v>37627</v>
          </cell>
          <cell r="E562">
            <v>16450595</v>
          </cell>
          <cell r="F562">
            <v>3115167</v>
          </cell>
          <cell r="G562">
            <v>45101.000347222223</v>
          </cell>
          <cell r="J562" t="str">
            <v>Do Thi Bich Lieu</v>
          </cell>
          <cell r="M562" t="str">
            <v>No</v>
          </cell>
          <cell r="O562" t="str">
            <v>08/Đã thanh toán 10/2023</v>
          </cell>
        </row>
        <row r="563">
          <cell r="D563">
            <v>37637</v>
          </cell>
          <cell r="E563">
            <v>16451871</v>
          </cell>
          <cell r="F563">
            <v>4141489</v>
          </cell>
          <cell r="G563">
            <v>45101.000347222223</v>
          </cell>
          <cell r="J563" t="str">
            <v>Do Thi Bich Lieu</v>
          </cell>
          <cell r="M563" t="str">
            <v>No</v>
          </cell>
          <cell r="O563" t="str">
            <v>08/Đã thanh toán 10/2023</v>
          </cell>
        </row>
        <row r="564">
          <cell r="D564">
            <v>37642</v>
          </cell>
          <cell r="E564">
            <v>90333334</v>
          </cell>
          <cell r="F564">
            <v>1038389</v>
          </cell>
          <cell r="G564">
            <v>45101.000347222223</v>
          </cell>
          <cell r="J564" t="str">
            <v>Do Thi Bich Lieu</v>
          </cell>
          <cell r="M564" t="str">
            <v>No</v>
          </cell>
          <cell r="O564" t="str">
            <v>07/Đã thanh toán 24/2023</v>
          </cell>
        </row>
        <row r="565">
          <cell r="D565">
            <v>37621</v>
          </cell>
          <cell r="E565">
            <v>18183438</v>
          </cell>
          <cell r="F565">
            <v>1038389</v>
          </cell>
          <cell r="G565">
            <v>45101.000347222223</v>
          </cell>
          <cell r="J565" t="str">
            <v>Do Thi Bich Lieu</v>
          </cell>
          <cell r="M565" t="str">
            <v>No</v>
          </cell>
          <cell r="O565" t="str">
            <v>07/Đã thanh toán 24/2023</v>
          </cell>
        </row>
        <row r="566">
          <cell r="D566">
            <v>37619</v>
          </cell>
          <cell r="E566">
            <v>10249806</v>
          </cell>
          <cell r="F566">
            <v>2076778</v>
          </cell>
          <cell r="G566">
            <v>45101.000347222223</v>
          </cell>
          <cell r="J566" t="str">
            <v>Do Thi Bich Lieu</v>
          </cell>
          <cell r="M566" t="str">
            <v>No</v>
          </cell>
          <cell r="O566" t="str">
            <v>07/Đã thanh toán 24/2023</v>
          </cell>
        </row>
        <row r="567">
          <cell r="D567">
            <v>37630</v>
          </cell>
          <cell r="E567">
            <v>11215746</v>
          </cell>
          <cell r="F567">
            <v>5191945</v>
          </cell>
          <cell r="G567">
            <v>45101.000347222223</v>
          </cell>
          <cell r="J567" t="str">
            <v>Do Thi Bich Lieu</v>
          </cell>
          <cell r="M567" t="str">
            <v>No</v>
          </cell>
          <cell r="O567" t="str">
            <v>08/Đã thanh toán 10/2023</v>
          </cell>
        </row>
        <row r="568">
          <cell r="D568">
            <v>37643</v>
          </cell>
          <cell r="E568">
            <v>26413286</v>
          </cell>
          <cell r="F568">
            <v>1038389</v>
          </cell>
          <cell r="G568">
            <v>45101.000347222223</v>
          </cell>
          <cell r="J568" t="str">
            <v>Do Thi Bich Lieu</v>
          </cell>
          <cell r="M568" t="str">
            <v>No</v>
          </cell>
          <cell r="O568" t="str">
            <v>07/Đã thanh toán 24/2023</v>
          </cell>
        </row>
        <row r="569">
          <cell r="D569">
            <v>37649</v>
          </cell>
          <cell r="E569">
            <v>29183716</v>
          </cell>
          <cell r="F569">
            <v>2619452</v>
          </cell>
          <cell r="G569">
            <v>45101.000347222223</v>
          </cell>
          <cell r="J569" t="str">
            <v>Do Thi Bich Lieu</v>
          </cell>
          <cell r="M569" t="str">
            <v>No</v>
          </cell>
          <cell r="O569" t="str">
            <v>08/Đã thanh toán 10/2023</v>
          </cell>
        </row>
        <row r="570">
          <cell r="D570">
            <v>37629</v>
          </cell>
          <cell r="E570">
            <v>12174919</v>
          </cell>
          <cell r="F570">
            <v>2167495</v>
          </cell>
          <cell r="G570">
            <v>45101.000347222223</v>
          </cell>
          <cell r="J570" t="str">
            <v>Do Thi Bich Lieu</v>
          </cell>
          <cell r="M570" t="str">
            <v>No</v>
          </cell>
          <cell r="O570" t="str">
            <v>08/Đã thanh toán 10/2023</v>
          </cell>
        </row>
        <row r="571">
          <cell r="D571">
            <v>37641</v>
          </cell>
          <cell r="E571">
            <v>13272625</v>
          </cell>
          <cell r="F571">
            <v>496812</v>
          </cell>
          <cell r="G571">
            <v>45101.000347222223</v>
          </cell>
          <cell r="J571" t="str">
            <v>Do Thi Bich Lieu</v>
          </cell>
          <cell r="M571" t="str">
            <v>No</v>
          </cell>
          <cell r="O571" t="str">
            <v>07/Đã thanh toán 24/2023</v>
          </cell>
        </row>
        <row r="572">
          <cell r="D572">
            <v>37644</v>
          </cell>
          <cell r="E572">
            <v>26411759</v>
          </cell>
          <cell r="F572">
            <v>2856594</v>
          </cell>
          <cell r="G572">
            <v>45101.000347222223</v>
          </cell>
          <cell r="J572" t="str">
            <v>Do Thi Bich Lieu</v>
          </cell>
          <cell r="M572" t="str">
            <v>No</v>
          </cell>
          <cell r="O572" t="str">
            <v>07/Đã thanh toán 24/2023</v>
          </cell>
        </row>
        <row r="573">
          <cell r="D573">
            <v>37639</v>
          </cell>
          <cell r="E573">
            <v>25358234</v>
          </cell>
          <cell r="F573">
            <v>4178313</v>
          </cell>
          <cell r="G573">
            <v>45101.000347222223</v>
          </cell>
          <cell r="J573" t="str">
            <v>Do Thi Bich Lieu</v>
          </cell>
          <cell r="M573" t="str">
            <v>No</v>
          </cell>
          <cell r="O573" t="str">
            <v>08/Đã thanh toán 10/2023</v>
          </cell>
        </row>
        <row r="574">
          <cell r="D574">
            <v>37626</v>
          </cell>
          <cell r="E574">
            <v>16450772</v>
          </cell>
          <cell r="F574">
            <v>1891489</v>
          </cell>
          <cell r="G574">
            <v>45101.000347222223</v>
          </cell>
          <cell r="J574" t="str">
            <v>Do Thi Bich Lieu</v>
          </cell>
          <cell r="M574" t="str">
            <v>No</v>
          </cell>
          <cell r="O574" t="str">
            <v>08/Đã thanh toán 10/2023</v>
          </cell>
        </row>
        <row r="575">
          <cell r="D575">
            <v>37623</v>
          </cell>
          <cell r="E575">
            <v>21238342</v>
          </cell>
          <cell r="F575">
            <v>1034143</v>
          </cell>
          <cell r="G575">
            <v>45101.000347222223</v>
          </cell>
          <cell r="J575" t="str">
            <v>Do Thi Bich Lieu</v>
          </cell>
          <cell r="M575" t="str">
            <v>No</v>
          </cell>
          <cell r="O575" t="str">
            <v>08/Đã thanh toán 10/2023</v>
          </cell>
        </row>
        <row r="576">
          <cell r="D576">
            <v>37634</v>
          </cell>
          <cell r="E576">
            <v>18186431</v>
          </cell>
          <cell r="F576">
            <v>2076778</v>
          </cell>
          <cell r="G576">
            <v>45101.000347222223</v>
          </cell>
          <cell r="J576" t="str">
            <v>Do Thi Bich Lieu</v>
          </cell>
          <cell r="M576" t="str">
            <v>No</v>
          </cell>
          <cell r="O576" t="str">
            <v>08/Đã thanh toán 10/2023</v>
          </cell>
        </row>
        <row r="577">
          <cell r="D577">
            <v>37648</v>
          </cell>
          <cell r="E577">
            <v>29183693</v>
          </cell>
          <cell r="F577">
            <v>552013</v>
          </cell>
          <cell r="G577">
            <v>45101.000347222223</v>
          </cell>
          <cell r="J577" t="str">
            <v>Do Thi Bich Lieu</v>
          </cell>
          <cell r="M577" t="str">
            <v>No</v>
          </cell>
          <cell r="O577" t="str">
            <v>08/Đã thanh toán 10/2023</v>
          </cell>
        </row>
        <row r="578">
          <cell r="D578">
            <v>37632</v>
          </cell>
          <cell r="E578">
            <v>18186358</v>
          </cell>
          <cell r="F578">
            <v>2619452</v>
          </cell>
          <cell r="G578">
            <v>45101.000347222223</v>
          </cell>
          <cell r="J578" t="str">
            <v>Do Thi Bich Lieu</v>
          </cell>
          <cell r="M578" t="str">
            <v>No</v>
          </cell>
          <cell r="O578" t="str">
            <v>08/Đã thanh toán 10/2023</v>
          </cell>
        </row>
        <row r="579">
          <cell r="D579">
            <v>37622</v>
          </cell>
          <cell r="E579">
            <v>10255621</v>
          </cell>
          <cell r="F579">
            <v>5191945</v>
          </cell>
          <cell r="G579">
            <v>45101.000347222223</v>
          </cell>
          <cell r="J579" t="str">
            <v>Do Thi Bich Lieu</v>
          </cell>
          <cell r="M579" t="str">
            <v>No</v>
          </cell>
          <cell r="O579" t="str">
            <v>07/Đã thanh toán 24/2023</v>
          </cell>
        </row>
        <row r="580">
          <cell r="D580">
            <v>37628</v>
          </cell>
          <cell r="E580">
            <v>15135255</v>
          </cell>
          <cell r="F580">
            <v>2156022</v>
          </cell>
          <cell r="G580">
            <v>45101.000347222223</v>
          </cell>
          <cell r="J580" t="str">
            <v>Do Thi Bich Lieu</v>
          </cell>
          <cell r="M580" t="str">
            <v>No</v>
          </cell>
          <cell r="O580" t="str">
            <v>08/Đã thanh toán 10/2023</v>
          </cell>
        </row>
        <row r="581">
          <cell r="D581">
            <v>37620</v>
          </cell>
          <cell r="E581">
            <v>10254872</v>
          </cell>
          <cell r="F581">
            <v>5850416</v>
          </cell>
          <cell r="G581">
            <v>45101.000347222223</v>
          </cell>
          <cell r="J581" t="str">
            <v>Do Thi Bich Lieu</v>
          </cell>
          <cell r="M581" t="str">
            <v>No</v>
          </cell>
          <cell r="O581" t="str">
            <v>07/Đã thanh toán 24/2023</v>
          </cell>
        </row>
        <row r="582">
          <cell r="D582">
            <v>37640</v>
          </cell>
          <cell r="E582">
            <v>14121232</v>
          </cell>
          <cell r="F582">
            <v>3115167</v>
          </cell>
          <cell r="G582">
            <v>45101.000347222223</v>
          </cell>
          <cell r="J582" t="str">
            <v>Do Thi Bich Lieu</v>
          </cell>
          <cell r="M582" t="str">
            <v>No</v>
          </cell>
          <cell r="O582" t="str">
            <v>07/Đã thanh toán 24/2023</v>
          </cell>
        </row>
        <row r="583">
          <cell r="D583">
            <v>37638</v>
          </cell>
          <cell r="E583">
            <v>25357982</v>
          </cell>
          <cell r="F583">
            <v>1038389</v>
          </cell>
          <cell r="G583">
            <v>45101.000347222223</v>
          </cell>
          <cell r="J583" t="str">
            <v>Do Thi Bich Lieu</v>
          </cell>
          <cell r="M583" t="str">
            <v>No</v>
          </cell>
          <cell r="O583" t="str">
            <v>08/Đã thanh toán 10/2023</v>
          </cell>
        </row>
        <row r="584">
          <cell r="D584">
            <v>39049</v>
          </cell>
          <cell r="E584">
            <v>14125189</v>
          </cell>
          <cell r="F584">
            <v>5191945</v>
          </cell>
          <cell r="G584">
            <v>45107.000347222223</v>
          </cell>
          <cell r="J584" t="str">
            <v>Do Thi Bich Lieu</v>
          </cell>
          <cell r="M584" t="str">
            <v>No</v>
          </cell>
          <cell r="O584" t="str">
            <v>08/Đã thanh toán 10/2023</v>
          </cell>
        </row>
        <row r="585">
          <cell r="D585">
            <v>39087</v>
          </cell>
          <cell r="E585">
            <v>21240847</v>
          </cell>
          <cell r="F585">
            <v>1615482</v>
          </cell>
          <cell r="G585">
            <v>45107.000347222223</v>
          </cell>
          <cell r="J585" t="str">
            <v>Do Thi Bich Lieu</v>
          </cell>
          <cell r="M585" t="str">
            <v>No</v>
          </cell>
          <cell r="O585" t="str">
            <v>08/Đã thanh toán 10/2023</v>
          </cell>
        </row>
        <row r="586">
          <cell r="D586">
            <v>39090</v>
          </cell>
          <cell r="E586">
            <v>25360553</v>
          </cell>
          <cell r="F586">
            <v>1298816</v>
          </cell>
          <cell r="G586">
            <v>45107.000347222223</v>
          </cell>
          <cell r="J586" t="str">
            <v>Do Thi Bich Lieu</v>
          </cell>
          <cell r="M586" t="str">
            <v>No</v>
          </cell>
          <cell r="O586" t="str">
            <v>08/Đã thanh toán 10/2023</v>
          </cell>
        </row>
        <row r="587">
          <cell r="D587">
            <v>39082</v>
          </cell>
          <cell r="E587">
            <v>50993664</v>
          </cell>
          <cell r="F587">
            <v>1221638</v>
          </cell>
          <cell r="G587">
            <v>45107.000347222223</v>
          </cell>
          <cell r="J587" t="str">
            <v>Do Thi Bich Lieu</v>
          </cell>
          <cell r="M587" t="str">
            <v>No</v>
          </cell>
          <cell r="O587" t="str">
            <v>08/Đã thanh toán 10/2023</v>
          </cell>
        </row>
        <row r="588">
          <cell r="D588">
            <v>39054</v>
          </cell>
          <cell r="E588">
            <v>14124647</v>
          </cell>
          <cell r="F588">
            <v>2076778</v>
          </cell>
          <cell r="G588">
            <v>45107.000347222223</v>
          </cell>
          <cell r="J588" t="str">
            <v>Do Thi Bich Lieu</v>
          </cell>
          <cell r="M588" t="str">
            <v>No</v>
          </cell>
          <cell r="O588" t="str">
            <v>08/Đã thanh toán 10/2023</v>
          </cell>
        </row>
        <row r="589">
          <cell r="D589">
            <v>39081</v>
          </cell>
          <cell r="E589">
            <v>11219135</v>
          </cell>
          <cell r="F589">
            <v>2226532</v>
          </cell>
          <cell r="G589">
            <v>45107.000347222223</v>
          </cell>
          <cell r="J589" t="str">
            <v>Do Thi Bich Lieu</v>
          </cell>
          <cell r="M589" t="str">
            <v>No</v>
          </cell>
          <cell r="O589" t="str">
            <v>08/Đã thanh toán 10/2023</v>
          </cell>
        </row>
        <row r="590">
          <cell r="D590">
            <v>39079</v>
          </cell>
          <cell r="E590">
            <v>12178237</v>
          </cell>
          <cell r="F590">
            <v>2233483</v>
          </cell>
          <cell r="G590">
            <v>45107.000347222223</v>
          </cell>
          <cell r="J590" t="str">
            <v>Do Thi Bich Lieu</v>
          </cell>
          <cell r="M590" t="str">
            <v>No</v>
          </cell>
          <cell r="O590" t="str">
            <v>08/Đã thanh toán 10/2023</v>
          </cell>
        </row>
        <row r="591">
          <cell r="D591">
            <v>39077</v>
          </cell>
          <cell r="E591">
            <v>19413422</v>
          </cell>
          <cell r="F591">
            <v>2844936</v>
          </cell>
          <cell r="G591">
            <v>45107.000347222223</v>
          </cell>
          <cell r="J591" t="str">
            <v>Do Thi Bich Lieu</v>
          </cell>
          <cell r="M591" t="str">
            <v>No</v>
          </cell>
          <cell r="O591" t="str">
            <v>08/Đã thanh toán 10/2023</v>
          </cell>
        </row>
        <row r="592">
          <cell r="D592">
            <v>39072</v>
          </cell>
          <cell r="E592">
            <v>23231209</v>
          </cell>
          <cell r="F592">
            <v>2132554</v>
          </cell>
          <cell r="G592">
            <v>45107.000347222223</v>
          </cell>
          <cell r="J592" t="str">
            <v>Do Thi Bich Lieu</v>
          </cell>
          <cell r="M592" t="str">
            <v>No</v>
          </cell>
          <cell r="O592" t="str">
            <v>08/Đã thanh toán 10/2023</v>
          </cell>
        </row>
        <row r="593">
          <cell r="D593">
            <v>39059</v>
          </cell>
          <cell r="E593">
            <v>13280380</v>
          </cell>
          <cell r="F593">
            <v>1354018</v>
          </cell>
          <cell r="G593">
            <v>45107.000347222223</v>
          </cell>
          <cell r="J593" t="str">
            <v>Do Thi Bich Lieu</v>
          </cell>
          <cell r="M593" t="str">
            <v>No</v>
          </cell>
          <cell r="O593" t="str">
            <v>08/Đã thanh toán 10/2023</v>
          </cell>
        </row>
        <row r="594">
          <cell r="D594">
            <v>39047</v>
          </cell>
          <cell r="E594">
            <v>14123950</v>
          </cell>
          <cell r="F594">
            <v>514273</v>
          </cell>
          <cell r="G594">
            <v>45107.000347222223</v>
          </cell>
          <cell r="J594" t="str">
            <v>Do Thi Bich Lieu</v>
          </cell>
          <cell r="M594" t="str">
            <v>No</v>
          </cell>
          <cell r="O594" t="str">
            <v>07/Đã thanh toán 24/2023</v>
          </cell>
        </row>
        <row r="595">
          <cell r="D595">
            <v>39078</v>
          </cell>
          <cell r="E595">
            <v>19413318</v>
          </cell>
          <cell r="F595">
            <v>2226532</v>
          </cell>
          <cell r="G595">
            <v>45107.000347222223</v>
          </cell>
          <cell r="J595" t="str">
            <v>Do Thi Bich Lieu</v>
          </cell>
          <cell r="M595" t="str">
            <v>No</v>
          </cell>
          <cell r="O595" t="str">
            <v>08/Đã thanh toán 10/2023</v>
          </cell>
        </row>
        <row r="596">
          <cell r="D596">
            <v>39068</v>
          </cell>
          <cell r="E596">
            <v>28351392</v>
          </cell>
          <cell r="F596">
            <v>2675284</v>
          </cell>
          <cell r="G596">
            <v>45107.000347222223</v>
          </cell>
          <cell r="J596" t="str">
            <v>Do Thi Bich Lieu</v>
          </cell>
          <cell r="M596" t="str">
            <v>No</v>
          </cell>
          <cell r="O596" t="str">
            <v>08/Đã thanh toán 10/2023</v>
          </cell>
        </row>
        <row r="597">
          <cell r="D597">
            <v>39075</v>
          </cell>
          <cell r="E597">
            <v>20389396</v>
          </cell>
          <cell r="F597">
            <v>1615482</v>
          </cell>
          <cell r="G597">
            <v>45107.000347222223</v>
          </cell>
          <cell r="J597" t="str">
            <v>Do Thi Bich Lieu</v>
          </cell>
          <cell r="M597" t="str">
            <v>No</v>
          </cell>
          <cell r="O597" t="str">
            <v>08/Đã thanh toán 10/2023</v>
          </cell>
        </row>
        <row r="598">
          <cell r="D598">
            <v>39052</v>
          </cell>
          <cell r="E598">
            <v>13276642</v>
          </cell>
          <cell r="F598">
            <v>4153556</v>
          </cell>
          <cell r="G598">
            <v>45107.000347222223</v>
          </cell>
          <cell r="J598" t="str">
            <v>Do Thi Bich Lieu</v>
          </cell>
          <cell r="M598" t="str">
            <v>No</v>
          </cell>
          <cell r="O598" t="str">
            <v>08/Đã thanh toán 10/2023</v>
          </cell>
        </row>
        <row r="599">
          <cell r="D599">
            <v>39073</v>
          </cell>
          <cell r="E599">
            <v>20389539</v>
          </cell>
          <cell r="F599">
            <v>2634517</v>
          </cell>
          <cell r="G599">
            <v>45107.000347222223</v>
          </cell>
          <cell r="J599" t="str">
            <v>Do Thi Bich Lieu</v>
          </cell>
          <cell r="M599" t="str">
            <v>No</v>
          </cell>
          <cell r="O599" t="str">
            <v>08/Đã thanh toán 10/2023</v>
          </cell>
        </row>
        <row r="600">
          <cell r="D600">
            <v>39083</v>
          </cell>
          <cell r="E600">
            <v>15140207</v>
          </cell>
          <cell r="F600">
            <v>2226532</v>
          </cell>
          <cell r="G600">
            <v>45107.000347222223</v>
          </cell>
          <cell r="J600" t="str">
            <v>Do Thi Bich Lieu</v>
          </cell>
          <cell r="M600" t="str">
            <v>No</v>
          </cell>
          <cell r="O600" t="str">
            <v>08/Đã thanh toán 10/2023</v>
          </cell>
        </row>
        <row r="601">
          <cell r="D601">
            <v>39053</v>
          </cell>
          <cell r="E601">
            <v>90335674</v>
          </cell>
          <cell r="F601">
            <v>2117467</v>
          </cell>
          <cell r="G601">
            <v>45107.000347222223</v>
          </cell>
          <cell r="J601" t="str">
            <v>Do Thi Bich Lieu</v>
          </cell>
          <cell r="M601" t="str">
            <v>No</v>
          </cell>
          <cell r="O601" t="str">
            <v>08/Đã thanh toán 10/2023</v>
          </cell>
        </row>
        <row r="602">
          <cell r="D602">
            <v>39088</v>
          </cell>
          <cell r="E602">
            <v>24331152</v>
          </cell>
          <cell r="F602">
            <v>2112294</v>
          </cell>
          <cell r="G602">
            <v>45107.000347222223</v>
          </cell>
          <cell r="J602" t="str">
            <v>Do Thi Bich Lieu</v>
          </cell>
          <cell r="M602" t="str">
            <v>No</v>
          </cell>
          <cell r="O602" t="str">
            <v>08/Đã thanh toán 10/2023</v>
          </cell>
        </row>
        <row r="603">
          <cell r="D603">
            <v>39085</v>
          </cell>
          <cell r="E603">
            <v>16455405</v>
          </cell>
          <cell r="F603">
            <v>2226532</v>
          </cell>
          <cell r="G603">
            <v>45107.000347222223</v>
          </cell>
          <cell r="J603" t="str">
            <v>Do Thi Bich Lieu</v>
          </cell>
          <cell r="M603" t="str">
            <v>No</v>
          </cell>
          <cell r="O603" t="str">
            <v>08/Đã thanh toán 10/2023</v>
          </cell>
        </row>
        <row r="604">
          <cell r="D604">
            <v>39074</v>
          </cell>
          <cell r="E604">
            <v>20389437</v>
          </cell>
          <cell r="F604">
            <v>2226532</v>
          </cell>
          <cell r="G604">
            <v>45107.000347222223</v>
          </cell>
          <cell r="J604" t="str">
            <v>Do Thi Bich Lieu</v>
          </cell>
          <cell r="M604" t="str">
            <v>No</v>
          </cell>
          <cell r="O604" t="str">
            <v>08/Đã thanh toán 10/2023</v>
          </cell>
        </row>
        <row r="605">
          <cell r="D605">
            <v>39071</v>
          </cell>
          <cell r="E605">
            <v>17221485</v>
          </cell>
          <cell r="F605">
            <v>2242382</v>
          </cell>
          <cell r="G605">
            <v>45107.000347222223</v>
          </cell>
          <cell r="J605" t="str">
            <v>Do Thi Bich Lieu</v>
          </cell>
          <cell r="M605" t="str">
            <v>No</v>
          </cell>
          <cell r="O605" t="str">
            <v>08/Đã thanh toán 10/2023</v>
          </cell>
        </row>
        <row r="606">
          <cell r="D606">
            <v>39058</v>
          </cell>
          <cell r="E606">
            <v>26415381</v>
          </cell>
          <cell r="F606">
            <v>1078011</v>
          </cell>
          <cell r="G606">
            <v>45107.000347222223</v>
          </cell>
          <cell r="J606" t="str">
            <v>Do Thi Bich Lieu</v>
          </cell>
          <cell r="M606" t="str">
            <v>No</v>
          </cell>
          <cell r="O606" t="str">
            <v>08/Đã thanh toán 10/2023</v>
          </cell>
        </row>
        <row r="607">
          <cell r="D607">
            <v>39057</v>
          </cell>
          <cell r="E607">
            <v>14124927</v>
          </cell>
          <cell r="F607">
            <v>403871</v>
          </cell>
          <cell r="G607">
            <v>45107.000347222223</v>
          </cell>
          <cell r="J607" t="str">
            <v>Do Thi Bich Lieu</v>
          </cell>
          <cell r="M607" t="str">
            <v>No</v>
          </cell>
          <cell r="O607" t="str">
            <v>08/Đã thanh toán 10/2023</v>
          </cell>
        </row>
        <row r="608">
          <cell r="D608">
            <v>39442</v>
          </cell>
          <cell r="E608">
            <v>16456573</v>
          </cell>
          <cell r="F608">
            <v>1586110</v>
          </cell>
          <cell r="G608">
            <v>45111.000347222223</v>
          </cell>
          <cell r="J608" t="str">
            <v>Do Thi Bich Lieu</v>
          </cell>
          <cell r="M608" t="str">
            <v>No</v>
          </cell>
          <cell r="O608" t="str">
            <v>08/Đã thanh toán 24/2023</v>
          </cell>
        </row>
        <row r="609">
          <cell r="D609">
            <v>39427</v>
          </cell>
          <cell r="E609">
            <v>10262265</v>
          </cell>
          <cell r="F609">
            <v>4443714</v>
          </cell>
          <cell r="G609">
            <v>45111.000347222223</v>
          </cell>
          <cell r="J609" t="str">
            <v>Do Thi Bich Lieu</v>
          </cell>
          <cell r="M609" t="str">
            <v>No</v>
          </cell>
          <cell r="O609" t="str">
            <v>08/Đã thanh toán 10/2023</v>
          </cell>
        </row>
        <row r="610">
          <cell r="D610">
            <v>39439</v>
          </cell>
          <cell r="E610">
            <v>10262985</v>
          </cell>
          <cell r="F610">
            <v>490050</v>
          </cell>
          <cell r="G610">
            <v>45111.000347222223</v>
          </cell>
          <cell r="J610" t="str">
            <v>Do Thi Bich Lieu</v>
          </cell>
          <cell r="M610" t="str">
            <v>No</v>
          </cell>
          <cell r="O610" t="str">
            <v>08/Đã thanh toán 10/2023</v>
          </cell>
        </row>
        <row r="611">
          <cell r="D611">
            <v>39441</v>
          </cell>
          <cell r="E611">
            <v>17225309</v>
          </cell>
          <cell r="F611">
            <v>2823298</v>
          </cell>
          <cell r="G611">
            <v>45111.000347222223</v>
          </cell>
          <cell r="J611" t="str">
            <v>Do Thi Bich Lieu</v>
          </cell>
          <cell r="M611" t="str">
            <v>No</v>
          </cell>
          <cell r="O611" t="str">
            <v>08/Đã thanh toán 10/2023</v>
          </cell>
        </row>
        <row r="612">
          <cell r="D612">
            <v>39443</v>
          </cell>
          <cell r="E612">
            <v>15140789</v>
          </cell>
          <cell r="F612">
            <v>9382090</v>
          </cell>
          <cell r="G612">
            <v>45111.000347222223</v>
          </cell>
          <cell r="J612" t="str">
            <v>Do Thi Bich Lieu</v>
          </cell>
          <cell r="M612" t="str">
            <v>No</v>
          </cell>
          <cell r="O612" t="str">
            <v>08/Đã thanh toán 10/2023</v>
          </cell>
        </row>
        <row r="613">
          <cell r="D613">
            <v>39817</v>
          </cell>
          <cell r="E613">
            <v>16454540</v>
          </cell>
          <cell r="F613">
            <v>3264921</v>
          </cell>
          <cell r="G613">
            <v>45113.000347222223</v>
          </cell>
          <cell r="J613" t="str">
            <v>Do Thi Bich Lieu</v>
          </cell>
          <cell r="M613" t="str">
            <v>No</v>
          </cell>
          <cell r="O613" t="str">
            <v>08/Đã thanh toán 10/2023</v>
          </cell>
        </row>
        <row r="614">
          <cell r="D614">
            <v>39818</v>
          </cell>
          <cell r="E614">
            <v>17223223</v>
          </cell>
          <cell r="F614">
            <v>4880403</v>
          </cell>
          <cell r="G614">
            <v>45113.000347222223</v>
          </cell>
          <cell r="J614" t="str">
            <v>Do Thi Bich Lieu</v>
          </cell>
          <cell r="M614" t="str">
            <v>No</v>
          </cell>
          <cell r="O614" t="str">
            <v>08/Đã thanh toán 10/2023</v>
          </cell>
        </row>
        <row r="615">
          <cell r="D615">
            <v>39795</v>
          </cell>
          <cell r="E615">
            <v>12177951</v>
          </cell>
          <cell r="F615">
            <v>2907489</v>
          </cell>
          <cell r="G615">
            <v>45113.000347222223</v>
          </cell>
          <cell r="J615" t="str">
            <v>Do Thi Bich Lieu</v>
          </cell>
          <cell r="M615" t="str">
            <v>No</v>
          </cell>
          <cell r="O615" t="str">
            <v>08/Đã thanh toán 10/2023</v>
          </cell>
        </row>
        <row r="616">
          <cell r="D616">
            <v>39909</v>
          </cell>
          <cell r="E616">
            <v>28353032</v>
          </cell>
          <cell r="F616">
            <v>1555461</v>
          </cell>
          <cell r="G616">
            <v>45113.000347222223</v>
          </cell>
          <cell r="J616" t="str">
            <v>Do Thi Bich Lieu</v>
          </cell>
          <cell r="M616" t="str">
            <v>No</v>
          </cell>
          <cell r="O616" t="str">
            <v>09/Đã thanh toán 11/2023</v>
          </cell>
        </row>
        <row r="617">
          <cell r="D617">
            <v>39772</v>
          </cell>
          <cell r="E617">
            <v>24330165</v>
          </cell>
          <cell r="F617">
            <v>3264921</v>
          </cell>
          <cell r="G617">
            <v>45113.000347222223</v>
          </cell>
          <cell r="J617" t="str">
            <v>Do Thi Bich Lieu</v>
          </cell>
          <cell r="M617" t="str">
            <v>No</v>
          </cell>
          <cell r="O617" t="str">
            <v>09/Đã thanh toán 11/2023</v>
          </cell>
        </row>
        <row r="618">
          <cell r="D618">
            <v>39794</v>
          </cell>
          <cell r="E618">
            <v>15138013</v>
          </cell>
          <cell r="F618">
            <v>4303310</v>
          </cell>
          <cell r="G618">
            <v>45113.000347222223</v>
          </cell>
          <cell r="J618" t="str">
            <v>Do Thi Bich Lieu</v>
          </cell>
          <cell r="M618" t="str">
            <v>No</v>
          </cell>
          <cell r="O618" t="str">
            <v>08/Đã thanh toán 10/2023</v>
          </cell>
        </row>
        <row r="619">
          <cell r="D619">
            <v>39749</v>
          </cell>
          <cell r="E619">
            <v>14129428</v>
          </cell>
          <cell r="F619">
            <v>5191945</v>
          </cell>
          <cell r="G619">
            <v>45113.000347222223</v>
          </cell>
          <cell r="J619" t="str">
            <v>Do Thi Bich Lieu</v>
          </cell>
          <cell r="M619" t="str">
            <v>No</v>
          </cell>
          <cell r="O619" t="str">
            <v>09/Đã thanh toán 11/2023</v>
          </cell>
        </row>
        <row r="620">
          <cell r="D620">
            <v>40826</v>
          </cell>
          <cell r="E620">
            <v>17226286</v>
          </cell>
          <cell r="F620">
            <v>3719812</v>
          </cell>
          <cell r="G620">
            <v>45115.000347222223</v>
          </cell>
          <cell r="J620" t="str">
            <v>Do Thi Bich Lieu</v>
          </cell>
          <cell r="M620" t="str">
            <v>No</v>
          </cell>
          <cell r="O620" t="str">
            <v>08/Đã thanh toán 24/2023</v>
          </cell>
        </row>
        <row r="621">
          <cell r="D621">
            <v>40823</v>
          </cell>
          <cell r="E621">
            <v>25362602</v>
          </cell>
          <cell r="F621">
            <v>4584902</v>
          </cell>
          <cell r="G621">
            <v>45115.000347222223</v>
          </cell>
          <cell r="J621" t="str">
            <v>Do Thi Bich Lieu</v>
          </cell>
          <cell r="M621" t="str">
            <v>No</v>
          </cell>
          <cell r="O621" t="str">
            <v>09/Đã thanh toán 11/2023</v>
          </cell>
        </row>
        <row r="622">
          <cell r="D622">
            <v>40817</v>
          </cell>
          <cell r="E622">
            <v>12181245</v>
          </cell>
          <cell r="F622">
            <v>2783138</v>
          </cell>
          <cell r="G622">
            <v>45115.000347222223</v>
          </cell>
          <cell r="J622" t="str">
            <v>Do Thi Bich Lieu</v>
          </cell>
          <cell r="M622" t="str">
            <v>No</v>
          </cell>
          <cell r="O622" t="str">
            <v>08/Đã thanh toán 10/2023</v>
          </cell>
        </row>
        <row r="623">
          <cell r="D623">
            <v>40827</v>
          </cell>
          <cell r="E623">
            <v>17226231</v>
          </cell>
          <cell r="F623">
            <v>1040791</v>
          </cell>
          <cell r="G623">
            <v>45115.000347222223</v>
          </cell>
          <cell r="J623" t="str">
            <v>Do Thi Bich Lieu</v>
          </cell>
          <cell r="M623" t="str">
            <v>No</v>
          </cell>
          <cell r="O623" t="str">
            <v>08/Đã thanh toán 24/2023</v>
          </cell>
        </row>
        <row r="624">
          <cell r="D624">
            <v>40819</v>
          </cell>
          <cell r="E624">
            <v>16457349</v>
          </cell>
          <cell r="F624">
            <v>1199426</v>
          </cell>
          <cell r="G624">
            <v>45115.000347222223</v>
          </cell>
          <cell r="J624" t="str">
            <v>Do Thi Bich Lieu</v>
          </cell>
          <cell r="M624" t="str">
            <v>No</v>
          </cell>
          <cell r="O624" t="str">
            <v>08/Đã thanh toán 24/2023</v>
          </cell>
        </row>
        <row r="625">
          <cell r="D625">
            <v>40820</v>
          </cell>
          <cell r="E625">
            <v>15141499</v>
          </cell>
          <cell r="F625">
            <v>3385476</v>
          </cell>
          <cell r="G625">
            <v>45115.000347222223</v>
          </cell>
          <cell r="J625" t="str">
            <v>Do Thi Bich Lieu</v>
          </cell>
          <cell r="M625" t="str">
            <v>No</v>
          </cell>
          <cell r="O625" t="str">
            <v>09/Đã thanh toán 11/2023</v>
          </cell>
        </row>
        <row r="626">
          <cell r="D626">
            <v>40818</v>
          </cell>
          <cell r="E626">
            <v>16458624</v>
          </cell>
          <cell r="F626">
            <v>4372099</v>
          </cell>
          <cell r="G626">
            <v>45115.000347222223</v>
          </cell>
          <cell r="J626" t="str">
            <v>Do Thi Bich Lieu</v>
          </cell>
          <cell r="M626" t="str">
            <v>No</v>
          </cell>
          <cell r="O626" t="str">
            <v>08/Đã thanh toán 24/2023</v>
          </cell>
        </row>
        <row r="627">
          <cell r="D627">
            <v>40822</v>
          </cell>
          <cell r="E627">
            <v>24333430</v>
          </cell>
          <cell r="F627">
            <v>550741</v>
          </cell>
          <cell r="G627">
            <v>45115.000347222223</v>
          </cell>
          <cell r="J627" t="str">
            <v>Do Thi Bich Lieu</v>
          </cell>
          <cell r="M627" t="str">
            <v>No</v>
          </cell>
          <cell r="O627" t="str">
            <v>08/Đã thanh toán 24/2023</v>
          </cell>
        </row>
        <row r="628">
          <cell r="D628">
            <v>40815</v>
          </cell>
          <cell r="E628">
            <v>11222472</v>
          </cell>
          <cell r="F628">
            <v>4692308</v>
          </cell>
          <cell r="G628">
            <v>45115.000347222223</v>
          </cell>
          <cell r="J628" t="str">
            <v>Do Thi Bich Lieu</v>
          </cell>
          <cell r="M628" t="str">
            <v>No</v>
          </cell>
          <cell r="O628" t="str">
            <v>08/Đã thanh toán 10/2023</v>
          </cell>
        </row>
        <row r="629">
          <cell r="D629">
            <v>40816</v>
          </cell>
          <cell r="E629">
            <v>12180963</v>
          </cell>
          <cell r="F629">
            <v>5784329</v>
          </cell>
          <cell r="G629">
            <v>45115.000347222223</v>
          </cell>
          <cell r="J629" t="str">
            <v>Do Thi Bich Lieu</v>
          </cell>
          <cell r="M629" t="str">
            <v>No</v>
          </cell>
          <cell r="O629" t="str">
            <v>09/Đã thanh toán 11/2023</v>
          </cell>
        </row>
        <row r="630">
          <cell r="D630">
            <v>40825</v>
          </cell>
          <cell r="E630">
            <v>28354547</v>
          </cell>
          <cell r="F630">
            <v>2315628</v>
          </cell>
          <cell r="G630">
            <v>45115.000347222223</v>
          </cell>
          <cell r="J630" t="str">
            <v>Do Thi Bich Lieu</v>
          </cell>
          <cell r="M630" t="str">
            <v>No</v>
          </cell>
          <cell r="O630" t="str">
            <v>08/Đã thanh toán 24/2023</v>
          </cell>
        </row>
        <row r="631">
          <cell r="D631">
            <v>40829</v>
          </cell>
          <cell r="E631">
            <v>16457647</v>
          </cell>
          <cell r="F631">
            <v>3443207</v>
          </cell>
          <cell r="G631">
            <v>45115.000347222223</v>
          </cell>
          <cell r="J631" t="str">
            <v>Do Thi Bich Lieu</v>
          </cell>
          <cell r="M631" t="str">
            <v>No</v>
          </cell>
          <cell r="O631" t="str">
            <v>08/Đã thanh toán 24/2023</v>
          </cell>
        </row>
        <row r="632">
          <cell r="D632">
            <v>40828</v>
          </cell>
          <cell r="E632">
            <v>16458164</v>
          </cell>
          <cell r="F632">
            <v>5571526</v>
          </cell>
          <cell r="G632">
            <v>45115.000347222223</v>
          </cell>
          <cell r="J632" t="str">
            <v>Do Thi Bich Lieu</v>
          </cell>
          <cell r="M632" t="str">
            <v>No</v>
          </cell>
          <cell r="O632" t="str">
            <v>08/Đã thanh toán 24/2023</v>
          </cell>
        </row>
        <row r="633">
          <cell r="D633">
            <v>40821</v>
          </cell>
          <cell r="E633">
            <v>21242618</v>
          </cell>
          <cell r="F633">
            <v>1586110</v>
          </cell>
          <cell r="G633">
            <v>45115.000347222223</v>
          </cell>
          <cell r="J633" t="str">
            <v>Do Thi Bich Lieu</v>
          </cell>
          <cell r="M633" t="str">
            <v>No</v>
          </cell>
          <cell r="O633" t="str">
            <v>08/Đã thanh toán 24/2023</v>
          </cell>
        </row>
        <row r="634">
          <cell r="D634">
            <v>40824</v>
          </cell>
          <cell r="E634">
            <v>28355849</v>
          </cell>
          <cell r="F634">
            <v>2398853</v>
          </cell>
          <cell r="G634">
            <v>45115.000347222223</v>
          </cell>
          <cell r="J634" t="str">
            <v>Do Thi Bich Lieu</v>
          </cell>
          <cell r="M634" t="str">
            <v>No</v>
          </cell>
          <cell r="O634" t="str">
            <v>08/Đã thanh toán 24/2023</v>
          </cell>
        </row>
        <row r="635">
          <cell r="D635">
            <v>40874</v>
          </cell>
          <cell r="E635">
            <v>22365749</v>
          </cell>
          <cell r="F635">
            <v>1019509</v>
          </cell>
          <cell r="G635">
            <v>45117.000347222223</v>
          </cell>
          <cell r="J635" t="str">
            <v>Do Thi Bich Lieu</v>
          </cell>
          <cell r="M635" t="str">
            <v>No</v>
          </cell>
          <cell r="O635" t="str">
            <v>09/Đã thanh toán 11/2023</v>
          </cell>
        </row>
        <row r="636">
          <cell r="D636">
            <v>40873</v>
          </cell>
          <cell r="E636">
            <v>10261977</v>
          </cell>
          <cell r="F636">
            <v>2039018</v>
          </cell>
          <cell r="G636">
            <v>45117.000347222223</v>
          </cell>
          <cell r="J636" t="str">
            <v>Do Thi Bich Lieu</v>
          </cell>
          <cell r="M636" t="str">
            <v>No</v>
          </cell>
          <cell r="O636" t="str">
            <v>09/Đã thanh toán 11/2023</v>
          </cell>
        </row>
        <row r="637">
          <cell r="D637">
            <v>41102</v>
          </cell>
          <cell r="E637">
            <v>25364327</v>
          </cell>
          <cell r="F637">
            <v>2186050</v>
          </cell>
          <cell r="G637">
            <v>45119.000347222223</v>
          </cell>
          <cell r="J637" t="str">
            <v>Do Thi Bich Lieu</v>
          </cell>
          <cell r="M637" t="str">
            <v>No</v>
          </cell>
          <cell r="O637" t="str">
            <v>08/Đã thanh toán 24/2023</v>
          </cell>
        </row>
        <row r="638">
          <cell r="D638">
            <v>41092</v>
          </cell>
          <cell r="E638">
            <v>10265841</v>
          </cell>
          <cell r="F638">
            <v>6571800</v>
          </cell>
          <cell r="G638">
            <v>45119.000347222223</v>
          </cell>
          <cell r="J638" t="str">
            <v>Do Thi Bich Lieu</v>
          </cell>
          <cell r="M638" t="str">
            <v>No</v>
          </cell>
          <cell r="O638" t="str">
            <v>08/Đã thanh toán 24/2023</v>
          </cell>
        </row>
        <row r="639">
          <cell r="D639">
            <v>41095</v>
          </cell>
          <cell r="E639">
            <v>15143349</v>
          </cell>
          <cell r="F639">
            <v>2186050</v>
          </cell>
          <cell r="G639">
            <v>45119.000347222223</v>
          </cell>
          <cell r="J639" t="str">
            <v>Do Thi Bich Lieu</v>
          </cell>
          <cell r="M639" t="str">
            <v>No</v>
          </cell>
          <cell r="O639" t="str">
            <v>08/Đã thanh toán 24/2023</v>
          </cell>
        </row>
        <row r="640">
          <cell r="D640">
            <v>41093</v>
          </cell>
          <cell r="E640">
            <v>10265556</v>
          </cell>
          <cell r="F640">
            <v>3598279</v>
          </cell>
          <cell r="G640">
            <v>45119.000347222223</v>
          </cell>
          <cell r="J640" t="str">
            <v>Do Thi Bich Lieu</v>
          </cell>
          <cell r="M640" t="str">
            <v>No</v>
          </cell>
          <cell r="O640" t="str">
            <v>08/Đã thanh toán 24/2023</v>
          </cell>
        </row>
        <row r="641">
          <cell r="D641">
            <v>41107</v>
          </cell>
          <cell r="E641">
            <v>14130008</v>
          </cell>
          <cell r="F641">
            <v>3301284</v>
          </cell>
          <cell r="G641">
            <v>45119.000347222223</v>
          </cell>
          <cell r="J641" t="str">
            <v>Do Thi Bich Lieu</v>
          </cell>
          <cell r="M641" t="str">
            <v>No</v>
          </cell>
          <cell r="O641" t="str">
            <v>08/Đã thanh toán 10/2023</v>
          </cell>
        </row>
        <row r="642">
          <cell r="D642">
            <v>41101</v>
          </cell>
          <cell r="E642">
            <v>21243731</v>
          </cell>
          <cell r="F642">
            <v>1586110</v>
          </cell>
          <cell r="G642">
            <v>45119.000347222223</v>
          </cell>
          <cell r="J642" t="str">
            <v>Do Thi Bich Lieu</v>
          </cell>
          <cell r="M642" t="str">
            <v>No</v>
          </cell>
          <cell r="O642" t="str">
            <v>08/Đã thanh toán 24/2023</v>
          </cell>
        </row>
        <row r="643">
          <cell r="D643">
            <v>41103</v>
          </cell>
          <cell r="E643">
            <v>28356993</v>
          </cell>
          <cell r="F643">
            <v>550541</v>
          </cell>
          <cell r="G643">
            <v>45119.000347222223</v>
          </cell>
          <cell r="J643" t="str">
            <v>Do Thi Bich Lieu</v>
          </cell>
          <cell r="M643" t="str">
            <v>No</v>
          </cell>
          <cell r="O643" t="str">
            <v>08/Đã thanh toán 24/2023</v>
          </cell>
        </row>
        <row r="644">
          <cell r="D644">
            <v>41097</v>
          </cell>
          <cell r="E644">
            <v>16459244</v>
          </cell>
          <cell r="F644">
            <v>4372099</v>
          </cell>
          <cell r="G644">
            <v>45119.000347222223</v>
          </cell>
          <cell r="J644" t="str">
            <v>Do Thi Bich Lieu</v>
          </cell>
          <cell r="M644" t="str">
            <v>No</v>
          </cell>
          <cell r="O644" t="str">
            <v>08/Đã thanh toán 24/2023</v>
          </cell>
        </row>
        <row r="645">
          <cell r="D645">
            <v>42071</v>
          </cell>
          <cell r="E645">
            <v>12185052</v>
          </cell>
          <cell r="F645">
            <v>2752704</v>
          </cell>
          <cell r="G645">
            <v>45120.000347222223</v>
          </cell>
          <cell r="J645" t="str">
            <v>Do Thi Bich Lieu</v>
          </cell>
          <cell r="M645" t="str">
            <v>No</v>
          </cell>
          <cell r="O645" t="str">
            <v>08/Đã thanh toán 24/2023</v>
          </cell>
        </row>
        <row r="646">
          <cell r="D646">
            <v>42073</v>
          </cell>
          <cell r="E646">
            <v>29186913</v>
          </cell>
          <cell r="F646">
            <v>1928869</v>
          </cell>
          <cell r="G646">
            <v>45120.000347222223</v>
          </cell>
          <cell r="J646" t="str">
            <v>Do Thi Bich Lieu</v>
          </cell>
          <cell r="M646" t="str">
            <v>No</v>
          </cell>
          <cell r="O646" t="str">
            <v>08/Đã thanh toán 24/2023</v>
          </cell>
        </row>
        <row r="647">
          <cell r="D647">
            <v>42072</v>
          </cell>
          <cell r="E647">
            <v>29187067</v>
          </cell>
          <cell r="F647">
            <v>578907</v>
          </cell>
          <cell r="G647">
            <v>45120.000347222223</v>
          </cell>
          <cell r="J647" t="str">
            <v>Do Thi Bich Lieu</v>
          </cell>
          <cell r="M647" t="str">
            <v>No</v>
          </cell>
          <cell r="O647" t="str">
            <v>08/Đã thanh toán 24/2023</v>
          </cell>
        </row>
        <row r="648">
          <cell r="D648">
            <v>42069</v>
          </cell>
          <cell r="E648">
            <v>12184389</v>
          </cell>
          <cell r="F648">
            <v>5997132</v>
          </cell>
          <cell r="G648">
            <v>45120.000347222223</v>
          </cell>
          <cell r="J648" t="str">
            <v>Do Thi Bich Lieu</v>
          </cell>
          <cell r="M648" t="str">
            <v>No</v>
          </cell>
          <cell r="O648" t="str">
            <v>08/Đã thanh toán 24/2023</v>
          </cell>
        </row>
        <row r="649">
          <cell r="D649">
            <v>42070</v>
          </cell>
          <cell r="E649">
            <v>11225603</v>
          </cell>
          <cell r="F649">
            <v>490050</v>
          </cell>
          <cell r="G649">
            <v>45120.000347222223</v>
          </cell>
          <cell r="J649" t="str">
            <v>Do Thi Bich Lieu</v>
          </cell>
          <cell r="M649" t="str">
            <v>No</v>
          </cell>
          <cell r="O649" t="str">
            <v>08/Đã thanh toán 24/2023</v>
          </cell>
        </row>
        <row r="650">
          <cell r="D650">
            <v>42074</v>
          </cell>
          <cell r="E650">
            <v>11226309</v>
          </cell>
          <cell r="F650">
            <v>3670272</v>
          </cell>
          <cell r="G650">
            <v>45120.000347222223</v>
          </cell>
          <cell r="J650" t="str">
            <v>Do Thi Bich Lieu</v>
          </cell>
          <cell r="M650" t="str">
            <v>No</v>
          </cell>
          <cell r="O650" t="str">
            <v>08/Đã thanh toán 24/2023</v>
          </cell>
        </row>
        <row r="651">
          <cell r="D651">
            <v>42164</v>
          </cell>
          <cell r="E651">
            <v>22369904</v>
          </cell>
          <cell r="F651">
            <v>1586110</v>
          </cell>
          <cell r="G651">
            <v>45121.000347222223</v>
          </cell>
          <cell r="J651" t="str">
            <v>Do Thi Bich Lieu</v>
          </cell>
          <cell r="M651" t="str">
            <v>No</v>
          </cell>
          <cell r="O651" t="str">
            <v>08/Đã thanh toán 24/2023</v>
          </cell>
        </row>
        <row r="652">
          <cell r="D652">
            <v>42165</v>
          </cell>
          <cell r="E652">
            <v>20395439</v>
          </cell>
          <cell r="F652">
            <v>3056524</v>
          </cell>
          <cell r="G652">
            <v>45121.000347222223</v>
          </cell>
          <cell r="J652" t="str">
            <v>Do Thi Bich Lieu</v>
          </cell>
          <cell r="M652" t="str">
            <v>No</v>
          </cell>
          <cell r="O652" t="str">
            <v>08/Đã thanh toán 24/2023</v>
          </cell>
        </row>
        <row r="653">
          <cell r="D653">
            <v>42161</v>
          </cell>
          <cell r="E653">
            <v>28358398</v>
          </cell>
          <cell r="F653">
            <v>1835136</v>
          </cell>
          <cell r="G653">
            <v>45121.000347222223</v>
          </cell>
          <cell r="J653" t="str">
            <v>Do Thi Bich Lieu</v>
          </cell>
          <cell r="M653" t="str">
            <v>No</v>
          </cell>
          <cell r="O653" t="str">
            <v>08/Đã thanh toán 24/2023</v>
          </cell>
        </row>
        <row r="654">
          <cell r="D654">
            <v>42160</v>
          </cell>
          <cell r="E654">
            <v>16460554</v>
          </cell>
          <cell r="F654">
            <v>1199426</v>
          </cell>
          <cell r="G654">
            <v>45121.000347222223</v>
          </cell>
          <cell r="J654" t="str">
            <v>Do Thi Bich Lieu</v>
          </cell>
          <cell r="M654" t="str">
            <v>No</v>
          </cell>
          <cell r="O654" t="str">
            <v>08/Đã thanh toán 24/2023</v>
          </cell>
        </row>
        <row r="655">
          <cell r="D655">
            <v>42166</v>
          </cell>
          <cell r="E655">
            <v>17230969</v>
          </cell>
          <cell r="F655">
            <v>4223119</v>
          </cell>
          <cell r="G655">
            <v>45121.000347222223</v>
          </cell>
          <cell r="J655" t="str">
            <v>Do Thi Bich Lieu</v>
          </cell>
          <cell r="M655" t="str">
            <v>No</v>
          </cell>
          <cell r="O655" t="str">
            <v>08/Đã thanh toán 24/2023</v>
          </cell>
        </row>
        <row r="656">
          <cell r="D656">
            <v>42162</v>
          </cell>
          <cell r="E656">
            <v>25365404</v>
          </cell>
          <cell r="F656">
            <v>801700</v>
          </cell>
          <cell r="G656">
            <v>45121.000347222223</v>
          </cell>
          <cell r="J656" t="str">
            <v>Do Thi Bich Lieu</v>
          </cell>
          <cell r="M656" t="str">
            <v>No</v>
          </cell>
          <cell r="O656" t="str">
            <v>08/Đã thanh toán 24/2023</v>
          </cell>
        </row>
        <row r="657">
          <cell r="D657">
            <v>42163</v>
          </cell>
          <cell r="E657">
            <v>25365151</v>
          </cell>
          <cell r="F657">
            <v>2186050</v>
          </cell>
          <cell r="G657">
            <v>45121.000347222223</v>
          </cell>
          <cell r="J657" t="str">
            <v>Do Thi Bich Lieu</v>
          </cell>
          <cell r="M657" t="str">
            <v>No</v>
          </cell>
          <cell r="O657" t="str">
            <v>08/Đã thanh toán 24/2023</v>
          </cell>
        </row>
        <row r="658">
          <cell r="D658">
            <v>42168</v>
          </cell>
          <cell r="E658">
            <v>18195543</v>
          </cell>
          <cell r="F658">
            <v>1835136</v>
          </cell>
          <cell r="G658">
            <v>45121.000347222223</v>
          </cell>
          <cell r="J658" t="str">
            <v>Do Thi Bich Lieu</v>
          </cell>
          <cell r="M658" t="str">
            <v>No</v>
          </cell>
          <cell r="O658" t="str">
            <v>08/Đã thanh toán 24/2023</v>
          </cell>
        </row>
        <row r="659">
          <cell r="D659">
            <v>42167</v>
          </cell>
          <cell r="E659">
            <v>17229441</v>
          </cell>
          <cell r="F659">
            <v>1707097</v>
          </cell>
          <cell r="G659">
            <v>45121.000347222223</v>
          </cell>
          <cell r="J659" t="str">
            <v>Do Thi Bich Lieu</v>
          </cell>
          <cell r="M659" t="str">
            <v>No</v>
          </cell>
          <cell r="O659" t="str">
            <v>08/Đã thanh toán 24/2023</v>
          </cell>
        </row>
        <row r="660">
          <cell r="D660">
            <v>42170</v>
          </cell>
          <cell r="E660">
            <v>18195549</v>
          </cell>
          <cell r="F660">
            <v>4202912</v>
          </cell>
          <cell r="G660">
            <v>45121.000347222223</v>
          </cell>
          <cell r="J660" t="str">
            <v>Do Thi Bich Lieu</v>
          </cell>
          <cell r="M660" t="str">
            <v>No</v>
          </cell>
          <cell r="O660" t="str">
            <v>08/Đã thanh toán 24/2023</v>
          </cell>
        </row>
        <row r="661">
          <cell r="D661">
            <v>42171</v>
          </cell>
          <cell r="E661">
            <v>19419928</v>
          </cell>
          <cell r="F661">
            <v>1743563</v>
          </cell>
          <cell r="G661">
            <v>45121.000347222223</v>
          </cell>
          <cell r="J661" t="str">
            <v>Do Thi Bich Lieu</v>
          </cell>
          <cell r="M661" t="str">
            <v>No</v>
          </cell>
          <cell r="O661" t="str">
            <v>08/Đã thanh toán 24/2023</v>
          </cell>
        </row>
        <row r="662">
          <cell r="D662">
            <v>42276</v>
          </cell>
          <cell r="E662">
            <v>13285554</v>
          </cell>
          <cell r="F662">
            <v>2669344</v>
          </cell>
          <cell r="G662">
            <v>45124.000347222223</v>
          </cell>
          <cell r="J662" t="str">
            <v>Do Thi Bich Lieu</v>
          </cell>
          <cell r="M662" t="str">
            <v>No</v>
          </cell>
          <cell r="O662" t="str">
            <v>08/Đã thanh toán 24/2023</v>
          </cell>
        </row>
        <row r="663">
          <cell r="D663">
            <v>42273</v>
          </cell>
          <cell r="E663">
            <v>13287128</v>
          </cell>
          <cell r="F663">
            <v>4862283</v>
          </cell>
          <cell r="G663">
            <v>45124.000347222223</v>
          </cell>
          <cell r="J663" t="str">
            <v>Do Thi Bich Lieu</v>
          </cell>
          <cell r="M663" t="str">
            <v>No</v>
          </cell>
          <cell r="O663" t="str">
            <v>08/Đã thanh toán 24/2023</v>
          </cell>
        </row>
        <row r="664">
          <cell r="D664">
            <v>42277</v>
          </cell>
          <cell r="E664">
            <v>14132015</v>
          </cell>
          <cell r="F664">
            <v>5997132</v>
          </cell>
          <cell r="G664">
            <v>45124.000347222223</v>
          </cell>
          <cell r="J664" t="str">
            <v>Do Thi Bich Lieu</v>
          </cell>
          <cell r="M664" t="str">
            <v>No</v>
          </cell>
          <cell r="O664" t="str">
            <v>08/Đã thanh toán 24/2023</v>
          </cell>
        </row>
        <row r="665">
          <cell r="D665">
            <v>42274</v>
          </cell>
          <cell r="E665">
            <v>14132770</v>
          </cell>
          <cell r="F665">
            <v>546512</v>
          </cell>
          <cell r="G665">
            <v>45124.000347222223</v>
          </cell>
          <cell r="J665" t="str">
            <v>Do Thi Bich Lieu</v>
          </cell>
          <cell r="M665" t="str">
            <v>No</v>
          </cell>
          <cell r="O665" t="str">
            <v>08/Đã thanh toán 24/2023</v>
          </cell>
        </row>
        <row r="666">
          <cell r="D666">
            <v>42280</v>
          </cell>
          <cell r="E666">
            <v>19421615</v>
          </cell>
          <cell r="F666">
            <v>1093025</v>
          </cell>
          <cell r="G666">
            <v>45124.000347222223</v>
          </cell>
          <cell r="J666" t="str">
            <v>Do Thi Bich Lieu</v>
          </cell>
          <cell r="M666" t="str">
            <v>No</v>
          </cell>
          <cell r="O666" t="str">
            <v>08/Đã thanh toán 24/2023</v>
          </cell>
        </row>
        <row r="667">
          <cell r="D667">
            <v>43808</v>
          </cell>
          <cell r="E667">
            <v>16463285</v>
          </cell>
          <cell r="F667">
            <v>2320310</v>
          </cell>
          <cell r="G667">
            <v>45129.000347222223</v>
          </cell>
          <cell r="J667" t="str">
            <v>Do Thi Bich Lieu</v>
          </cell>
          <cell r="M667" t="str">
            <v>No</v>
          </cell>
          <cell r="O667" t="str">
            <v>09/Đã thanh toán 11/2023</v>
          </cell>
        </row>
        <row r="668">
          <cell r="D668">
            <v>43785</v>
          </cell>
          <cell r="E668">
            <v>20396717</v>
          </cell>
          <cell r="F668">
            <v>1835136</v>
          </cell>
          <cell r="G668">
            <v>45129.000347222223</v>
          </cell>
          <cell r="J668" t="str">
            <v>Do Thi Bich Lieu</v>
          </cell>
          <cell r="M668" t="str">
            <v>No</v>
          </cell>
          <cell r="O668" t="str">
            <v>08/Đã thanh toán 24/2023</v>
          </cell>
        </row>
        <row r="669">
          <cell r="D669">
            <v>43778</v>
          </cell>
          <cell r="E669">
            <v>10271464</v>
          </cell>
          <cell r="F669">
            <v>3670272</v>
          </cell>
          <cell r="G669">
            <v>45129.000347222223</v>
          </cell>
          <cell r="J669" t="str">
            <v>Do Thi Bich Lieu</v>
          </cell>
          <cell r="M669" t="str">
            <v>No</v>
          </cell>
          <cell r="O669" t="str">
            <v>08/Đã thanh toán 24/2023</v>
          </cell>
        </row>
        <row r="670">
          <cell r="D670">
            <v>43784</v>
          </cell>
          <cell r="E670">
            <v>16462338</v>
          </cell>
          <cell r="F670">
            <v>2186050</v>
          </cell>
          <cell r="G670">
            <v>45129.000347222223</v>
          </cell>
          <cell r="J670" t="str">
            <v>Do Thi Bich Lieu</v>
          </cell>
          <cell r="M670" t="str">
            <v>No</v>
          </cell>
          <cell r="O670" t="str">
            <v>09/Đã thanh toán 11/2023</v>
          </cell>
        </row>
        <row r="671">
          <cell r="D671">
            <v>43783</v>
          </cell>
          <cell r="E671">
            <v>16462234</v>
          </cell>
          <cell r="F671">
            <v>1586110</v>
          </cell>
          <cell r="G671">
            <v>45129.000347222223</v>
          </cell>
          <cell r="J671" t="str">
            <v>Do Thi Bich Lieu</v>
          </cell>
          <cell r="M671" t="str">
            <v>No</v>
          </cell>
          <cell r="O671" t="str">
            <v>09/Đã thanh toán 11/2023</v>
          </cell>
        </row>
        <row r="672">
          <cell r="D672">
            <v>43781</v>
          </cell>
          <cell r="E672">
            <v>15146030</v>
          </cell>
          <cell r="F672">
            <v>1835136</v>
          </cell>
          <cell r="G672">
            <v>45129.000347222223</v>
          </cell>
          <cell r="J672" t="str">
            <v>Do Thi Bich Lieu</v>
          </cell>
          <cell r="M672" t="str">
            <v>No</v>
          </cell>
          <cell r="O672" t="str">
            <v>08/Đã thanh toán 24/2023</v>
          </cell>
        </row>
        <row r="673">
          <cell r="D673">
            <v>43780</v>
          </cell>
          <cell r="E673">
            <v>15146381</v>
          </cell>
          <cell r="F673">
            <v>1586110</v>
          </cell>
          <cell r="G673">
            <v>45129.000347222223</v>
          </cell>
          <cell r="J673" t="str">
            <v>Do Thi Bich Lieu</v>
          </cell>
          <cell r="M673" t="str">
            <v>No</v>
          </cell>
          <cell r="O673" t="str">
            <v>08/Đã thanh toán 24/2023</v>
          </cell>
        </row>
        <row r="674">
          <cell r="D674">
            <v>43813</v>
          </cell>
          <cell r="E674">
            <v>10269266</v>
          </cell>
          <cell r="F674">
            <v>2186050</v>
          </cell>
          <cell r="G674">
            <v>45129.000347222223</v>
          </cell>
          <cell r="J674" t="str">
            <v>Do Thi Bich Lieu</v>
          </cell>
          <cell r="M674" t="str">
            <v>No</v>
          </cell>
          <cell r="O674" t="str">
            <v>08/Đã thanh toán 24/2023</v>
          </cell>
        </row>
        <row r="675">
          <cell r="D675">
            <v>43788</v>
          </cell>
          <cell r="E675">
            <v>23237262</v>
          </cell>
          <cell r="F675">
            <v>1586110</v>
          </cell>
          <cell r="G675">
            <v>45129.000347222223</v>
          </cell>
          <cell r="J675" t="str">
            <v>Do Thi Bich Lieu</v>
          </cell>
          <cell r="M675" t="str">
            <v>No</v>
          </cell>
          <cell r="O675" t="str">
            <v>09/Đã thanh toán 11/2023</v>
          </cell>
        </row>
        <row r="676">
          <cell r="D676">
            <v>43790</v>
          </cell>
          <cell r="E676">
            <v>24337186</v>
          </cell>
          <cell r="F676">
            <v>1199426</v>
          </cell>
          <cell r="G676">
            <v>45129.000347222223</v>
          </cell>
          <cell r="J676" t="str">
            <v>Do Thi Bich Lieu</v>
          </cell>
          <cell r="M676" t="str">
            <v>No</v>
          </cell>
          <cell r="O676" t="str">
            <v>09/Đã thanh toán 11/2023</v>
          </cell>
        </row>
        <row r="677">
          <cell r="D677">
            <v>43795</v>
          </cell>
          <cell r="E677">
            <v>11228410</v>
          </cell>
          <cell r="F677">
            <v>2186050</v>
          </cell>
          <cell r="G677">
            <v>45129.000347222223</v>
          </cell>
          <cell r="J677" t="str">
            <v>Do Thi Bich Lieu</v>
          </cell>
          <cell r="M677" t="str">
            <v>No</v>
          </cell>
          <cell r="O677" t="str">
            <v>08/Đã thanh toán 24/2023</v>
          </cell>
        </row>
        <row r="678">
          <cell r="D678">
            <v>43812</v>
          </cell>
          <cell r="E678">
            <v>10269546</v>
          </cell>
          <cell r="F678">
            <v>10841213</v>
          </cell>
          <cell r="G678">
            <v>45129.000347222223</v>
          </cell>
          <cell r="J678" t="str">
            <v>Do Thi Bich Lieu</v>
          </cell>
          <cell r="M678" t="str">
            <v>No</v>
          </cell>
          <cell r="O678" t="str">
            <v>08/Đã thanh toán 24/2023</v>
          </cell>
        </row>
        <row r="679">
          <cell r="D679">
            <v>43806</v>
          </cell>
          <cell r="E679">
            <v>20397618</v>
          </cell>
          <cell r="F679">
            <v>2186050</v>
          </cell>
          <cell r="G679">
            <v>45129.000347222223</v>
          </cell>
          <cell r="J679" t="str">
            <v>Do Thi Bich Lieu</v>
          </cell>
          <cell r="M679" t="str">
            <v>No</v>
          </cell>
          <cell r="O679" t="str">
            <v>09/Đã thanh toán 11/2023</v>
          </cell>
        </row>
        <row r="680">
          <cell r="D680">
            <v>43782</v>
          </cell>
          <cell r="E680">
            <v>16462026</v>
          </cell>
          <cell r="F680">
            <v>1835136</v>
          </cell>
          <cell r="G680">
            <v>45129.000347222223</v>
          </cell>
          <cell r="J680" t="str">
            <v>Do Thi Bich Lieu</v>
          </cell>
          <cell r="M680" t="str">
            <v>No</v>
          </cell>
          <cell r="O680" t="str">
            <v>09/Đã thanh toán 11/2023</v>
          </cell>
        </row>
        <row r="681">
          <cell r="D681">
            <v>43814</v>
          </cell>
          <cell r="E681">
            <v>18198556</v>
          </cell>
          <cell r="F681">
            <v>2457038</v>
          </cell>
          <cell r="G681">
            <v>45129.000347222223</v>
          </cell>
          <cell r="J681" t="str">
            <v>Do Thi Bich Lieu</v>
          </cell>
          <cell r="M681" t="str">
            <v>No</v>
          </cell>
          <cell r="O681" t="str">
            <v>09/Đã thanh toán 11/2023</v>
          </cell>
        </row>
        <row r="682">
          <cell r="D682">
            <v>43791</v>
          </cell>
          <cell r="E682">
            <v>25366838</v>
          </cell>
          <cell r="F682">
            <v>1199426</v>
          </cell>
          <cell r="G682">
            <v>45129.000347222223</v>
          </cell>
          <cell r="J682" t="str">
            <v>Do Thi Bich Lieu</v>
          </cell>
          <cell r="M682" t="str">
            <v>No</v>
          </cell>
          <cell r="O682" t="str">
            <v>08/Đã thanh toán 24/2023</v>
          </cell>
        </row>
        <row r="683">
          <cell r="D683">
            <v>43789</v>
          </cell>
          <cell r="E683">
            <v>24337016</v>
          </cell>
          <cell r="F683">
            <v>1835136</v>
          </cell>
          <cell r="G683">
            <v>45129.000347222223</v>
          </cell>
          <cell r="J683" t="str">
            <v>Do Thi Bich Lieu</v>
          </cell>
          <cell r="M683" t="str">
            <v>No</v>
          </cell>
          <cell r="O683" t="str">
            <v>09/Đã thanh toán 11/2023</v>
          </cell>
        </row>
        <row r="684">
          <cell r="D684">
            <v>43787</v>
          </cell>
          <cell r="E684">
            <v>22371083</v>
          </cell>
          <cell r="F684">
            <v>1835136</v>
          </cell>
          <cell r="G684">
            <v>45129.000347222223</v>
          </cell>
          <cell r="J684" t="str">
            <v>Do Thi Bich Lieu</v>
          </cell>
          <cell r="M684" t="str">
            <v>No</v>
          </cell>
          <cell r="O684" t="str">
            <v>08/Đã thanh toán 24/2023</v>
          </cell>
        </row>
        <row r="685">
          <cell r="D685">
            <v>43809</v>
          </cell>
          <cell r="E685">
            <v>15146966</v>
          </cell>
          <cell r="F685">
            <v>2186050</v>
          </cell>
          <cell r="G685">
            <v>45129.000347222223</v>
          </cell>
          <cell r="J685" t="str">
            <v>Do Thi Bich Lieu</v>
          </cell>
          <cell r="M685" t="str">
            <v>No</v>
          </cell>
          <cell r="O685" t="str">
            <v>09/Đã thanh toán 11/2023</v>
          </cell>
        </row>
        <row r="686">
          <cell r="D686">
            <v>43794</v>
          </cell>
          <cell r="E686">
            <v>12187496</v>
          </cell>
          <cell r="F686">
            <v>1083953</v>
          </cell>
          <cell r="G686">
            <v>45129.000347222223</v>
          </cell>
          <cell r="J686" t="str">
            <v>Do Thi Bich Lieu</v>
          </cell>
          <cell r="M686" t="str">
            <v>No</v>
          </cell>
          <cell r="O686" t="str">
            <v>08/Đã thanh toán 24/2023</v>
          </cell>
        </row>
        <row r="687">
          <cell r="D687">
            <v>43796</v>
          </cell>
          <cell r="E687">
            <v>11228681</v>
          </cell>
          <cell r="F687">
            <v>3984962</v>
          </cell>
          <cell r="G687">
            <v>45129.000347222223</v>
          </cell>
          <cell r="J687" t="str">
            <v>Do Thi Bich Lieu</v>
          </cell>
          <cell r="M687" t="str">
            <v>No</v>
          </cell>
          <cell r="O687" t="str">
            <v>08/Đã thanh toán 24/2023</v>
          </cell>
        </row>
        <row r="688">
          <cell r="D688">
            <v>43804</v>
          </cell>
          <cell r="E688">
            <v>22372829</v>
          </cell>
          <cell r="F688">
            <v>550741</v>
          </cell>
          <cell r="G688">
            <v>45129.000347222223</v>
          </cell>
          <cell r="J688" t="str">
            <v>Do Thi Bich Lieu</v>
          </cell>
          <cell r="M688" t="str">
            <v>No</v>
          </cell>
          <cell r="O688" t="str">
            <v>09/Đã thanh toán 11/2023</v>
          </cell>
        </row>
        <row r="689">
          <cell r="D689">
            <v>43792</v>
          </cell>
          <cell r="E689">
            <v>27358471</v>
          </cell>
          <cell r="F689">
            <v>1835136</v>
          </cell>
          <cell r="G689">
            <v>45129.000347222223</v>
          </cell>
          <cell r="J689" t="str">
            <v>Do Thi Bich Lieu</v>
          </cell>
          <cell r="M689" t="str">
            <v>No</v>
          </cell>
          <cell r="O689" t="str">
            <v>08/Đã thanh toán 24/2023</v>
          </cell>
        </row>
        <row r="690">
          <cell r="D690">
            <v>43807</v>
          </cell>
          <cell r="E690">
            <v>17232538</v>
          </cell>
          <cell r="F690">
            <v>8006148</v>
          </cell>
          <cell r="G690">
            <v>45129.000347222223</v>
          </cell>
          <cell r="J690" t="str">
            <v>Do Thi Bich Lieu</v>
          </cell>
          <cell r="M690" t="str">
            <v>No</v>
          </cell>
          <cell r="O690" t="str">
            <v>09/Đã thanh toán 11/2023</v>
          </cell>
        </row>
        <row r="691">
          <cell r="D691">
            <v>43802</v>
          </cell>
          <cell r="E691">
            <v>28359647</v>
          </cell>
          <cell r="F691">
            <v>4971586</v>
          </cell>
          <cell r="G691">
            <v>45129.000347222223</v>
          </cell>
          <cell r="J691" t="str">
            <v>Do Thi Bich Lieu</v>
          </cell>
          <cell r="M691" t="str">
            <v>No</v>
          </cell>
          <cell r="O691" t="str">
            <v>09/Đã thanh toán 11/2023</v>
          </cell>
        </row>
        <row r="692">
          <cell r="D692">
            <v>43779</v>
          </cell>
          <cell r="E692">
            <v>28358443</v>
          </cell>
          <cell r="F692">
            <v>761038</v>
          </cell>
          <cell r="G692">
            <v>45129.000347222223</v>
          </cell>
          <cell r="J692" t="str">
            <v>Do Thi Bich Lieu</v>
          </cell>
          <cell r="M692" t="str">
            <v>No</v>
          </cell>
          <cell r="O692" t="str">
            <v>08/Đã thanh toán 24/2023</v>
          </cell>
        </row>
        <row r="693">
          <cell r="D693">
            <v>43800</v>
          </cell>
          <cell r="E693">
            <v>25367478</v>
          </cell>
          <cell r="F693">
            <v>2186050</v>
          </cell>
          <cell r="G693">
            <v>45129.000347222223</v>
          </cell>
          <cell r="J693" t="str">
            <v>Do Thi Bich Lieu</v>
          </cell>
          <cell r="M693" t="str">
            <v>No</v>
          </cell>
          <cell r="O693" t="str">
            <v>09/Đã thanh toán 11/2023</v>
          </cell>
        </row>
        <row r="694">
          <cell r="D694">
            <v>43797</v>
          </cell>
          <cell r="E694">
            <v>19422675</v>
          </cell>
          <cell r="F694">
            <v>1360676</v>
          </cell>
          <cell r="G694">
            <v>45129.000347222223</v>
          </cell>
          <cell r="J694" t="str">
            <v>Do Thi Bich Lieu</v>
          </cell>
          <cell r="M694" t="str">
            <v>No</v>
          </cell>
          <cell r="O694" t="str">
            <v>08/Đã thanh toán 24/2023</v>
          </cell>
        </row>
        <row r="695">
          <cell r="D695">
            <v>43799</v>
          </cell>
          <cell r="E695">
            <v>27359357</v>
          </cell>
          <cell r="F695">
            <v>1963353</v>
          </cell>
          <cell r="G695">
            <v>45129.000347222223</v>
          </cell>
          <cell r="J695" t="str">
            <v>Do Thi Bich Lieu</v>
          </cell>
          <cell r="M695" t="str">
            <v>No</v>
          </cell>
          <cell r="O695" t="str">
            <v>09/Đã thanh toán 11/2023</v>
          </cell>
        </row>
        <row r="696">
          <cell r="D696">
            <v>43811</v>
          </cell>
          <cell r="E696">
            <v>10273130</v>
          </cell>
          <cell r="F696">
            <v>8041993</v>
          </cell>
          <cell r="G696">
            <v>45129.000347222223</v>
          </cell>
          <cell r="J696" t="str">
            <v>Do Thi Bich Lieu</v>
          </cell>
          <cell r="M696" t="str">
            <v>No</v>
          </cell>
          <cell r="O696" t="str">
            <v>09/Đã thanh toán 11/2023</v>
          </cell>
        </row>
        <row r="697">
          <cell r="D697">
            <v>43793</v>
          </cell>
          <cell r="E697">
            <v>50994666</v>
          </cell>
          <cell r="F697">
            <v>1199426</v>
          </cell>
          <cell r="G697">
            <v>45129.000347222223</v>
          </cell>
          <cell r="J697" t="str">
            <v>Do Thi Bich Lieu</v>
          </cell>
          <cell r="M697" t="str">
            <v>No</v>
          </cell>
          <cell r="O697" t="str">
            <v>08/Đã thanh toán 24/2023</v>
          </cell>
        </row>
        <row r="698">
          <cell r="D698">
            <v>43786</v>
          </cell>
          <cell r="E698">
            <v>20396780</v>
          </cell>
          <cell r="F698">
            <v>1835136</v>
          </cell>
          <cell r="G698">
            <v>45129.000347222223</v>
          </cell>
          <cell r="J698" t="str">
            <v>Do Thi Bich Lieu</v>
          </cell>
          <cell r="M698" t="str">
            <v>No</v>
          </cell>
          <cell r="O698" t="str">
            <v>08/Đã thanh toán 24/2023</v>
          </cell>
        </row>
        <row r="699">
          <cell r="D699">
            <v>43810</v>
          </cell>
          <cell r="E699">
            <v>15147231</v>
          </cell>
          <cell r="F699">
            <v>1199426</v>
          </cell>
          <cell r="G699">
            <v>45129.000347222223</v>
          </cell>
          <cell r="J699" t="str">
            <v>Do Thi Bich Lieu</v>
          </cell>
          <cell r="M699" t="str">
            <v>No</v>
          </cell>
          <cell r="O699" t="str">
            <v>09/Đã thanh toán 11/2023</v>
          </cell>
        </row>
        <row r="700">
          <cell r="D700">
            <v>43801</v>
          </cell>
          <cell r="E700">
            <v>24337755</v>
          </cell>
          <cell r="F700">
            <v>2186050</v>
          </cell>
          <cell r="G700">
            <v>45129.000347222223</v>
          </cell>
          <cell r="J700" t="str">
            <v>Do Thi Bich Lieu</v>
          </cell>
          <cell r="M700" t="str">
            <v>No</v>
          </cell>
          <cell r="O700" t="str">
            <v>09/Đã thanh toán 11/2023</v>
          </cell>
        </row>
        <row r="701">
          <cell r="D701">
            <v>43855</v>
          </cell>
          <cell r="E701">
            <v>25370123</v>
          </cell>
          <cell r="F701">
            <v>1835136</v>
          </cell>
          <cell r="G701">
            <v>45131.000347222223</v>
          </cell>
          <cell r="J701" t="str">
            <v>Do Thi Bich Lieu</v>
          </cell>
          <cell r="M701" t="str">
            <v>No</v>
          </cell>
          <cell r="O701" t="str">
            <v>09/Đã thanh toán 11/2023</v>
          </cell>
        </row>
        <row r="702">
          <cell r="D702">
            <v>43833</v>
          </cell>
          <cell r="E702">
            <v>26415098</v>
          </cell>
          <cell r="F702">
            <v>1482635</v>
          </cell>
          <cell r="G702">
            <v>45131.000347222223</v>
          </cell>
          <cell r="J702" t="str">
            <v>Do Thi Bich Lieu</v>
          </cell>
          <cell r="M702" t="str">
            <v>No</v>
          </cell>
          <cell r="O702" t="str">
            <v>08/Đã thanh toán 10/2023</v>
          </cell>
        </row>
        <row r="703">
          <cell r="D703">
            <v>45280</v>
          </cell>
          <cell r="E703">
            <v>26427010</v>
          </cell>
          <cell r="F703">
            <v>5790917</v>
          </cell>
          <cell r="G703">
            <v>45136.000347222223</v>
          </cell>
          <cell r="J703" t="str">
            <v>Do Thi Bich Lieu</v>
          </cell>
          <cell r="M703" t="str">
            <v>No</v>
          </cell>
          <cell r="O703" t="str">
            <v>08/Đã thanh toán 24/2023</v>
          </cell>
        </row>
        <row r="704">
          <cell r="D704">
            <v>45289</v>
          </cell>
          <cell r="E704">
            <v>15148931</v>
          </cell>
          <cell r="F704">
            <v>4043147</v>
          </cell>
          <cell r="G704">
            <v>45136.000347222223</v>
          </cell>
          <cell r="J704" t="str">
            <v>Do Thi Bich Lieu</v>
          </cell>
          <cell r="M704" t="str">
            <v>No</v>
          </cell>
          <cell r="O704" t="str">
            <v>09/Đã thanh toán 11/2023</v>
          </cell>
        </row>
        <row r="705">
          <cell r="D705">
            <v>45296</v>
          </cell>
          <cell r="E705">
            <v>16465998</v>
          </cell>
          <cell r="F705">
            <v>5358269</v>
          </cell>
          <cell r="G705">
            <v>45136.000347222223</v>
          </cell>
          <cell r="J705" t="str">
            <v>Do Thi Bich Lieu</v>
          </cell>
          <cell r="M705" t="str">
            <v>No</v>
          </cell>
          <cell r="O705" t="str">
            <v>09/Đã thanh toán 11/2023</v>
          </cell>
        </row>
        <row r="706">
          <cell r="D706">
            <v>45294</v>
          </cell>
          <cell r="E706">
            <v>22374430</v>
          </cell>
          <cell r="F706">
            <v>2186050</v>
          </cell>
          <cell r="G706">
            <v>45136.000347222223</v>
          </cell>
          <cell r="J706" t="str">
            <v>Do Thi Bich Lieu</v>
          </cell>
          <cell r="M706" t="str">
            <v>No</v>
          </cell>
          <cell r="O706" t="str">
            <v>09/Đã thanh toán 11/2023</v>
          </cell>
        </row>
        <row r="707">
          <cell r="D707">
            <v>45286</v>
          </cell>
          <cell r="E707">
            <v>19424382</v>
          </cell>
          <cell r="F707">
            <v>1157814</v>
          </cell>
          <cell r="G707">
            <v>45136.000347222223</v>
          </cell>
          <cell r="J707" t="str">
            <v>Do Thi Bich Lieu</v>
          </cell>
          <cell r="M707" t="str">
            <v>No</v>
          </cell>
          <cell r="O707" t="str">
            <v>09/Đã thanh toán 11/2023</v>
          </cell>
        </row>
        <row r="708">
          <cell r="D708">
            <v>45287</v>
          </cell>
          <cell r="E708">
            <v>25370124</v>
          </cell>
          <cell r="F708">
            <v>5958209</v>
          </cell>
          <cell r="G708">
            <v>45136.000347222223</v>
          </cell>
          <cell r="J708" t="str">
            <v>Do Thi Bich Lieu</v>
          </cell>
          <cell r="M708" t="str">
            <v>No</v>
          </cell>
          <cell r="O708" t="str">
            <v>09/Đã thanh toán 11/2023</v>
          </cell>
        </row>
        <row r="709">
          <cell r="D709">
            <v>45278</v>
          </cell>
          <cell r="E709">
            <v>90340222</v>
          </cell>
          <cell r="F709">
            <v>2329312</v>
          </cell>
          <cell r="G709">
            <v>45136.000347222223</v>
          </cell>
          <cell r="J709" t="str">
            <v>Do Thi Bich Lieu</v>
          </cell>
          <cell r="M709" t="str">
            <v>No</v>
          </cell>
          <cell r="O709" t="str">
            <v>08/Đã thanh toán 24/2023</v>
          </cell>
        </row>
        <row r="710">
          <cell r="D710">
            <v>45290</v>
          </cell>
          <cell r="E710">
            <v>28362022</v>
          </cell>
          <cell r="F710">
            <v>706979</v>
          </cell>
          <cell r="G710">
            <v>45136.000347222223</v>
          </cell>
          <cell r="J710" t="str">
            <v>Do Thi Bich Lieu</v>
          </cell>
          <cell r="M710" t="str">
            <v>No</v>
          </cell>
          <cell r="O710" t="str">
            <v>09/Đã thanh toán 11/2023</v>
          </cell>
        </row>
        <row r="711">
          <cell r="D711">
            <v>45291</v>
          </cell>
          <cell r="E711">
            <v>11231757</v>
          </cell>
          <cell r="F711">
            <v>2015677</v>
          </cell>
          <cell r="G711">
            <v>45136.000347222223</v>
          </cell>
          <cell r="J711" t="str">
            <v>Do Thi Bich Lieu</v>
          </cell>
          <cell r="M711" t="str">
            <v>No</v>
          </cell>
          <cell r="O711" t="str">
            <v>09/Đã thanh toán 11/2023</v>
          </cell>
        </row>
        <row r="712">
          <cell r="D712">
            <v>45281</v>
          </cell>
          <cell r="E712">
            <v>14134538</v>
          </cell>
          <cell r="F712">
            <v>108395</v>
          </cell>
          <cell r="G712">
            <v>45136.000347222223</v>
          </cell>
          <cell r="J712" t="str">
            <v>Do Thi Bich Lieu</v>
          </cell>
          <cell r="M712" t="str">
            <v>No</v>
          </cell>
          <cell r="O712" t="str">
            <v>08/Đã thanh toán 24/2023</v>
          </cell>
        </row>
        <row r="713">
          <cell r="D713">
            <v>45275</v>
          </cell>
          <cell r="E713">
            <v>13288688</v>
          </cell>
          <cell r="F713">
            <v>1835136</v>
          </cell>
          <cell r="G713">
            <v>45136.000347222223</v>
          </cell>
          <cell r="J713" t="str">
            <v>Do Thi Bich Lieu</v>
          </cell>
          <cell r="M713" t="str">
            <v>No</v>
          </cell>
          <cell r="O713" t="str">
            <v>08/Đã thanh toán 24/2023</v>
          </cell>
        </row>
        <row r="714">
          <cell r="D714">
            <v>45277</v>
          </cell>
          <cell r="E714">
            <v>14134518</v>
          </cell>
          <cell r="F714">
            <v>1835136</v>
          </cell>
          <cell r="G714">
            <v>45136.000347222223</v>
          </cell>
          <cell r="J714" t="str">
            <v>Do Thi Bich Lieu</v>
          </cell>
          <cell r="M714" t="str">
            <v>No</v>
          </cell>
          <cell r="O714" t="str">
            <v>08/Đã thanh toán 24/2023</v>
          </cell>
        </row>
        <row r="715">
          <cell r="D715">
            <v>45298</v>
          </cell>
          <cell r="E715">
            <v>27362217</v>
          </cell>
          <cell r="F715">
            <v>1064043</v>
          </cell>
          <cell r="G715">
            <v>45136.000347222223</v>
          </cell>
          <cell r="J715" t="str">
            <v>Do Thi Bich Lieu</v>
          </cell>
          <cell r="M715" t="str">
            <v>No</v>
          </cell>
          <cell r="O715" t="str">
            <v>09/Đã thanh toán 11/2023</v>
          </cell>
        </row>
        <row r="716">
          <cell r="D716">
            <v>45363</v>
          </cell>
          <cell r="E716">
            <v>13293506</v>
          </cell>
          <cell r="F716">
            <v>7316120</v>
          </cell>
          <cell r="G716">
            <v>45138.000347222223</v>
          </cell>
          <cell r="J716" t="str">
            <v>Do Thi Bich Lieu</v>
          </cell>
          <cell r="M716" t="str">
            <v>No</v>
          </cell>
          <cell r="O716" t="str">
            <v>09/Đã thanh toán 11/2023</v>
          </cell>
        </row>
        <row r="717">
          <cell r="D717">
            <v>45362</v>
          </cell>
          <cell r="E717">
            <v>13292131</v>
          </cell>
          <cell r="F717">
            <v>2039018</v>
          </cell>
          <cell r="G717">
            <v>45138.000347222223</v>
          </cell>
          <cell r="J717" t="str">
            <v>Do Thi Bich Lieu</v>
          </cell>
          <cell r="M717" t="str">
            <v>No</v>
          </cell>
          <cell r="O717" t="str">
            <v>09/Đã thanh toán 11/2023</v>
          </cell>
        </row>
        <row r="718">
          <cell r="D718">
            <v>45359</v>
          </cell>
          <cell r="E718">
            <v>14137937</v>
          </cell>
          <cell r="F718">
            <v>3058528</v>
          </cell>
          <cell r="G718">
            <v>45138.000347222223</v>
          </cell>
          <cell r="J718" t="str">
            <v>Do Thi Bich Lieu</v>
          </cell>
          <cell r="M718" t="str">
            <v>No</v>
          </cell>
          <cell r="O718" t="str">
            <v>09/Đã thanh toán 11/2023</v>
          </cell>
        </row>
        <row r="719">
          <cell r="D719">
            <v>45364</v>
          </cell>
          <cell r="E719">
            <v>14139723</v>
          </cell>
          <cell r="F719">
            <v>108395</v>
          </cell>
          <cell r="G719">
            <v>45138.000347222223</v>
          </cell>
          <cell r="J719" t="str">
            <v>Do Thi Bich Lieu</v>
          </cell>
          <cell r="M719" t="str">
            <v>No</v>
          </cell>
          <cell r="O719" t="str">
            <v>09/Đã thanh toán 11/2023</v>
          </cell>
        </row>
        <row r="720">
          <cell r="D720">
            <v>45355</v>
          </cell>
          <cell r="E720">
            <v>19426779</v>
          </cell>
          <cell r="F720">
            <v>2186050</v>
          </cell>
          <cell r="G720">
            <v>45138.000347222223</v>
          </cell>
          <cell r="J720" t="str">
            <v>Do Thi Bich Lieu</v>
          </cell>
          <cell r="M720" t="str">
            <v>No</v>
          </cell>
          <cell r="O720" t="str">
            <v>09/Đã thanh toán 11/2023</v>
          </cell>
        </row>
        <row r="721">
          <cell r="D721">
            <v>45356</v>
          </cell>
          <cell r="E721">
            <v>12192466</v>
          </cell>
          <cell r="F721">
            <v>4372099</v>
          </cell>
          <cell r="G721">
            <v>45138.000347222223</v>
          </cell>
          <cell r="J721" t="str">
            <v>Do Thi Bich Lieu</v>
          </cell>
          <cell r="M721" t="str">
            <v>No</v>
          </cell>
          <cell r="O721" t="str">
            <v>09/Đã thanh toán 11/2023</v>
          </cell>
        </row>
        <row r="722">
          <cell r="D722">
            <v>45365</v>
          </cell>
          <cell r="E722">
            <v>14138292</v>
          </cell>
          <cell r="F722">
            <v>943040</v>
          </cell>
          <cell r="G722">
            <v>45138.000347222223</v>
          </cell>
          <cell r="J722" t="str">
            <v>Do Thi Bich Lieu</v>
          </cell>
          <cell r="M722" t="str">
            <v>No</v>
          </cell>
          <cell r="O722" t="str">
            <v>09/Đã thanh toán 11/2023</v>
          </cell>
        </row>
        <row r="723">
          <cell r="D723">
            <v>45354</v>
          </cell>
          <cell r="E723">
            <v>10276681</v>
          </cell>
          <cell r="F723">
            <v>6629764</v>
          </cell>
          <cell r="G723">
            <v>45138.000347222223</v>
          </cell>
          <cell r="J723" t="str">
            <v>Do Thi Bich Lieu</v>
          </cell>
          <cell r="M723" t="str">
            <v>No</v>
          </cell>
          <cell r="O723" t="str">
            <v>09/Đã thanh toán 11/2023</v>
          </cell>
        </row>
        <row r="724">
          <cell r="D724">
            <v>45366</v>
          </cell>
          <cell r="E724">
            <v>90346258</v>
          </cell>
          <cell r="F724">
            <v>1199426</v>
          </cell>
          <cell r="G724">
            <v>45138.000347222223</v>
          </cell>
          <cell r="J724" t="str">
            <v>Do Thi Bich Lieu</v>
          </cell>
          <cell r="M724" t="str">
            <v>No</v>
          </cell>
          <cell r="O724" t="str">
            <v>09/Đã thanh toán 11/2023</v>
          </cell>
        </row>
        <row r="725">
          <cell r="D725">
            <v>45361</v>
          </cell>
          <cell r="E725">
            <v>13290943</v>
          </cell>
          <cell r="F725">
            <v>108395</v>
          </cell>
          <cell r="G725">
            <v>45138.000347222223</v>
          </cell>
          <cell r="J725" t="str">
            <v>Do Thi Bich Lieu</v>
          </cell>
          <cell r="M725" t="str">
            <v>No</v>
          </cell>
          <cell r="O725" t="str">
            <v>09/Đã thanh toán 11/2023</v>
          </cell>
        </row>
        <row r="726">
          <cell r="D726">
            <v>45357</v>
          </cell>
          <cell r="E726">
            <v>14137286</v>
          </cell>
          <cell r="F726">
            <v>3058528</v>
          </cell>
          <cell r="G726">
            <v>45138.000347222223</v>
          </cell>
          <cell r="J726" t="str">
            <v>Do Thi Bich Lieu</v>
          </cell>
          <cell r="M726" t="str">
            <v>No</v>
          </cell>
          <cell r="O726" t="str">
            <v>09/Đã thanh toán 11/2023</v>
          </cell>
        </row>
        <row r="727">
          <cell r="D727">
            <v>45358</v>
          </cell>
          <cell r="E727">
            <v>14138830</v>
          </cell>
          <cell r="F727">
            <v>330444</v>
          </cell>
          <cell r="G727">
            <v>45138.000347222223</v>
          </cell>
          <cell r="J727" t="str">
            <v>Do Thi Bich Lieu</v>
          </cell>
          <cell r="M727" t="str">
            <v>No</v>
          </cell>
          <cell r="O727" t="str">
            <v>09/Đã thanh toán 11/2023</v>
          </cell>
        </row>
        <row r="728">
          <cell r="D728">
            <v>45353</v>
          </cell>
          <cell r="E728">
            <v>18202242</v>
          </cell>
          <cell r="F728">
            <v>3205559</v>
          </cell>
          <cell r="G728">
            <v>45138.000347222223</v>
          </cell>
          <cell r="J728" t="str">
            <v>Do Thi Bich Lieu</v>
          </cell>
          <cell r="M728" t="str">
            <v>No</v>
          </cell>
          <cell r="O728" t="str">
            <v>09/Đã thanh toán 11/2023</v>
          </cell>
        </row>
        <row r="729">
          <cell r="D729">
            <v>46806</v>
          </cell>
          <cell r="E729">
            <v>24342518</v>
          </cell>
          <cell r="F729">
            <v>1619195</v>
          </cell>
          <cell r="G729">
            <v>45143.000347222223</v>
          </cell>
          <cell r="J729" t="str">
            <v>Do Thi Bich Lieu</v>
          </cell>
          <cell r="M729" t="str">
            <v>No</v>
          </cell>
          <cell r="O729" t="str">
            <v>09/Đã thanh toán 25/2023</v>
          </cell>
        </row>
        <row r="730">
          <cell r="D730">
            <v>46803</v>
          </cell>
          <cell r="E730">
            <v>28365320</v>
          </cell>
          <cell r="F730">
            <v>1019509</v>
          </cell>
          <cell r="G730">
            <v>45143.000347222223</v>
          </cell>
          <cell r="J730" t="str">
            <v>Do Thi Bich Lieu</v>
          </cell>
          <cell r="M730" t="str">
            <v>No</v>
          </cell>
          <cell r="O730" t="str">
            <v>09/Đã thanh toán 11/2023</v>
          </cell>
        </row>
        <row r="731">
          <cell r="D731">
            <v>46815</v>
          </cell>
          <cell r="E731">
            <v>18204691</v>
          </cell>
          <cell r="F731">
            <v>1290497</v>
          </cell>
          <cell r="G731">
            <v>45143.000347222223</v>
          </cell>
          <cell r="J731" t="str">
            <v>Do Thi Bich Lieu</v>
          </cell>
          <cell r="M731" t="str">
            <v>No</v>
          </cell>
          <cell r="O731" t="str">
            <v>09/Đã thanh toán 11/2023</v>
          </cell>
        </row>
        <row r="732">
          <cell r="D732">
            <v>46795</v>
          </cell>
          <cell r="E732">
            <v>25371253</v>
          </cell>
          <cell r="F732">
            <v>2186050</v>
          </cell>
          <cell r="G732">
            <v>45143.000347222223</v>
          </cell>
          <cell r="J732" t="str">
            <v>Do Thi Bich Lieu</v>
          </cell>
          <cell r="M732" t="str">
            <v>No</v>
          </cell>
          <cell r="O732" t="str">
            <v>09/Đã thanh toán 11/2023</v>
          </cell>
        </row>
        <row r="733">
          <cell r="D733">
            <v>46797</v>
          </cell>
          <cell r="E733">
            <v>16467757</v>
          </cell>
          <cell r="F733">
            <v>706979</v>
          </cell>
          <cell r="G733">
            <v>45143.000347222223</v>
          </cell>
          <cell r="J733" t="str">
            <v>Do Thi Bich Lieu</v>
          </cell>
          <cell r="M733" t="str">
            <v>No</v>
          </cell>
          <cell r="O733" t="str">
            <v>09/Đã thanh toán 11/2023</v>
          </cell>
        </row>
        <row r="734">
          <cell r="D734">
            <v>46808</v>
          </cell>
          <cell r="E734">
            <v>20402554</v>
          </cell>
          <cell r="F734">
            <v>1019509</v>
          </cell>
          <cell r="G734">
            <v>45143.000347222223</v>
          </cell>
          <cell r="J734" t="str">
            <v>Do Thi Bich Lieu</v>
          </cell>
          <cell r="M734" t="str">
            <v>No</v>
          </cell>
          <cell r="O734" t="str">
            <v>09/Đã thanh toán 11/2023</v>
          </cell>
        </row>
        <row r="735">
          <cell r="D735">
            <v>46811</v>
          </cell>
          <cell r="E735">
            <v>16468536</v>
          </cell>
          <cell r="F735">
            <v>1019509</v>
          </cell>
          <cell r="G735">
            <v>45143.000347222223</v>
          </cell>
          <cell r="J735" t="str">
            <v>Do Thi Bich Lieu</v>
          </cell>
          <cell r="M735" t="str">
            <v>No</v>
          </cell>
          <cell r="O735" t="str">
            <v>09/Đã thanh toán 25/2023</v>
          </cell>
        </row>
        <row r="736">
          <cell r="D736">
            <v>46802</v>
          </cell>
          <cell r="E736">
            <v>19427882</v>
          </cell>
          <cell r="F736">
            <v>270988</v>
          </cell>
          <cell r="G736">
            <v>45143.000347222223</v>
          </cell>
          <cell r="J736" t="str">
            <v>Do Thi Bich Lieu</v>
          </cell>
          <cell r="M736" t="str">
            <v>No</v>
          </cell>
          <cell r="O736" t="str">
            <v>09/Đã thanh toán 11/2023</v>
          </cell>
        </row>
        <row r="737">
          <cell r="D737">
            <v>46794</v>
          </cell>
          <cell r="E737">
            <v>25371407</v>
          </cell>
          <cell r="F737">
            <v>9730368</v>
          </cell>
          <cell r="G737">
            <v>45143.000347222223</v>
          </cell>
          <cell r="J737" t="str">
            <v>Do Thi Bich Lieu</v>
          </cell>
          <cell r="M737" t="str">
            <v>No</v>
          </cell>
          <cell r="O737" t="str">
            <v>09/Đã thanh toán 11/2023</v>
          </cell>
        </row>
        <row r="738">
          <cell r="D738">
            <v>46798</v>
          </cell>
          <cell r="E738">
            <v>16467650</v>
          </cell>
          <cell r="F738">
            <v>2039018</v>
          </cell>
          <cell r="G738">
            <v>45143.000347222223</v>
          </cell>
          <cell r="J738" t="str">
            <v>Do Thi Bich Lieu</v>
          </cell>
          <cell r="M738" t="str">
            <v>No</v>
          </cell>
          <cell r="O738" t="str">
            <v>09/Đã thanh toán 11/2023</v>
          </cell>
        </row>
        <row r="739">
          <cell r="D739">
            <v>46799</v>
          </cell>
          <cell r="E739">
            <v>15151419</v>
          </cell>
          <cell r="F739">
            <v>2039018</v>
          </cell>
          <cell r="G739">
            <v>45143.000347222223</v>
          </cell>
          <cell r="J739" t="str">
            <v>Do Thi Bich Lieu</v>
          </cell>
          <cell r="M739" t="str">
            <v>No</v>
          </cell>
          <cell r="O739" t="str">
            <v>09/Đã thanh toán 11/2023</v>
          </cell>
        </row>
        <row r="740">
          <cell r="D740">
            <v>46800</v>
          </cell>
          <cell r="E740">
            <v>11235012</v>
          </cell>
          <cell r="F740">
            <v>5097546</v>
          </cell>
          <cell r="G740">
            <v>45143.000347222223</v>
          </cell>
          <cell r="J740" t="str">
            <v>Do Thi Bich Lieu</v>
          </cell>
          <cell r="M740" t="str">
            <v>No</v>
          </cell>
          <cell r="O740" t="str">
            <v>09/Đã thanh toán 11/2023</v>
          </cell>
        </row>
        <row r="741">
          <cell r="D741">
            <v>46801</v>
          </cell>
          <cell r="E741">
            <v>19428017</v>
          </cell>
          <cell r="F741">
            <v>1019509</v>
          </cell>
          <cell r="G741">
            <v>45143.000347222223</v>
          </cell>
          <cell r="J741" t="str">
            <v>Do Thi Bich Lieu</v>
          </cell>
          <cell r="M741" t="str">
            <v>No</v>
          </cell>
          <cell r="O741" t="str">
            <v>09/Đã thanh toán 11/2023</v>
          </cell>
        </row>
        <row r="742">
          <cell r="D742">
            <v>46805</v>
          </cell>
          <cell r="E742">
            <v>25373095</v>
          </cell>
          <cell r="F742">
            <v>706979</v>
          </cell>
          <cell r="G742">
            <v>45143.000347222223</v>
          </cell>
          <cell r="J742" t="str">
            <v>Do Thi Bich Lieu</v>
          </cell>
          <cell r="M742" t="str">
            <v>No</v>
          </cell>
          <cell r="O742" t="str">
            <v>09/Đã thanh toán 11/2023</v>
          </cell>
        </row>
        <row r="743">
          <cell r="D743">
            <v>46818</v>
          </cell>
          <cell r="E743">
            <v>12193573</v>
          </cell>
          <cell r="F743">
            <v>1710073</v>
          </cell>
          <cell r="G743">
            <v>45143.000347222223</v>
          </cell>
          <cell r="J743" t="str">
            <v>Do Thi Bich Lieu</v>
          </cell>
          <cell r="M743" t="str">
            <v>No</v>
          </cell>
          <cell r="O743" t="str">
            <v>09/Đã thanh toán 11/2023</v>
          </cell>
        </row>
        <row r="744">
          <cell r="D744">
            <v>46816</v>
          </cell>
          <cell r="E744">
            <v>12193294</v>
          </cell>
          <cell r="F744">
            <v>4078037</v>
          </cell>
          <cell r="G744">
            <v>45143.000347222223</v>
          </cell>
          <cell r="J744" t="str">
            <v>Do Thi Bich Lieu</v>
          </cell>
          <cell r="M744" t="str">
            <v>No</v>
          </cell>
          <cell r="O744" t="str">
            <v>09/Đã thanh toán 11/2023</v>
          </cell>
        </row>
        <row r="745">
          <cell r="D745">
            <v>46796</v>
          </cell>
          <cell r="E745">
            <v>17237219</v>
          </cell>
          <cell r="F745">
            <v>3313954</v>
          </cell>
          <cell r="G745">
            <v>45143.000347222223</v>
          </cell>
          <cell r="J745" t="str">
            <v>Do Thi Bich Lieu</v>
          </cell>
          <cell r="M745" t="str">
            <v>No</v>
          </cell>
          <cell r="O745" t="str">
            <v>09/Đã thanh toán 11/2023</v>
          </cell>
        </row>
        <row r="746">
          <cell r="D746">
            <v>46809</v>
          </cell>
          <cell r="E746">
            <v>17238702</v>
          </cell>
          <cell r="F746">
            <v>1456602</v>
          </cell>
          <cell r="G746">
            <v>45143.000347222223</v>
          </cell>
          <cell r="J746" t="str">
            <v>Do Thi Bich Lieu</v>
          </cell>
          <cell r="M746" t="str">
            <v>No</v>
          </cell>
          <cell r="O746" t="str">
            <v>09/Đã thanh toán 11/2023</v>
          </cell>
        </row>
        <row r="747">
          <cell r="D747">
            <v>46814</v>
          </cell>
          <cell r="E747">
            <v>15152496</v>
          </cell>
          <cell r="F747">
            <v>1890184</v>
          </cell>
          <cell r="G747">
            <v>45143.000347222223</v>
          </cell>
          <cell r="J747" t="str">
            <v>Do Thi Bich Lieu</v>
          </cell>
          <cell r="M747" t="str">
            <v>No</v>
          </cell>
          <cell r="O747" t="str">
            <v>09/Đã thanh toán 11/2023</v>
          </cell>
        </row>
        <row r="748">
          <cell r="D748">
            <v>46804</v>
          </cell>
          <cell r="E748">
            <v>28364869</v>
          </cell>
          <cell r="F748">
            <v>1019509</v>
          </cell>
          <cell r="G748">
            <v>45143.000347222223</v>
          </cell>
          <cell r="J748" t="str">
            <v>Do Thi Bich Lieu</v>
          </cell>
          <cell r="M748" t="str">
            <v>No</v>
          </cell>
          <cell r="O748" t="str">
            <v>09/Đã thanh toán 11/2023</v>
          </cell>
        </row>
        <row r="749">
          <cell r="D749">
            <v>46807</v>
          </cell>
          <cell r="E749">
            <v>20402820</v>
          </cell>
          <cell r="F749">
            <v>1157814</v>
          </cell>
          <cell r="G749">
            <v>45143.000347222223</v>
          </cell>
          <cell r="J749" t="str">
            <v>Do Thi Bich Lieu</v>
          </cell>
          <cell r="M749" t="str">
            <v>No</v>
          </cell>
          <cell r="O749" t="str">
            <v>09/Đã thanh toán 11/2023</v>
          </cell>
        </row>
        <row r="750">
          <cell r="D750">
            <v>48311</v>
          </cell>
          <cell r="E750">
            <v>14139812</v>
          </cell>
          <cell r="F750">
            <v>3058528</v>
          </cell>
          <cell r="G750">
            <v>45150.000347222223</v>
          </cell>
          <cell r="J750" t="str">
            <v>Do Thi Bich Lieu</v>
          </cell>
          <cell r="M750" t="str">
            <v>No</v>
          </cell>
          <cell r="O750" t="str">
            <v>09/Đã thanh toán 11/2023</v>
          </cell>
        </row>
        <row r="751">
          <cell r="D751">
            <v>48307</v>
          </cell>
          <cell r="E751">
            <v>16471313</v>
          </cell>
          <cell r="F751">
            <v>1019509</v>
          </cell>
          <cell r="G751">
            <v>45150.000347222223</v>
          </cell>
          <cell r="J751" t="str">
            <v>Do Thi Bich Lieu</v>
          </cell>
          <cell r="M751" t="str">
            <v>No</v>
          </cell>
          <cell r="O751" t="str">
            <v>09/Đã thanh toán 25/2023</v>
          </cell>
        </row>
        <row r="752">
          <cell r="D752">
            <v>48283</v>
          </cell>
          <cell r="E752">
            <v>29191989</v>
          </cell>
          <cell r="F752">
            <v>1199426</v>
          </cell>
          <cell r="G752">
            <v>45150.000347222223</v>
          </cell>
          <cell r="J752" t="str">
            <v>Do Thi Bich Lieu</v>
          </cell>
          <cell r="M752" t="str">
            <v>No</v>
          </cell>
          <cell r="O752" t="str">
            <v>09/Đã thanh toán 25/2023</v>
          </cell>
        </row>
        <row r="753">
          <cell r="D753">
            <v>48312</v>
          </cell>
          <cell r="E753">
            <v>14141907</v>
          </cell>
          <cell r="F753">
            <v>4078037</v>
          </cell>
          <cell r="G753">
            <v>45150.000347222223</v>
          </cell>
          <cell r="J753" t="str">
            <v>Do Thi Bich Lieu</v>
          </cell>
          <cell r="M753" t="str">
            <v>No</v>
          </cell>
          <cell r="O753" t="str">
            <v>09/Đã thanh toán 11/2023</v>
          </cell>
        </row>
        <row r="754">
          <cell r="D754">
            <v>48281</v>
          </cell>
          <cell r="E754">
            <v>28366090</v>
          </cell>
          <cell r="F754">
            <v>2791904</v>
          </cell>
          <cell r="G754">
            <v>45150.000347222223</v>
          </cell>
          <cell r="J754" t="str">
            <v>Do Thi Bich Lieu</v>
          </cell>
          <cell r="M754" t="str">
            <v>No</v>
          </cell>
          <cell r="O754" t="str">
            <v>09/Đã thanh toán 25/2023</v>
          </cell>
        </row>
        <row r="755">
          <cell r="D755">
            <v>48300</v>
          </cell>
          <cell r="E755">
            <v>25374275</v>
          </cell>
          <cell r="F755">
            <v>1019509</v>
          </cell>
          <cell r="G755">
            <v>45150.000347222223</v>
          </cell>
          <cell r="J755" t="str">
            <v>Do Thi Bich Lieu</v>
          </cell>
          <cell r="M755" t="str">
            <v>No</v>
          </cell>
          <cell r="O755" t="str">
            <v>09/Đã thanh toán 25/2023</v>
          </cell>
        </row>
        <row r="756">
          <cell r="D756">
            <v>48294</v>
          </cell>
          <cell r="E756">
            <v>11238629</v>
          </cell>
          <cell r="F756">
            <v>4372099</v>
          </cell>
          <cell r="G756">
            <v>45150.000347222223</v>
          </cell>
          <cell r="J756" t="str">
            <v>Do Thi Bich Lieu</v>
          </cell>
          <cell r="M756" t="str">
            <v>No</v>
          </cell>
          <cell r="O756" t="str">
            <v>09/Đã thanh toán 25/2023</v>
          </cell>
        </row>
        <row r="757">
          <cell r="D757">
            <v>48308</v>
          </cell>
          <cell r="E757">
            <v>10282279</v>
          </cell>
          <cell r="F757">
            <v>2039018</v>
          </cell>
          <cell r="G757">
            <v>45150.000347222223</v>
          </cell>
          <cell r="J757" t="str">
            <v>Do Thi Bich Lieu</v>
          </cell>
          <cell r="M757" t="str">
            <v>No</v>
          </cell>
          <cell r="O757" t="str">
            <v>09/Đã thanh toán 25/2023</v>
          </cell>
        </row>
        <row r="758">
          <cell r="D758">
            <v>48277</v>
          </cell>
          <cell r="E758">
            <v>16471148</v>
          </cell>
          <cell r="F758">
            <v>2186050</v>
          </cell>
          <cell r="G758">
            <v>45150.000347222223</v>
          </cell>
          <cell r="J758" t="str">
            <v>Do Thi Bich Lieu</v>
          </cell>
          <cell r="M758" t="str">
            <v>No</v>
          </cell>
          <cell r="O758" t="str">
            <v>09/Đã thanh toán 25/2023</v>
          </cell>
        </row>
        <row r="759">
          <cell r="D759">
            <v>48291</v>
          </cell>
          <cell r="E759">
            <v>18206782</v>
          </cell>
          <cell r="F759">
            <v>2448311</v>
          </cell>
          <cell r="G759">
            <v>45150.000347222223</v>
          </cell>
          <cell r="J759" t="str">
            <v>Do Thi Bich Lieu</v>
          </cell>
          <cell r="M759" t="str">
            <v>No</v>
          </cell>
          <cell r="O759" t="str">
            <v>09/Đã thanh toán 25/2023</v>
          </cell>
        </row>
        <row r="760">
          <cell r="D760">
            <v>48290</v>
          </cell>
          <cell r="E760">
            <v>10283597</v>
          </cell>
          <cell r="F760">
            <v>2186050</v>
          </cell>
          <cell r="G760">
            <v>45150.000347222223</v>
          </cell>
          <cell r="J760" t="str">
            <v>Do Thi Bich Lieu</v>
          </cell>
          <cell r="M760" t="str">
            <v>No</v>
          </cell>
          <cell r="O760" t="str">
            <v>09/Đã thanh toán 25/2023</v>
          </cell>
        </row>
        <row r="761">
          <cell r="D761">
            <v>48295</v>
          </cell>
          <cell r="E761">
            <v>19431168</v>
          </cell>
          <cell r="F761">
            <v>2186050</v>
          </cell>
          <cell r="G761">
            <v>45150.000347222223</v>
          </cell>
          <cell r="J761" t="str">
            <v>Do Thi Bich Lieu</v>
          </cell>
          <cell r="M761" t="str">
            <v>No</v>
          </cell>
          <cell r="O761" t="str">
            <v>09/Đã thanh toán 25/2023</v>
          </cell>
        </row>
        <row r="762">
          <cell r="D762">
            <v>48305</v>
          </cell>
          <cell r="E762">
            <v>20404968</v>
          </cell>
          <cell r="F762">
            <v>2367716</v>
          </cell>
          <cell r="G762">
            <v>45150.000347222223</v>
          </cell>
          <cell r="J762" t="str">
            <v>Do Thi Bich Lieu</v>
          </cell>
          <cell r="M762" t="str">
            <v>No</v>
          </cell>
          <cell r="O762" t="str">
            <v>09/Đã thanh toán 25/2023</v>
          </cell>
        </row>
        <row r="763">
          <cell r="D763">
            <v>48297</v>
          </cell>
          <cell r="E763">
            <v>28367402</v>
          </cell>
          <cell r="F763">
            <v>2186050</v>
          </cell>
          <cell r="G763">
            <v>45150.000347222223</v>
          </cell>
          <cell r="J763" t="str">
            <v>Do Thi Bich Lieu</v>
          </cell>
          <cell r="M763" t="str">
            <v>No</v>
          </cell>
          <cell r="O763" t="str">
            <v>09/Đã thanh toán 25/2023</v>
          </cell>
        </row>
        <row r="764">
          <cell r="D764">
            <v>48263</v>
          </cell>
          <cell r="E764">
            <v>10280355</v>
          </cell>
          <cell r="F764">
            <v>4076233</v>
          </cell>
          <cell r="G764">
            <v>45150.000347222223</v>
          </cell>
          <cell r="J764" t="str">
            <v>Do Thi Bich Lieu</v>
          </cell>
          <cell r="M764" t="str">
            <v>No</v>
          </cell>
          <cell r="O764" t="str">
            <v>09/Đã thanh toán 11/2023</v>
          </cell>
        </row>
        <row r="765">
          <cell r="D765">
            <v>48313</v>
          </cell>
          <cell r="E765">
            <v>13298533</v>
          </cell>
          <cell r="F765">
            <v>1019509</v>
          </cell>
          <cell r="G765">
            <v>45150.000347222223</v>
          </cell>
          <cell r="J765" t="str">
            <v>Do Thi Bich Lieu</v>
          </cell>
          <cell r="M765" t="str">
            <v>No</v>
          </cell>
          <cell r="O765" t="str">
            <v>09/Đã thanh toán 11/2023</v>
          </cell>
        </row>
        <row r="766">
          <cell r="D766">
            <v>48314</v>
          </cell>
          <cell r="E766">
            <v>14140895</v>
          </cell>
          <cell r="F766">
            <v>1635266</v>
          </cell>
          <cell r="G766">
            <v>45150.000347222223</v>
          </cell>
          <cell r="J766" t="str">
            <v>Do Thi Bich Lieu</v>
          </cell>
          <cell r="M766" t="str">
            <v>No</v>
          </cell>
          <cell r="O766" t="str">
            <v>09/Đã thanh toán 11/2023</v>
          </cell>
        </row>
        <row r="767">
          <cell r="D767">
            <v>48296</v>
          </cell>
          <cell r="E767">
            <v>12197797</v>
          </cell>
          <cell r="F767">
            <v>4262797</v>
          </cell>
          <cell r="G767">
            <v>45150.000347222223</v>
          </cell>
          <cell r="J767" t="str">
            <v>Do Thi Bich Lieu</v>
          </cell>
          <cell r="M767" t="str">
            <v>No</v>
          </cell>
          <cell r="O767" t="str">
            <v>09/Đã thanh toán 25/2023</v>
          </cell>
        </row>
        <row r="768">
          <cell r="D768">
            <v>48292</v>
          </cell>
          <cell r="E768">
            <v>27367405</v>
          </cell>
          <cell r="F768">
            <v>1019509</v>
          </cell>
          <cell r="G768">
            <v>45150.000347222223</v>
          </cell>
          <cell r="J768" t="str">
            <v>Do Thi Bich Lieu</v>
          </cell>
          <cell r="M768" t="str">
            <v>No</v>
          </cell>
          <cell r="O768" t="str">
            <v>09/Đã thanh toán 25/2023</v>
          </cell>
        </row>
        <row r="769">
          <cell r="D769">
            <v>48288</v>
          </cell>
          <cell r="E769">
            <v>12196327</v>
          </cell>
          <cell r="F769">
            <v>5754942</v>
          </cell>
          <cell r="G769">
            <v>45150.000347222223</v>
          </cell>
          <cell r="J769" t="str">
            <v>Do Thi Bich Lieu</v>
          </cell>
          <cell r="M769" t="str">
            <v>No</v>
          </cell>
          <cell r="O769" t="str">
            <v>09/Đã thanh toán 25/2023</v>
          </cell>
        </row>
        <row r="770">
          <cell r="D770">
            <v>48282</v>
          </cell>
          <cell r="E770">
            <v>17240699</v>
          </cell>
          <cell r="F770">
            <v>1019509</v>
          </cell>
          <cell r="G770">
            <v>45150.000347222223</v>
          </cell>
          <cell r="J770" t="str">
            <v>Do Thi Bich Lieu</v>
          </cell>
          <cell r="M770" t="str">
            <v>No</v>
          </cell>
          <cell r="O770" t="str">
            <v>09/Đã thanh toán 25/2023</v>
          </cell>
        </row>
        <row r="771">
          <cell r="D771">
            <v>48279</v>
          </cell>
          <cell r="E771">
            <v>17241628</v>
          </cell>
          <cell r="F771">
            <v>2039018</v>
          </cell>
          <cell r="G771">
            <v>45150.000347222223</v>
          </cell>
          <cell r="J771" t="str">
            <v>Do Thi Bich Lieu</v>
          </cell>
          <cell r="M771" t="str">
            <v>No</v>
          </cell>
          <cell r="O771" t="str">
            <v>09/Đã thanh toán 25/2023</v>
          </cell>
        </row>
        <row r="772">
          <cell r="D772">
            <v>48261</v>
          </cell>
          <cell r="E772">
            <v>10280070</v>
          </cell>
          <cell r="F772">
            <v>4078037</v>
          </cell>
          <cell r="G772">
            <v>45150.000347222223</v>
          </cell>
          <cell r="J772" t="str">
            <v>Do Thi Bich Lieu</v>
          </cell>
          <cell r="M772" t="str">
            <v>No</v>
          </cell>
          <cell r="O772" t="str">
            <v>09/Đã thanh toán 11/2023</v>
          </cell>
        </row>
        <row r="773">
          <cell r="D773">
            <v>48286</v>
          </cell>
          <cell r="E773">
            <v>12195190</v>
          </cell>
          <cell r="F773">
            <v>1019509</v>
          </cell>
          <cell r="G773">
            <v>45150.000347222223</v>
          </cell>
          <cell r="J773" t="str">
            <v>Do Thi Bich Lieu</v>
          </cell>
          <cell r="M773" t="str">
            <v>No</v>
          </cell>
          <cell r="O773" t="str">
            <v>09/Đã thanh toán 25/2023</v>
          </cell>
        </row>
        <row r="774">
          <cell r="D774">
            <v>48310</v>
          </cell>
          <cell r="E774">
            <v>10284002</v>
          </cell>
          <cell r="F774">
            <v>541976</v>
          </cell>
          <cell r="G774">
            <v>45150.000347222223</v>
          </cell>
          <cell r="J774" t="str">
            <v>Do Thi Bich Lieu</v>
          </cell>
          <cell r="M774" t="str">
            <v>No</v>
          </cell>
          <cell r="O774" t="str">
            <v>09/Đã thanh toán 25/2023</v>
          </cell>
        </row>
        <row r="775">
          <cell r="D775">
            <v>48299</v>
          </cell>
          <cell r="E775">
            <v>25374530</v>
          </cell>
          <cell r="F775">
            <v>4372099</v>
          </cell>
          <cell r="G775">
            <v>45150.000347222223</v>
          </cell>
          <cell r="J775" t="str">
            <v>Do Thi Bich Lieu</v>
          </cell>
          <cell r="M775" t="str">
            <v>No</v>
          </cell>
          <cell r="O775" t="str">
            <v>09/Đã thanh toán 25/2023</v>
          </cell>
        </row>
        <row r="776">
          <cell r="D776">
            <v>48289</v>
          </cell>
          <cell r="E776">
            <v>11237971</v>
          </cell>
          <cell r="F776">
            <v>3399581</v>
          </cell>
          <cell r="G776">
            <v>45150.000347222223</v>
          </cell>
          <cell r="J776" t="str">
            <v>Do Thi Bich Lieu</v>
          </cell>
          <cell r="M776" t="str">
            <v>No</v>
          </cell>
          <cell r="O776" t="str">
            <v>09/Đã thanh toán 25/2023</v>
          </cell>
        </row>
        <row r="777">
          <cell r="D777">
            <v>48262</v>
          </cell>
          <cell r="E777">
            <v>10279105</v>
          </cell>
          <cell r="F777">
            <v>3303245</v>
          </cell>
          <cell r="G777">
            <v>45150.000347222223</v>
          </cell>
          <cell r="J777" t="str">
            <v>Do Thi Bich Lieu</v>
          </cell>
          <cell r="M777" t="str">
            <v>No</v>
          </cell>
          <cell r="O777" t="str">
            <v>09/Đã thanh toán 11/2023</v>
          </cell>
        </row>
        <row r="778">
          <cell r="D778">
            <v>48309</v>
          </cell>
          <cell r="E778">
            <v>10283718</v>
          </cell>
          <cell r="F778">
            <v>4044622</v>
          </cell>
          <cell r="G778">
            <v>45150.000347222223</v>
          </cell>
          <cell r="J778" t="str">
            <v>Do Thi Bich Lieu</v>
          </cell>
          <cell r="M778" t="str">
            <v>No</v>
          </cell>
          <cell r="O778" t="str">
            <v>09/Đã thanh toán 25/2023</v>
          </cell>
        </row>
        <row r="779">
          <cell r="D779">
            <v>48306</v>
          </cell>
          <cell r="E779">
            <v>16471608</v>
          </cell>
          <cell r="F779">
            <v>2586616</v>
          </cell>
          <cell r="G779">
            <v>45150.000347222223</v>
          </cell>
          <cell r="J779" t="str">
            <v>Do Thi Bich Lieu</v>
          </cell>
          <cell r="M779" t="str">
            <v>No</v>
          </cell>
          <cell r="O779" t="str">
            <v>09/Đã thanh toán 25/2023</v>
          </cell>
        </row>
        <row r="780">
          <cell r="D780">
            <v>48298</v>
          </cell>
          <cell r="E780">
            <v>27366967</v>
          </cell>
          <cell r="F780">
            <v>3205559</v>
          </cell>
          <cell r="G780">
            <v>45150.000347222223</v>
          </cell>
          <cell r="J780" t="str">
            <v>Do Thi Bich Lieu</v>
          </cell>
          <cell r="M780" t="str">
            <v>No</v>
          </cell>
          <cell r="O780" t="str">
            <v>09/Đã thanh toán 25/2023</v>
          </cell>
        </row>
        <row r="781">
          <cell r="D781">
            <v>48301</v>
          </cell>
          <cell r="E781">
            <v>20405231</v>
          </cell>
          <cell r="F781">
            <v>2457038</v>
          </cell>
          <cell r="G781">
            <v>45150.000347222223</v>
          </cell>
          <cell r="J781" t="str">
            <v>Do Thi Bich Lieu</v>
          </cell>
          <cell r="M781" t="str">
            <v>No</v>
          </cell>
          <cell r="O781" t="str">
            <v>09/Đã thanh toán 25/2023</v>
          </cell>
        </row>
        <row r="782">
          <cell r="D782">
            <v>49814</v>
          </cell>
          <cell r="E782">
            <v>13298698</v>
          </cell>
          <cell r="F782">
            <v>1058411</v>
          </cell>
          <cell r="G782">
            <v>45157.000347222223</v>
          </cell>
          <cell r="J782" t="str">
            <v>Do Thi Bich Lieu</v>
          </cell>
          <cell r="M782" t="str">
            <v>No</v>
          </cell>
          <cell r="O782" t="str">
            <v>09/Đã thanh toán 25/2023</v>
          </cell>
        </row>
        <row r="783">
          <cell r="D783">
            <v>49796</v>
          </cell>
          <cell r="E783">
            <v>11240756</v>
          </cell>
          <cell r="F783">
            <v>5426244</v>
          </cell>
          <cell r="G783">
            <v>45157.000347222223</v>
          </cell>
          <cell r="J783" t="str">
            <v>Do Thi Bich Lieu</v>
          </cell>
          <cell r="M783" t="str">
            <v>No</v>
          </cell>
          <cell r="O783" t="str">
            <v>09/Đã thanh toán 25/2023</v>
          </cell>
        </row>
        <row r="784">
          <cell r="D784">
            <v>49788</v>
          </cell>
          <cell r="E784">
            <v>16473314</v>
          </cell>
          <cell r="F784">
            <v>2186050</v>
          </cell>
          <cell r="G784">
            <v>45157.000347222223</v>
          </cell>
          <cell r="J784" t="str">
            <v>Do Thi Bich Lieu</v>
          </cell>
          <cell r="M784" t="str">
            <v>No</v>
          </cell>
          <cell r="O784" t="str">
            <v>09/Đã thanh toán 25/2023</v>
          </cell>
        </row>
        <row r="785">
          <cell r="D785">
            <v>49816</v>
          </cell>
          <cell r="E785">
            <v>26434158</v>
          </cell>
          <cell r="F785">
            <v>1348207</v>
          </cell>
          <cell r="G785">
            <v>45157.000347222223</v>
          </cell>
          <cell r="J785" t="str">
            <v>Do Thi Bich Lieu</v>
          </cell>
          <cell r="M785" t="str">
            <v>No</v>
          </cell>
          <cell r="O785" t="str">
            <v>09/Đã thanh toán 25/2023</v>
          </cell>
        </row>
        <row r="786">
          <cell r="D786">
            <v>49799</v>
          </cell>
          <cell r="E786">
            <v>27369310</v>
          </cell>
          <cell r="F786">
            <v>1374605</v>
          </cell>
          <cell r="G786">
            <v>45157.000347222223</v>
          </cell>
          <cell r="J786" t="str">
            <v>Do Thi Bich Lieu</v>
          </cell>
          <cell r="M786" t="str">
            <v>No</v>
          </cell>
          <cell r="O786" t="str">
            <v>09/Đã thanh toán 25/2023</v>
          </cell>
        </row>
        <row r="787">
          <cell r="D787">
            <v>49797</v>
          </cell>
          <cell r="E787">
            <v>11241031</v>
          </cell>
          <cell r="F787">
            <v>706979</v>
          </cell>
          <cell r="G787">
            <v>45157.000347222223</v>
          </cell>
          <cell r="J787" t="str">
            <v>Do Thi Bich Lieu</v>
          </cell>
          <cell r="M787" t="str">
            <v>No</v>
          </cell>
          <cell r="O787" t="str">
            <v>09/Đã thanh toán 25/2023</v>
          </cell>
        </row>
        <row r="788">
          <cell r="D788">
            <v>49785</v>
          </cell>
          <cell r="E788">
            <v>23243867</v>
          </cell>
          <cell r="F788">
            <v>2315628</v>
          </cell>
          <cell r="G788">
            <v>45157.000347222223</v>
          </cell>
          <cell r="J788" t="str">
            <v>Do Thi Bich Lieu</v>
          </cell>
          <cell r="M788" t="str">
            <v>No</v>
          </cell>
          <cell r="O788" t="str">
            <v>09/Đã thanh toán 25/2023</v>
          </cell>
        </row>
        <row r="789">
          <cell r="D789">
            <v>49801</v>
          </cell>
          <cell r="E789">
            <v>24347061</v>
          </cell>
          <cell r="F789">
            <v>1019509</v>
          </cell>
          <cell r="G789">
            <v>45157.000347222223</v>
          </cell>
          <cell r="J789" t="str">
            <v>Do Thi Bich Lieu</v>
          </cell>
          <cell r="M789" t="str">
            <v>No</v>
          </cell>
          <cell r="O789" t="str">
            <v>10/Đã thanh toán 10/2023</v>
          </cell>
        </row>
        <row r="790">
          <cell r="D790">
            <v>49800</v>
          </cell>
          <cell r="E790">
            <v>27369053</v>
          </cell>
          <cell r="F790">
            <v>1348207</v>
          </cell>
          <cell r="G790">
            <v>45157.000347222223</v>
          </cell>
          <cell r="J790" t="str">
            <v>Do Thi Bich Lieu</v>
          </cell>
          <cell r="M790" t="str">
            <v>No</v>
          </cell>
          <cell r="O790" t="str">
            <v>09/Đã thanh toán 25/2023</v>
          </cell>
        </row>
        <row r="791">
          <cell r="D791">
            <v>49787</v>
          </cell>
          <cell r="E791">
            <v>16473211</v>
          </cell>
          <cell r="F791">
            <v>4078037</v>
          </cell>
          <cell r="G791">
            <v>45157.000347222223</v>
          </cell>
          <cell r="J791" t="str">
            <v>Do Thi Bich Lieu</v>
          </cell>
          <cell r="M791" t="str">
            <v>No</v>
          </cell>
          <cell r="O791" t="str">
            <v>09/Đã thanh toán 25/2023</v>
          </cell>
        </row>
        <row r="792">
          <cell r="D792">
            <v>49807</v>
          </cell>
          <cell r="E792">
            <v>20407470</v>
          </cell>
          <cell r="F792">
            <v>1019509</v>
          </cell>
          <cell r="G792">
            <v>45157.000347222223</v>
          </cell>
          <cell r="J792" t="str">
            <v>Do Thi Bich Lieu</v>
          </cell>
          <cell r="M792" t="str">
            <v>No</v>
          </cell>
          <cell r="O792" t="str">
            <v>09/Đã thanh toán 25/2023</v>
          </cell>
        </row>
        <row r="793">
          <cell r="D793">
            <v>49806</v>
          </cell>
          <cell r="E793">
            <v>20407733</v>
          </cell>
          <cell r="F793">
            <v>2186050</v>
          </cell>
          <cell r="G793">
            <v>45157.000347222223</v>
          </cell>
          <cell r="J793" t="str">
            <v>Do Thi Bich Lieu</v>
          </cell>
          <cell r="M793" t="str">
            <v>No</v>
          </cell>
          <cell r="O793" t="str">
            <v>09/Đã thanh toán 25/2023</v>
          </cell>
        </row>
        <row r="794">
          <cell r="D794">
            <v>49808</v>
          </cell>
          <cell r="E794">
            <v>17246248</v>
          </cell>
          <cell r="F794">
            <v>2367716</v>
          </cell>
          <cell r="G794">
            <v>45157.000347222223</v>
          </cell>
          <cell r="J794" t="str">
            <v>Do Thi Bich Lieu</v>
          </cell>
          <cell r="M794" t="str">
            <v>No</v>
          </cell>
          <cell r="O794" t="str">
            <v>09/Đã thanh toán 25/2023</v>
          </cell>
        </row>
        <row r="795">
          <cell r="D795">
            <v>49811</v>
          </cell>
          <cell r="E795">
            <v>10287343</v>
          </cell>
          <cell r="F795">
            <v>1019509</v>
          </cell>
          <cell r="G795">
            <v>45157.000347222223</v>
          </cell>
          <cell r="J795" t="str">
            <v>Do Thi Bich Lieu</v>
          </cell>
          <cell r="M795" t="str">
            <v>No</v>
          </cell>
          <cell r="O795" t="str">
            <v>09/Đã thanh toán 25/2023</v>
          </cell>
        </row>
        <row r="796">
          <cell r="D796">
            <v>49795</v>
          </cell>
          <cell r="E796">
            <v>28368897</v>
          </cell>
          <cell r="F796">
            <v>2022603</v>
          </cell>
          <cell r="G796">
            <v>45157.000347222223</v>
          </cell>
          <cell r="J796" t="str">
            <v>Do Thi Bich Lieu</v>
          </cell>
          <cell r="M796" t="str">
            <v>No</v>
          </cell>
          <cell r="O796" t="str">
            <v>09/Đã thanh toán 25/2023</v>
          </cell>
        </row>
        <row r="797">
          <cell r="D797">
            <v>49794</v>
          </cell>
          <cell r="E797">
            <v>20406552</v>
          </cell>
          <cell r="F797">
            <v>989770</v>
          </cell>
          <cell r="G797">
            <v>45157.000347222223</v>
          </cell>
          <cell r="J797" t="str">
            <v>Do Thi Bich Lieu</v>
          </cell>
          <cell r="M797" t="str">
            <v>No</v>
          </cell>
          <cell r="O797" t="str">
            <v>09/Đã thanh toán 25/2023</v>
          </cell>
        </row>
        <row r="798">
          <cell r="D798">
            <v>49815</v>
          </cell>
          <cell r="E798">
            <v>14143457</v>
          </cell>
          <cell r="F798">
            <v>1437211</v>
          </cell>
          <cell r="G798">
            <v>45157.000347222223</v>
          </cell>
          <cell r="J798" t="str">
            <v>Do Thi Bich Lieu</v>
          </cell>
          <cell r="M798" t="str">
            <v>No</v>
          </cell>
          <cell r="O798" t="str">
            <v>09/Đã thanh toán 25/2023</v>
          </cell>
        </row>
        <row r="799">
          <cell r="D799">
            <v>49810</v>
          </cell>
          <cell r="E799">
            <v>10287626</v>
          </cell>
          <cell r="F799">
            <v>541976</v>
          </cell>
          <cell r="G799">
            <v>45157.000347222223</v>
          </cell>
          <cell r="J799" t="str">
            <v>Do Thi Bich Lieu</v>
          </cell>
          <cell r="M799" t="str">
            <v>No</v>
          </cell>
          <cell r="O799" t="str">
            <v>09/Đã thanh toán 25/2023</v>
          </cell>
        </row>
        <row r="800">
          <cell r="D800">
            <v>49798</v>
          </cell>
          <cell r="E800">
            <v>18209212</v>
          </cell>
          <cell r="F800">
            <v>3534257</v>
          </cell>
          <cell r="G800">
            <v>45157.000347222223</v>
          </cell>
          <cell r="J800" t="str">
            <v>Do Thi Bich Lieu</v>
          </cell>
          <cell r="M800" t="str">
            <v>No</v>
          </cell>
          <cell r="O800" t="str">
            <v>09/Đã thanh toán 25/2023</v>
          </cell>
        </row>
        <row r="801">
          <cell r="D801">
            <v>49783</v>
          </cell>
          <cell r="E801">
            <v>25375969</v>
          </cell>
          <cell r="F801">
            <v>2457038</v>
          </cell>
          <cell r="G801">
            <v>45157.000347222223</v>
          </cell>
          <cell r="J801" t="str">
            <v>Do Thi Bich Lieu</v>
          </cell>
          <cell r="M801" t="str">
            <v>No</v>
          </cell>
          <cell r="O801" t="str">
            <v>09/Đã thanh toán 25/2023</v>
          </cell>
        </row>
        <row r="802">
          <cell r="D802">
            <v>49804</v>
          </cell>
          <cell r="E802">
            <v>22382193</v>
          </cell>
          <cell r="F802">
            <v>1019509</v>
          </cell>
          <cell r="G802">
            <v>45157.000347222223</v>
          </cell>
          <cell r="J802" t="str">
            <v>Do Thi Bich Lieu</v>
          </cell>
          <cell r="M802" t="str">
            <v>No</v>
          </cell>
          <cell r="O802" t="str">
            <v>09/Đã thanh toán 25/2023</v>
          </cell>
        </row>
        <row r="803">
          <cell r="D803">
            <v>49813</v>
          </cell>
          <cell r="E803">
            <v>14142437</v>
          </cell>
          <cell r="F803">
            <v>3058528</v>
          </cell>
          <cell r="G803">
            <v>45157.000347222223</v>
          </cell>
          <cell r="J803" t="str">
            <v>Do Thi Bich Lieu</v>
          </cell>
          <cell r="M803" t="str">
            <v>No</v>
          </cell>
          <cell r="O803" t="str">
            <v>09/Đã thanh toán 11/2023</v>
          </cell>
        </row>
        <row r="804">
          <cell r="D804">
            <v>49805</v>
          </cell>
          <cell r="E804">
            <v>22381717</v>
          </cell>
          <cell r="F804">
            <v>541976</v>
          </cell>
          <cell r="G804">
            <v>45157.000347222223</v>
          </cell>
          <cell r="J804" t="str">
            <v>Do Thi Bich Lieu</v>
          </cell>
          <cell r="M804" t="str">
            <v>No</v>
          </cell>
          <cell r="O804" t="str">
            <v>09/Đã thanh toán 25/2023</v>
          </cell>
        </row>
        <row r="805">
          <cell r="D805">
            <v>49793</v>
          </cell>
          <cell r="E805">
            <v>17244016</v>
          </cell>
          <cell r="F805">
            <v>4225068</v>
          </cell>
          <cell r="G805">
            <v>45157.000347222223</v>
          </cell>
          <cell r="J805" t="str">
            <v>Do Thi Bich Lieu</v>
          </cell>
          <cell r="M805" t="str">
            <v>No</v>
          </cell>
          <cell r="O805" t="str">
            <v>09/Đã thanh toán 25/2023</v>
          </cell>
        </row>
        <row r="806">
          <cell r="D806">
            <v>49790</v>
          </cell>
          <cell r="E806">
            <v>17243665</v>
          </cell>
          <cell r="F806">
            <v>3892861</v>
          </cell>
          <cell r="G806">
            <v>45157.000347222223</v>
          </cell>
          <cell r="J806" t="str">
            <v>Do Thi Bich Lieu</v>
          </cell>
          <cell r="M806" t="str">
            <v>No</v>
          </cell>
          <cell r="O806" t="str">
            <v>09/Đã thanh toán 25/2023</v>
          </cell>
        </row>
        <row r="807">
          <cell r="D807">
            <v>49786</v>
          </cell>
          <cell r="E807">
            <v>15156727</v>
          </cell>
          <cell r="F807">
            <v>1348207</v>
          </cell>
          <cell r="G807">
            <v>45157.000347222223</v>
          </cell>
          <cell r="J807" t="str">
            <v>Do Thi Bich Lieu</v>
          </cell>
          <cell r="M807" t="str">
            <v>No</v>
          </cell>
          <cell r="O807" t="str">
            <v>09/Đã thanh toán 25/2023</v>
          </cell>
        </row>
        <row r="808">
          <cell r="D808">
            <v>49817</v>
          </cell>
          <cell r="E808">
            <v>26434441</v>
          </cell>
          <cell r="F808">
            <v>977967</v>
          </cell>
          <cell r="G808">
            <v>45157.000347222223</v>
          </cell>
          <cell r="J808" t="str">
            <v>Do Thi Bich Lieu</v>
          </cell>
          <cell r="M808" t="str">
            <v>No</v>
          </cell>
          <cell r="O808" t="str">
            <v>09/Đã thanh toán 25/2023</v>
          </cell>
        </row>
        <row r="809">
          <cell r="D809">
            <v>49809</v>
          </cell>
          <cell r="E809">
            <v>15158370</v>
          </cell>
          <cell r="F809">
            <v>3058528</v>
          </cell>
          <cell r="G809">
            <v>45157.000347222223</v>
          </cell>
          <cell r="J809" t="str">
            <v>Do Thi Bich Lieu</v>
          </cell>
          <cell r="M809" t="str">
            <v>No</v>
          </cell>
          <cell r="O809" t="str">
            <v>09/Đã thanh toán 25/2023</v>
          </cell>
        </row>
        <row r="810">
          <cell r="D810">
            <v>49812</v>
          </cell>
          <cell r="E810">
            <v>18210724</v>
          </cell>
          <cell r="F810">
            <v>2310007</v>
          </cell>
          <cell r="G810">
            <v>45157.000347222223</v>
          </cell>
          <cell r="J810" t="str">
            <v>Do Thi Bich Lieu</v>
          </cell>
          <cell r="M810" t="str">
            <v>No</v>
          </cell>
          <cell r="O810" t="str">
            <v>09/Đã thanh toán 25/2023</v>
          </cell>
        </row>
        <row r="811">
          <cell r="D811">
            <v>49803</v>
          </cell>
          <cell r="E811">
            <v>24346689</v>
          </cell>
          <cell r="F811">
            <v>2367716</v>
          </cell>
          <cell r="G811">
            <v>45157.000347222223</v>
          </cell>
          <cell r="J811" t="str">
            <v>Do Thi Bich Lieu</v>
          </cell>
          <cell r="M811" t="str">
            <v>No</v>
          </cell>
          <cell r="O811" t="str">
            <v>10/Đã thanh toán 10/2023</v>
          </cell>
        </row>
        <row r="812">
          <cell r="D812">
            <v>49802</v>
          </cell>
          <cell r="E812">
            <v>24346963</v>
          </cell>
          <cell r="F812">
            <v>2186050</v>
          </cell>
          <cell r="G812">
            <v>45157.000347222223</v>
          </cell>
          <cell r="J812" t="str">
            <v>Do Thi Bich Lieu</v>
          </cell>
          <cell r="M812" t="str">
            <v>No</v>
          </cell>
          <cell r="O812" t="str">
            <v>10/Đã thanh toán 10/2023</v>
          </cell>
        </row>
        <row r="813">
          <cell r="D813">
            <v>51443</v>
          </cell>
          <cell r="E813">
            <v>13003012</v>
          </cell>
          <cell r="F813">
            <v>4824754</v>
          </cell>
          <cell r="G813">
            <v>45164.000347222223</v>
          </cell>
          <cell r="J813" t="str">
            <v>Do Thi Bich Lieu</v>
          </cell>
          <cell r="M813" t="str">
            <v>No</v>
          </cell>
          <cell r="O813" t="str">
            <v>09/Đã thanh toán 25/2023</v>
          </cell>
        </row>
        <row r="814">
          <cell r="D814">
            <v>51441</v>
          </cell>
          <cell r="E814">
            <v>26436814</v>
          </cell>
          <cell r="F814">
            <v>1348207</v>
          </cell>
          <cell r="G814">
            <v>45164.000347222223</v>
          </cell>
          <cell r="J814" t="str">
            <v>Do Thi Bich Lieu</v>
          </cell>
          <cell r="M814" t="str">
            <v>No</v>
          </cell>
          <cell r="O814" t="str">
            <v>09/Đã thanh toán 25/2023</v>
          </cell>
        </row>
        <row r="815">
          <cell r="D815">
            <v>51438</v>
          </cell>
          <cell r="E815">
            <v>28372345</v>
          </cell>
          <cell r="F815">
            <v>1199426</v>
          </cell>
          <cell r="G815">
            <v>45164.000347222223</v>
          </cell>
          <cell r="J815" t="str">
            <v>Do Thi Bich Lieu</v>
          </cell>
          <cell r="M815" t="str">
            <v>No</v>
          </cell>
          <cell r="O815" t="str">
            <v>10/Đã thanh toán 10/2023</v>
          </cell>
        </row>
        <row r="816">
          <cell r="D816">
            <v>51435</v>
          </cell>
          <cell r="E816">
            <v>20410217</v>
          </cell>
          <cell r="F816">
            <v>1199426</v>
          </cell>
          <cell r="G816">
            <v>45164.000347222223</v>
          </cell>
          <cell r="J816" t="str">
            <v>Do Thi Bich Lieu</v>
          </cell>
          <cell r="M816" t="str">
            <v>No</v>
          </cell>
          <cell r="O816" t="str">
            <v>10/Đã thanh toán 10/2023</v>
          </cell>
        </row>
        <row r="817">
          <cell r="D817">
            <v>51428</v>
          </cell>
          <cell r="E817">
            <v>11244144</v>
          </cell>
          <cell r="F817">
            <v>541976</v>
          </cell>
          <cell r="G817">
            <v>45164.000347222223</v>
          </cell>
          <cell r="J817" t="str">
            <v>Do Thi Bich Lieu</v>
          </cell>
          <cell r="M817" t="str">
            <v>No</v>
          </cell>
          <cell r="O817" t="str">
            <v>10/Đã thanh toán 10/2023</v>
          </cell>
        </row>
        <row r="818">
          <cell r="D818">
            <v>51421</v>
          </cell>
          <cell r="E818">
            <v>19434321</v>
          </cell>
          <cell r="F818">
            <v>1019509</v>
          </cell>
          <cell r="G818">
            <v>45164.000347222223</v>
          </cell>
          <cell r="J818" t="str">
            <v>Do Thi Bich Lieu</v>
          </cell>
          <cell r="M818" t="str">
            <v>No</v>
          </cell>
          <cell r="O818" t="str">
            <v>09/Đã thanh toán 25/2023</v>
          </cell>
        </row>
        <row r="819">
          <cell r="D819">
            <v>51422</v>
          </cell>
          <cell r="E819">
            <v>21254261</v>
          </cell>
          <cell r="F819">
            <v>1348207</v>
          </cell>
          <cell r="G819">
            <v>45164.000347222223</v>
          </cell>
          <cell r="J819" t="str">
            <v>Do Thi Bich Lieu</v>
          </cell>
          <cell r="M819" t="str">
            <v>No</v>
          </cell>
          <cell r="O819" t="str">
            <v>10/Đã thanh toán 10/2023</v>
          </cell>
        </row>
        <row r="820">
          <cell r="D820">
            <v>51436</v>
          </cell>
          <cell r="E820">
            <v>22384255</v>
          </cell>
          <cell r="F820">
            <v>3920033</v>
          </cell>
          <cell r="G820">
            <v>45164.000347222223</v>
          </cell>
          <cell r="J820" t="str">
            <v>Do Thi Bich Lieu</v>
          </cell>
          <cell r="M820" t="str">
            <v>No</v>
          </cell>
          <cell r="O820" t="str">
            <v>10/Đã thanh toán 10/2023</v>
          </cell>
        </row>
        <row r="821">
          <cell r="D821">
            <v>51434</v>
          </cell>
          <cell r="E821">
            <v>17249476</v>
          </cell>
          <cell r="F821">
            <v>4946486</v>
          </cell>
          <cell r="G821">
            <v>45164.000347222223</v>
          </cell>
          <cell r="J821" t="str">
            <v>Do Thi Bich Lieu</v>
          </cell>
          <cell r="M821" t="str">
            <v>No</v>
          </cell>
          <cell r="O821" t="str">
            <v>10/Đã thanh toán 10/2023</v>
          </cell>
        </row>
        <row r="822">
          <cell r="D822">
            <v>51424</v>
          </cell>
          <cell r="E822">
            <v>16476100</v>
          </cell>
          <cell r="F822">
            <v>5143651</v>
          </cell>
          <cell r="G822">
            <v>45164.000347222223</v>
          </cell>
          <cell r="J822" t="str">
            <v>Do Thi Bich Lieu</v>
          </cell>
          <cell r="M822" t="str">
            <v>No</v>
          </cell>
          <cell r="O822" t="str">
            <v>10/Đã thanh toán 10/2023</v>
          </cell>
        </row>
        <row r="823">
          <cell r="D823">
            <v>51427</v>
          </cell>
          <cell r="E823">
            <v>19435955</v>
          </cell>
          <cell r="F823">
            <v>1428802</v>
          </cell>
          <cell r="G823">
            <v>45164.000347222223</v>
          </cell>
          <cell r="J823" t="str">
            <v>Do Thi Bich Lieu</v>
          </cell>
          <cell r="M823" t="str">
            <v>No</v>
          </cell>
          <cell r="O823" t="str">
            <v>10/Đã thanh toán 10/2023</v>
          </cell>
        </row>
        <row r="824">
          <cell r="D824">
            <v>51426</v>
          </cell>
          <cell r="E824">
            <v>29195078</v>
          </cell>
          <cell r="F824">
            <v>1157814</v>
          </cell>
          <cell r="G824">
            <v>45164.000347222223</v>
          </cell>
          <cell r="J824" t="str">
            <v>Do Thi Bich Lieu</v>
          </cell>
          <cell r="M824" t="str">
            <v>No</v>
          </cell>
          <cell r="O824" t="str">
            <v>10/Đã thanh toán 10/2023</v>
          </cell>
        </row>
        <row r="825">
          <cell r="D825">
            <v>51429</v>
          </cell>
          <cell r="E825">
            <v>12202739</v>
          </cell>
          <cell r="F825">
            <v>9152492</v>
          </cell>
          <cell r="G825">
            <v>45164.000347222223</v>
          </cell>
          <cell r="J825" t="str">
            <v>Do Thi Bich Lieu</v>
          </cell>
          <cell r="M825" t="str">
            <v>No</v>
          </cell>
          <cell r="O825" t="str">
            <v>10/Đã thanh toán 10/2023</v>
          </cell>
        </row>
        <row r="826">
          <cell r="D826">
            <v>51432</v>
          </cell>
          <cell r="E826">
            <v>16476951</v>
          </cell>
          <cell r="F826">
            <v>2696414</v>
          </cell>
          <cell r="G826">
            <v>45164.000347222223</v>
          </cell>
          <cell r="J826" t="str">
            <v>Do Thi Bich Lieu</v>
          </cell>
          <cell r="M826" t="str">
            <v>No</v>
          </cell>
          <cell r="O826" t="str">
            <v>10/Đã thanh toán 10/2023</v>
          </cell>
        </row>
        <row r="827">
          <cell r="D827">
            <v>51423</v>
          </cell>
          <cell r="E827">
            <v>24348272</v>
          </cell>
          <cell r="F827">
            <v>1348207</v>
          </cell>
          <cell r="G827">
            <v>45164.000347222223</v>
          </cell>
          <cell r="J827" t="str">
            <v>Do Thi Bich Lieu</v>
          </cell>
          <cell r="M827" t="str">
            <v>No</v>
          </cell>
          <cell r="O827" t="str">
            <v>10/Đã thanh toán 10/2023</v>
          </cell>
        </row>
        <row r="828">
          <cell r="D828">
            <v>53196</v>
          </cell>
          <cell r="E828">
            <v>14151030</v>
          </cell>
          <cell r="F828">
            <v>337052</v>
          </cell>
          <cell r="G828">
            <v>45169.000347222223</v>
          </cell>
          <cell r="J828" t="str">
            <v>Do Thi Bich Lieu</v>
          </cell>
          <cell r="M828" t="str">
            <v>No</v>
          </cell>
          <cell r="O828" t="str">
            <v>10/Đã thanh toán 10/2023</v>
          </cell>
        </row>
        <row r="829">
          <cell r="D829">
            <v>53135</v>
          </cell>
          <cell r="E829">
            <v>26439822</v>
          </cell>
          <cell r="F829">
            <v>2398853</v>
          </cell>
          <cell r="G829">
            <v>45169.000347222223</v>
          </cell>
          <cell r="J829" t="str">
            <v>Do Thi Bich Lieu</v>
          </cell>
          <cell r="M829" t="str">
            <v>No</v>
          </cell>
          <cell r="O829" t="str">
            <v>10/Đã thanh toán 10/2023</v>
          </cell>
        </row>
        <row r="830">
          <cell r="D830">
            <v>53129</v>
          </cell>
          <cell r="E830">
            <v>16478944</v>
          </cell>
          <cell r="F830">
            <v>2681644</v>
          </cell>
          <cell r="G830">
            <v>45169.000347222223</v>
          </cell>
          <cell r="J830" t="str">
            <v>Do Thi Bich Lieu</v>
          </cell>
          <cell r="M830" t="str">
            <v>No</v>
          </cell>
          <cell r="O830" t="str">
            <v>10/Đã thanh toán 10/2023</v>
          </cell>
        </row>
        <row r="831">
          <cell r="D831">
            <v>53132</v>
          </cell>
          <cell r="E831">
            <v>12205439</v>
          </cell>
          <cell r="F831">
            <v>2696414</v>
          </cell>
          <cell r="G831">
            <v>45169.000347222223</v>
          </cell>
          <cell r="J831" t="str">
            <v>Do Thi Bich Lieu</v>
          </cell>
          <cell r="M831" t="str">
            <v>No</v>
          </cell>
          <cell r="O831" t="str">
            <v>10/Đã thanh toán 10/2023</v>
          </cell>
        </row>
        <row r="832">
          <cell r="D832">
            <v>53194</v>
          </cell>
          <cell r="E832">
            <v>13010325</v>
          </cell>
          <cell r="F832">
            <v>5820574</v>
          </cell>
          <cell r="G832">
            <v>45169.000347222223</v>
          </cell>
          <cell r="J832" t="str">
            <v>Do Thi Bich Lieu</v>
          </cell>
          <cell r="M832" t="str">
            <v>No</v>
          </cell>
          <cell r="O832" t="str">
            <v>10/Đã thanh toán 10/2023</v>
          </cell>
        </row>
        <row r="833">
          <cell r="D833">
            <v>53198</v>
          </cell>
          <cell r="E833">
            <v>26442203</v>
          </cell>
          <cell r="F833">
            <v>1348207</v>
          </cell>
          <cell r="G833">
            <v>45169.000347222223</v>
          </cell>
          <cell r="J833" t="str">
            <v>Do Thi Bich Lieu</v>
          </cell>
          <cell r="M833" t="str">
            <v>No</v>
          </cell>
          <cell r="O833" t="str">
            <v>10/Đã thanh toán 10/2023</v>
          </cell>
        </row>
        <row r="834">
          <cell r="D834">
            <v>53136</v>
          </cell>
          <cell r="E834">
            <v>14148439</v>
          </cell>
          <cell r="F834">
            <v>674104</v>
          </cell>
          <cell r="G834">
            <v>45169.000347222223</v>
          </cell>
          <cell r="J834" t="str">
            <v>Do Thi Bich Lieu</v>
          </cell>
          <cell r="M834" t="str">
            <v>No</v>
          </cell>
          <cell r="O834" t="str">
            <v>10/Đã thanh toán 10/2023</v>
          </cell>
        </row>
        <row r="835">
          <cell r="D835">
            <v>53139</v>
          </cell>
          <cell r="E835">
            <v>14148714</v>
          </cell>
          <cell r="F835">
            <v>6800172</v>
          </cell>
          <cell r="G835">
            <v>45169.000347222223</v>
          </cell>
          <cell r="J835" t="str">
            <v>Do Thi Bich Lieu</v>
          </cell>
          <cell r="M835" t="str">
            <v>No</v>
          </cell>
          <cell r="O835" t="str">
            <v>10/Đã thanh toán 10/2023</v>
          </cell>
        </row>
        <row r="836">
          <cell r="D836">
            <v>53131</v>
          </cell>
          <cell r="E836">
            <v>12205714</v>
          </cell>
          <cell r="F836">
            <v>12994992</v>
          </cell>
          <cell r="G836">
            <v>45169.000347222223</v>
          </cell>
          <cell r="J836" t="str">
            <v>Do Thi Bich Lieu</v>
          </cell>
          <cell r="M836" t="str">
            <v>No</v>
          </cell>
          <cell r="O836" t="str">
            <v>10/Đã thanh toán 10/2023</v>
          </cell>
        </row>
        <row r="837">
          <cell r="D837">
            <v>53133</v>
          </cell>
          <cell r="E837">
            <v>29196423</v>
          </cell>
          <cell r="F837">
            <v>1199426</v>
          </cell>
          <cell r="G837">
            <v>45169.000347222223</v>
          </cell>
          <cell r="J837" t="str">
            <v>Do Thi Bich Lieu</v>
          </cell>
          <cell r="M837" t="str">
            <v>No</v>
          </cell>
          <cell r="O837" t="str">
            <v>10/Đã thanh toán 10/2023</v>
          </cell>
        </row>
        <row r="838">
          <cell r="D838">
            <v>53127</v>
          </cell>
          <cell r="E838">
            <v>28373587</v>
          </cell>
          <cell r="F838">
            <v>5119459</v>
          </cell>
          <cell r="G838">
            <v>45169.000347222223</v>
          </cell>
          <cell r="J838" t="str">
            <v>Do Thi Bich Lieu</v>
          </cell>
          <cell r="M838" t="str">
            <v>No</v>
          </cell>
          <cell r="O838" t="str">
            <v>10/Đã thanh toán 10/2023</v>
          </cell>
        </row>
        <row r="839">
          <cell r="D839">
            <v>53126</v>
          </cell>
          <cell r="E839">
            <v>10291027</v>
          </cell>
          <cell r="F839">
            <v>4044622</v>
          </cell>
          <cell r="G839">
            <v>45169.000347222223</v>
          </cell>
          <cell r="J839" t="str">
            <v>Do Thi Bich Lieu</v>
          </cell>
          <cell r="M839" t="str">
            <v>No</v>
          </cell>
          <cell r="O839" t="str">
            <v>10/Đã thanh toán 10/2023</v>
          </cell>
        </row>
        <row r="840">
          <cell r="D840">
            <v>53125</v>
          </cell>
          <cell r="E840">
            <v>10291308</v>
          </cell>
          <cell r="F840">
            <v>5339682</v>
          </cell>
          <cell r="G840">
            <v>45169.000347222223</v>
          </cell>
          <cell r="J840" t="str">
            <v>Do Thi Bich Lieu</v>
          </cell>
          <cell r="M840" t="str">
            <v>No</v>
          </cell>
          <cell r="O840" t="str">
            <v>10/Đã thanh toán 10/2023</v>
          </cell>
        </row>
        <row r="841">
          <cell r="D841">
            <v>53134</v>
          </cell>
          <cell r="E841">
            <v>13005411</v>
          </cell>
          <cell r="F841">
            <v>2485312</v>
          </cell>
          <cell r="G841">
            <v>45169.000347222223</v>
          </cell>
          <cell r="J841" t="str">
            <v>Do Thi Bich Lieu</v>
          </cell>
          <cell r="M841" t="str">
            <v>No</v>
          </cell>
          <cell r="O841" t="str">
            <v>09/Đã thanh toán 25/2023</v>
          </cell>
        </row>
        <row r="842">
          <cell r="D842">
            <v>53191</v>
          </cell>
          <cell r="E842">
            <v>90355736</v>
          </cell>
          <cell r="F842">
            <v>1285913</v>
          </cell>
          <cell r="G842">
            <v>45169.000347222223</v>
          </cell>
          <cell r="J842" t="str">
            <v>Do Thi Bich Lieu</v>
          </cell>
          <cell r="M842" t="str">
            <v>No</v>
          </cell>
          <cell r="O842" t="str">
            <v>10/Đã thanh toán 10/2023</v>
          </cell>
        </row>
        <row r="843">
          <cell r="D843">
            <v>53193</v>
          </cell>
          <cell r="E843">
            <v>13010039</v>
          </cell>
          <cell r="F843">
            <v>1348207</v>
          </cell>
          <cell r="G843">
            <v>45169.000347222223</v>
          </cell>
          <cell r="J843" t="str">
            <v>Do Thi Bich Lieu</v>
          </cell>
          <cell r="M843" t="str">
            <v>No</v>
          </cell>
          <cell r="O843" t="str">
            <v>10/Đã thanh toán 10/2023</v>
          </cell>
        </row>
        <row r="844">
          <cell r="D844">
            <v>53197</v>
          </cell>
          <cell r="E844">
            <v>26442481</v>
          </cell>
          <cell r="F844">
            <v>969782</v>
          </cell>
          <cell r="G844">
            <v>45169.000347222223</v>
          </cell>
          <cell r="J844" t="str">
            <v>Do Thi Bich Lieu</v>
          </cell>
          <cell r="M844" t="str">
            <v>No</v>
          </cell>
          <cell r="O844" t="str">
            <v>10/Đã thanh toán 10/2023</v>
          </cell>
        </row>
        <row r="845">
          <cell r="D845">
            <v>53130</v>
          </cell>
          <cell r="E845">
            <v>15162063</v>
          </cell>
          <cell r="F845">
            <v>1413958</v>
          </cell>
          <cell r="G845">
            <v>45169.000347222223</v>
          </cell>
          <cell r="J845" t="str">
            <v>Do Thi Bich Lieu</v>
          </cell>
          <cell r="M845" t="str">
            <v>No</v>
          </cell>
          <cell r="O845" t="str">
            <v>10/Đã thanh toán 10/2023</v>
          </cell>
        </row>
        <row r="846">
          <cell r="D846">
            <v>54719</v>
          </cell>
          <cell r="E846">
            <v>29197682</v>
          </cell>
          <cell r="F846">
            <v>230342</v>
          </cell>
          <cell r="G846">
            <v>45178.000347222223</v>
          </cell>
          <cell r="J846" t="str">
            <v>Do Thi Bich Lieu</v>
          </cell>
          <cell r="M846" t="str">
            <v>No</v>
          </cell>
          <cell r="O846" t="str">
            <v>10/Đã thanh toán 10/2023</v>
          </cell>
        </row>
        <row r="847">
          <cell r="D847">
            <v>54710</v>
          </cell>
          <cell r="E847">
            <v>17252704</v>
          </cell>
          <cell r="F847">
            <v>2977760</v>
          </cell>
          <cell r="G847">
            <v>45178.000347222223</v>
          </cell>
          <cell r="J847" t="str">
            <v>Do Thi Bich Lieu</v>
          </cell>
          <cell r="M847" t="str">
            <v>No</v>
          </cell>
          <cell r="O847" t="str">
            <v>10/Đã thanh toán 10/2023</v>
          </cell>
        </row>
        <row r="848">
          <cell r="D848">
            <v>54707</v>
          </cell>
          <cell r="E848">
            <v>10294398</v>
          </cell>
          <cell r="F848">
            <v>12488990</v>
          </cell>
          <cell r="G848">
            <v>45178.000347222223</v>
          </cell>
          <cell r="J848" t="str">
            <v>Do Thi Bich Lieu</v>
          </cell>
          <cell r="M848" t="str">
            <v>No</v>
          </cell>
          <cell r="O848" t="str">
            <v>10/Đã thanh toán 10/2023</v>
          </cell>
        </row>
        <row r="849">
          <cell r="D849">
            <v>54700</v>
          </cell>
          <cell r="E849">
            <v>11247027</v>
          </cell>
          <cell r="F849">
            <v>1348207</v>
          </cell>
          <cell r="G849">
            <v>45178.000347222223</v>
          </cell>
          <cell r="J849" t="str">
            <v>Do Thi Bich Lieu</v>
          </cell>
          <cell r="M849" t="str">
            <v>No</v>
          </cell>
          <cell r="O849" t="str">
            <v>10/Đã thanh toán 10/2023</v>
          </cell>
        </row>
        <row r="850">
          <cell r="D850">
            <v>54733</v>
          </cell>
          <cell r="E850">
            <v>10298539</v>
          </cell>
          <cell r="F850">
            <v>10286374</v>
          </cell>
          <cell r="G850">
            <v>45178.000347222223</v>
          </cell>
          <cell r="H850">
            <v>45178.000347222223</v>
          </cell>
          <cell r="I850">
            <v>45212.000347222223</v>
          </cell>
          <cell r="J850" t="str">
            <v>Do Thi Bich Lieu</v>
          </cell>
          <cell r="M850" t="str">
            <v>No</v>
          </cell>
          <cell r="O850" t="str">
            <v>Lịch thanh toán: Monthly at 10 &amp; 24</v>
          </cell>
        </row>
        <row r="851">
          <cell r="D851">
            <v>54726</v>
          </cell>
          <cell r="E851">
            <v>17254737</v>
          </cell>
          <cell r="F851">
            <v>2293088</v>
          </cell>
          <cell r="G851">
            <v>45178.000347222223</v>
          </cell>
          <cell r="H851">
            <v>45179.000347222223</v>
          </cell>
          <cell r="I851">
            <v>45213.000347222223</v>
          </cell>
          <cell r="J851" t="str">
            <v>Do Thi Bich Lieu</v>
          </cell>
          <cell r="M851" t="str">
            <v>No</v>
          </cell>
          <cell r="O851" t="str">
            <v>Lịch thanh toán: Monthly at 10 &amp; 24</v>
          </cell>
        </row>
        <row r="852">
          <cell r="D852">
            <v>54722</v>
          </cell>
          <cell r="E852">
            <v>27376838</v>
          </cell>
          <cell r="F852">
            <v>460685</v>
          </cell>
          <cell r="G852">
            <v>45178.000347222223</v>
          </cell>
          <cell r="H852">
            <v>45180.000347222223</v>
          </cell>
          <cell r="I852">
            <v>45214.000347222223</v>
          </cell>
          <cell r="J852" t="str">
            <v>Do Thi Bich Lieu</v>
          </cell>
          <cell r="M852" t="str">
            <v>No</v>
          </cell>
          <cell r="O852" t="str">
            <v>Lịch thanh toán: Monthly at 10 &amp; 24</v>
          </cell>
        </row>
        <row r="853">
          <cell r="D853">
            <v>54708</v>
          </cell>
          <cell r="E853">
            <v>25381510</v>
          </cell>
          <cell r="F853">
            <v>7945819</v>
          </cell>
          <cell r="G853">
            <v>45178.000347222223</v>
          </cell>
          <cell r="J853" t="str">
            <v>Do Thi Bich Lieu</v>
          </cell>
          <cell r="M853" t="str">
            <v>No</v>
          </cell>
          <cell r="O853" t="str">
            <v>10/Đã thanh toán 10/2023</v>
          </cell>
        </row>
        <row r="854">
          <cell r="D854">
            <v>54723</v>
          </cell>
          <cell r="E854">
            <v>25383773</v>
          </cell>
          <cell r="F854">
            <v>1199426</v>
          </cell>
          <cell r="G854">
            <v>45178.000347222223</v>
          </cell>
          <cell r="H854">
            <v>45178.000347222223</v>
          </cell>
          <cell r="I854">
            <v>45212.000347222223</v>
          </cell>
          <cell r="J854" t="str">
            <v>Do Thi Bich Lieu</v>
          </cell>
          <cell r="M854" t="str">
            <v>No</v>
          </cell>
          <cell r="O854" t="str">
            <v>Lịch thanh toán: Monthly at 10 &amp; 24</v>
          </cell>
        </row>
        <row r="855">
          <cell r="D855">
            <v>54729</v>
          </cell>
          <cell r="E855">
            <v>16482905</v>
          </cell>
          <cell r="F855">
            <v>14399462</v>
          </cell>
          <cell r="G855">
            <v>45178.000347222223</v>
          </cell>
          <cell r="H855">
            <v>45181.000347222223</v>
          </cell>
          <cell r="I855">
            <v>45215.000347222223</v>
          </cell>
          <cell r="J855" t="str">
            <v>Do Thi Bich Lieu</v>
          </cell>
          <cell r="M855" t="str">
            <v>No</v>
          </cell>
          <cell r="O855" t="str">
            <v>Lịch thanh toán: Monthly at 10 &amp; 24</v>
          </cell>
        </row>
        <row r="856">
          <cell r="D856">
            <v>54709</v>
          </cell>
          <cell r="E856">
            <v>20412752</v>
          </cell>
          <cell r="F856">
            <v>1291563</v>
          </cell>
          <cell r="G856">
            <v>45178.000347222223</v>
          </cell>
          <cell r="J856" t="str">
            <v>Do Thi Bich Lieu</v>
          </cell>
          <cell r="M856" t="str">
            <v>No</v>
          </cell>
          <cell r="O856" t="str">
            <v>10/Đã thanh toán 10/2023</v>
          </cell>
        </row>
        <row r="857">
          <cell r="D857">
            <v>54699</v>
          </cell>
          <cell r="E857">
            <v>11246876</v>
          </cell>
          <cell r="F857">
            <v>1382054</v>
          </cell>
          <cell r="G857">
            <v>45178.000347222223</v>
          </cell>
          <cell r="J857" t="str">
            <v>Do Thi Bich Lieu</v>
          </cell>
          <cell r="M857" t="str">
            <v>No</v>
          </cell>
          <cell r="O857" t="str">
            <v>10/Đã thanh toán 10/2023</v>
          </cell>
        </row>
        <row r="858">
          <cell r="D858">
            <v>54715</v>
          </cell>
          <cell r="E858">
            <v>15162247</v>
          </cell>
          <cell r="F858">
            <v>4001594</v>
          </cell>
          <cell r="G858">
            <v>45178.000347222223</v>
          </cell>
          <cell r="J858" t="str">
            <v>Do Thi Bich Lieu</v>
          </cell>
          <cell r="M858" t="str">
            <v>No</v>
          </cell>
          <cell r="O858" t="str">
            <v>10/Đã thanh toán 10/2023</v>
          </cell>
        </row>
        <row r="859">
          <cell r="D859">
            <v>54728</v>
          </cell>
          <cell r="E859">
            <v>21257783</v>
          </cell>
          <cell r="F859">
            <v>1157814</v>
          </cell>
          <cell r="G859">
            <v>45178.000347222223</v>
          </cell>
          <cell r="H859">
            <v>45181.000347222223</v>
          </cell>
          <cell r="I859">
            <v>45215.000347222223</v>
          </cell>
          <cell r="J859" t="str">
            <v>Do Thi Bich Lieu</v>
          </cell>
          <cell r="M859" t="str">
            <v>No</v>
          </cell>
          <cell r="O859" t="str">
            <v>Lịch thanh toán: Monthly at 10 &amp; 24</v>
          </cell>
        </row>
        <row r="860">
          <cell r="D860">
            <v>54718</v>
          </cell>
          <cell r="E860">
            <v>10294953</v>
          </cell>
          <cell r="F860">
            <v>460685</v>
          </cell>
          <cell r="G860">
            <v>45178.000347222223</v>
          </cell>
          <cell r="J860" t="str">
            <v>Do Thi Bich Lieu</v>
          </cell>
          <cell r="M860" t="str">
            <v>No</v>
          </cell>
          <cell r="O860" t="str">
            <v>10/Đã thanh toán 10/2023</v>
          </cell>
        </row>
        <row r="861">
          <cell r="D861">
            <v>54712</v>
          </cell>
          <cell r="E861">
            <v>16480046</v>
          </cell>
          <cell r="F861">
            <v>2398853</v>
          </cell>
          <cell r="G861">
            <v>45178.000347222223</v>
          </cell>
          <cell r="J861" t="str">
            <v>Do Thi Bich Lieu</v>
          </cell>
          <cell r="M861" t="str">
            <v>No</v>
          </cell>
          <cell r="O861" t="str">
            <v>10/Đã thanh toán 10/2023</v>
          </cell>
        </row>
        <row r="862">
          <cell r="D862">
            <v>54725</v>
          </cell>
          <cell r="E862">
            <v>23249378</v>
          </cell>
          <cell r="F862">
            <v>2785536</v>
          </cell>
          <cell r="G862">
            <v>45178.000347222223</v>
          </cell>
          <cell r="H862">
            <v>45179.000347222223</v>
          </cell>
          <cell r="I862">
            <v>45213.000347222223</v>
          </cell>
          <cell r="J862" t="str">
            <v>Do Thi Bich Lieu</v>
          </cell>
          <cell r="M862" t="str">
            <v>No</v>
          </cell>
          <cell r="O862" t="str">
            <v>Lịch thanh toán: Monthly at 10 &amp; 24</v>
          </cell>
        </row>
        <row r="863">
          <cell r="D863">
            <v>54713</v>
          </cell>
          <cell r="E863">
            <v>15163263</v>
          </cell>
          <cell r="F863">
            <v>4970678</v>
          </cell>
          <cell r="G863">
            <v>45178.000347222223</v>
          </cell>
          <cell r="J863" t="str">
            <v>Do Thi Bich Lieu</v>
          </cell>
          <cell r="M863" t="str">
            <v>No</v>
          </cell>
          <cell r="O863" t="str">
            <v>10/Đã thanh toán 10/2023</v>
          </cell>
        </row>
        <row r="864">
          <cell r="D864">
            <v>54732</v>
          </cell>
          <cell r="E864">
            <v>10298329</v>
          </cell>
          <cell r="F864">
            <v>460685</v>
          </cell>
          <cell r="G864">
            <v>45178.000347222223</v>
          </cell>
          <cell r="H864">
            <v>45178.000347222223</v>
          </cell>
          <cell r="I864">
            <v>45212.000347222223</v>
          </cell>
          <cell r="J864" t="str">
            <v>Do Thi Bich Lieu</v>
          </cell>
          <cell r="M864" t="str">
            <v>No</v>
          </cell>
          <cell r="O864" t="str">
            <v>Lịch thanh toán: Monthly at 10 &amp; 24</v>
          </cell>
        </row>
        <row r="865">
          <cell r="D865">
            <v>54711</v>
          </cell>
          <cell r="E865">
            <v>17250907</v>
          </cell>
          <cell r="F865">
            <v>4970678</v>
          </cell>
          <cell r="G865">
            <v>45178.000347222223</v>
          </cell>
          <cell r="J865" t="str">
            <v>Do Thi Bich Lieu</v>
          </cell>
          <cell r="M865" t="str">
            <v>No</v>
          </cell>
          <cell r="O865" t="str">
            <v>10/Đã thanh toán 10/2023</v>
          </cell>
        </row>
        <row r="866">
          <cell r="D866">
            <v>56232</v>
          </cell>
          <cell r="E866">
            <v>17258276</v>
          </cell>
          <cell r="F866">
            <v>3555965</v>
          </cell>
          <cell r="G866">
            <v>45185.000347222223</v>
          </cell>
          <cell r="H866">
            <v>45189.000347222223</v>
          </cell>
          <cell r="I866">
            <v>45220.000347222223</v>
          </cell>
          <cell r="J866" t="str">
            <v>Do Thi Bich Lieu</v>
          </cell>
          <cell r="M866" t="str">
            <v>No</v>
          </cell>
          <cell r="O866" t="str">
            <v>Lịch thanh toán: Monthly at 10 &amp; 24</v>
          </cell>
        </row>
        <row r="867">
          <cell r="D867">
            <v>56227</v>
          </cell>
          <cell r="E867">
            <v>12211848</v>
          </cell>
          <cell r="F867">
            <v>7583242</v>
          </cell>
          <cell r="G867">
            <v>45185.000347222223</v>
          </cell>
          <cell r="H867">
            <v>45185.000347222223</v>
          </cell>
          <cell r="I867">
            <v>45217.000347222223</v>
          </cell>
          <cell r="J867" t="str">
            <v>Do Thi Bich Lieu</v>
          </cell>
          <cell r="M867" t="str">
            <v>No</v>
          </cell>
          <cell r="O867" t="str">
            <v>Lịch thanh toán: Monthly at 10 &amp; 24</v>
          </cell>
        </row>
        <row r="868">
          <cell r="D868">
            <v>56224</v>
          </cell>
          <cell r="E868">
            <v>18219239</v>
          </cell>
          <cell r="F868">
            <v>3771252</v>
          </cell>
          <cell r="G868">
            <v>45185.000347222223</v>
          </cell>
          <cell r="H868">
            <v>45185.000347222223</v>
          </cell>
          <cell r="I868">
            <v>45213.000347222223</v>
          </cell>
          <cell r="J868" t="str">
            <v>Do Thi Bich Lieu</v>
          </cell>
          <cell r="M868" t="str">
            <v>No</v>
          </cell>
          <cell r="O868" t="str">
            <v>Lịch thanh toán: Monthly at 10 &amp; 24</v>
          </cell>
        </row>
        <row r="869">
          <cell r="D869">
            <v>56234</v>
          </cell>
          <cell r="E869">
            <v>22391608</v>
          </cell>
          <cell r="F869">
            <v>460685</v>
          </cell>
          <cell r="G869">
            <v>45185.000347222223</v>
          </cell>
          <cell r="H869">
            <v>45185.000347222223</v>
          </cell>
          <cell r="I869">
            <v>45218.000347222223</v>
          </cell>
          <cell r="J869" t="str">
            <v>Do Thi Bich Lieu</v>
          </cell>
          <cell r="M869" t="str">
            <v>No</v>
          </cell>
          <cell r="O869" t="str">
            <v>Lịch thanh toán: Monthly at 10 &amp; 24</v>
          </cell>
        </row>
        <row r="870">
          <cell r="D870">
            <v>56236</v>
          </cell>
          <cell r="E870">
            <v>26445220</v>
          </cell>
          <cell r="F870">
            <v>4684166</v>
          </cell>
          <cell r="G870">
            <v>45185.000347222223</v>
          </cell>
          <cell r="J870" t="str">
            <v>Do Thi Bich Lieu</v>
          </cell>
          <cell r="M870" t="str">
            <v>No</v>
          </cell>
          <cell r="O870" t="str">
            <v>10/Đã thanh toán 10/2023</v>
          </cell>
        </row>
        <row r="871">
          <cell r="D871">
            <v>56238</v>
          </cell>
          <cell r="E871">
            <v>13013953</v>
          </cell>
          <cell r="F871">
            <v>460685</v>
          </cell>
          <cell r="G871">
            <v>45185.000347222223</v>
          </cell>
          <cell r="H871">
            <v>45185.000347222223</v>
          </cell>
          <cell r="I871">
            <v>45210.000347222223</v>
          </cell>
          <cell r="J871" t="str">
            <v>Do Thi Bich Lieu</v>
          </cell>
          <cell r="M871" t="str">
            <v>No</v>
          </cell>
          <cell r="O871" t="str">
            <v>Lịch thanh toán: Monthly at 10 &amp; 24</v>
          </cell>
        </row>
        <row r="872">
          <cell r="D872">
            <v>56229</v>
          </cell>
          <cell r="E872">
            <v>27379391</v>
          </cell>
          <cell r="F872">
            <v>2571826</v>
          </cell>
          <cell r="G872">
            <v>45185.000347222223</v>
          </cell>
          <cell r="H872">
            <v>45186.000347222223</v>
          </cell>
          <cell r="I872">
            <v>45220.000347222223</v>
          </cell>
          <cell r="J872" t="str">
            <v>Do Thi Bich Lieu</v>
          </cell>
          <cell r="M872" t="str">
            <v>No</v>
          </cell>
          <cell r="O872" t="str">
            <v>Lịch thanh toán: Monthly at 10 &amp; 24</v>
          </cell>
        </row>
        <row r="873">
          <cell r="D873">
            <v>56225</v>
          </cell>
          <cell r="E873">
            <v>19443075</v>
          </cell>
          <cell r="F873">
            <v>1199426</v>
          </cell>
          <cell r="G873">
            <v>45185.000347222223</v>
          </cell>
          <cell r="H873">
            <v>45186.000347222223</v>
          </cell>
          <cell r="I873">
            <v>45213.000347222223</v>
          </cell>
          <cell r="J873" t="str">
            <v>Do Thi Bich Lieu</v>
          </cell>
          <cell r="M873" t="str">
            <v>No</v>
          </cell>
          <cell r="O873" t="str">
            <v>Lịch thanh toán: Monthly at 10 &amp; 24</v>
          </cell>
        </row>
        <row r="874">
          <cell r="D874">
            <v>56226</v>
          </cell>
          <cell r="E874">
            <v>19443009</v>
          </cell>
          <cell r="F874">
            <v>184274</v>
          </cell>
          <cell r="G874">
            <v>45185.000347222223</v>
          </cell>
          <cell r="H874">
            <v>45185.000347222223</v>
          </cell>
          <cell r="I874">
            <v>45213.000347222223</v>
          </cell>
          <cell r="J874" t="str">
            <v>Do Thi Bich Lieu</v>
          </cell>
          <cell r="M874" t="str">
            <v>No</v>
          </cell>
          <cell r="O874" t="str">
            <v>Lịch thanh toán: Monthly at 10 &amp; 24</v>
          </cell>
        </row>
        <row r="875">
          <cell r="D875">
            <v>56233</v>
          </cell>
          <cell r="E875">
            <v>16484595</v>
          </cell>
          <cell r="F875">
            <v>5226768</v>
          </cell>
          <cell r="G875">
            <v>45185.000347222223</v>
          </cell>
          <cell r="H875">
            <v>45185.000347222223</v>
          </cell>
          <cell r="I875">
            <v>45219.000347222223</v>
          </cell>
          <cell r="J875" t="str">
            <v>Do Thi Bich Lieu</v>
          </cell>
          <cell r="M875" t="str">
            <v>No</v>
          </cell>
          <cell r="O875" t="str">
            <v>Lịch thanh toán: Monthly at 10 &amp; 24</v>
          </cell>
        </row>
        <row r="876">
          <cell r="D876">
            <v>56228</v>
          </cell>
          <cell r="E876">
            <v>11253643</v>
          </cell>
          <cell r="F876">
            <v>3901738</v>
          </cell>
          <cell r="G876">
            <v>45185.000347222223</v>
          </cell>
          <cell r="H876">
            <v>45185.000347222223</v>
          </cell>
          <cell r="I876">
            <v>45217.000347222223</v>
          </cell>
          <cell r="J876" t="str">
            <v>Do Thi Bich Lieu</v>
          </cell>
          <cell r="M876" t="str">
            <v>No</v>
          </cell>
          <cell r="O876" t="str">
            <v>Lịch thanh toán: Monthly at 10 &amp; 24</v>
          </cell>
        </row>
        <row r="877">
          <cell r="D877">
            <v>56230</v>
          </cell>
          <cell r="E877">
            <v>25386169</v>
          </cell>
          <cell r="F877">
            <v>2571826</v>
          </cell>
          <cell r="G877">
            <v>45185.000347222223</v>
          </cell>
          <cell r="H877">
            <v>45185.000347222223</v>
          </cell>
          <cell r="I877">
            <v>45219.000347222223</v>
          </cell>
          <cell r="J877" t="str">
            <v>Do Thi Bich Lieu</v>
          </cell>
          <cell r="M877" t="str">
            <v>No</v>
          </cell>
          <cell r="O877" t="str">
            <v>Lịch thanh toán: Monthly at 10 &amp; 24</v>
          </cell>
        </row>
        <row r="878">
          <cell r="D878">
            <v>56239</v>
          </cell>
          <cell r="E878">
            <v>14154902</v>
          </cell>
          <cell r="F878">
            <v>5997132</v>
          </cell>
          <cell r="G878">
            <v>45185.000347222223</v>
          </cell>
          <cell r="H878">
            <v>45185.000347222223</v>
          </cell>
          <cell r="I878">
            <v>45212.000347222223</v>
          </cell>
          <cell r="J878" t="str">
            <v>Do Thi Bich Lieu</v>
          </cell>
          <cell r="M878" t="str">
            <v>No</v>
          </cell>
          <cell r="O878" t="str">
            <v>Lịch thanh toán: Monthly at 10 &amp; 24</v>
          </cell>
        </row>
        <row r="879">
          <cell r="D879">
            <v>56231</v>
          </cell>
          <cell r="E879">
            <v>24356194</v>
          </cell>
          <cell r="F879">
            <v>1413958</v>
          </cell>
          <cell r="G879">
            <v>45185.000347222223</v>
          </cell>
          <cell r="H879">
            <v>45189.000347222223</v>
          </cell>
          <cell r="I879">
            <v>45223.000347222223</v>
          </cell>
          <cell r="J879" t="str">
            <v>Do Thi Bich Lieu</v>
          </cell>
          <cell r="M879" t="str">
            <v>No</v>
          </cell>
          <cell r="O879" t="str">
            <v>Lịch thanh toán: Monthly at 10 &amp; 24</v>
          </cell>
        </row>
        <row r="880">
          <cell r="D880">
            <v>56237</v>
          </cell>
          <cell r="E880">
            <v>14153902</v>
          </cell>
          <cell r="F880">
            <v>2795380</v>
          </cell>
          <cell r="G880">
            <v>45185.000347222223</v>
          </cell>
          <cell r="H880">
            <v>45185.000347222223</v>
          </cell>
          <cell r="I880">
            <v>45210.000347222223</v>
          </cell>
          <cell r="J880" t="str">
            <v>Do Thi Bich Lieu</v>
          </cell>
          <cell r="M880" t="str">
            <v>No</v>
          </cell>
          <cell r="O880" t="str">
            <v>Lịch thanh toán: Monthly at 10 &amp; 24</v>
          </cell>
        </row>
        <row r="881">
          <cell r="D881">
            <v>56235</v>
          </cell>
          <cell r="E881">
            <v>90357001</v>
          </cell>
          <cell r="F881">
            <v>1199426</v>
          </cell>
          <cell r="G881">
            <v>45185.000347222223</v>
          </cell>
          <cell r="J881" t="str">
            <v>Do Thi Bich Lieu</v>
          </cell>
          <cell r="M881" t="str">
            <v>No</v>
          </cell>
          <cell r="O881" t="str">
            <v>10/Đã thanh toán 10/2023</v>
          </cell>
        </row>
        <row r="882">
          <cell r="D882">
            <v>57688</v>
          </cell>
          <cell r="E882">
            <v>24358556</v>
          </cell>
          <cell r="F882">
            <v>1199426</v>
          </cell>
          <cell r="G882">
            <v>45192.000347222223</v>
          </cell>
          <cell r="H882">
            <v>45195.000347222223</v>
          </cell>
          <cell r="I882">
            <v>45229.000347222223</v>
          </cell>
          <cell r="J882" t="str">
            <v>Do Thi Bich Lieu</v>
          </cell>
          <cell r="M882" t="str">
            <v>No</v>
          </cell>
          <cell r="O882" t="str">
            <v>Lịch thanh toán: Monthly at 10 &amp; 24</v>
          </cell>
        </row>
        <row r="883">
          <cell r="D883">
            <v>57690</v>
          </cell>
          <cell r="E883">
            <v>15171324</v>
          </cell>
          <cell r="F883">
            <v>1157814</v>
          </cell>
          <cell r="G883">
            <v>45192.000347222223</v>
          </cell>
          <cell r="H883">
            <v>45196.000347222223</v>
          </cell>
          <cell r="I883">
            <v>45226.000347222223</v>
          </cell>
          <cell r="J883" t="str">
            <v>Do Thi Bich Lieu</v>
          </cell>
          <cell r="M883" t="str">
            <v>No</v>
          </cell>
          <cell r="O883" t="str">
            <v>Lịch thanh toán: Monthly at 10 &amp; 24</v>
          </cell>
        </row>
        <row r="884">
          <cell r="D884">
            <v>57684</v>
          </cell>
          <cell r="E884">
            <v>16487470</v>
          </cell>
          <cell r="F884">
            <v>2315628</v>
          </cell>
          <cell r="G884">
            <v>45192.000347222223</v>
          </cell>
          <cell r="H884">
            <v>45192.000347222223</v>
          </cell>
          <cell r="I884">
            <v>45226.000347222223</v>
          </cell>
          <cell r="J884" t="str">
            <v>Do Thi Bich Lieu</v>
          </cell>
          <cell r="M884" t="str">
            <v>No</v>
          </cell>
          <cell r="O884" t="str">
            <v>Lịch thanh toán: Monthly at 10 &amp; 24</v>
          </cell>
        </row>
        <row r="885">
          <cell r="D885">
            <v>57687</v>
          </cell>
          <cell r="E885">
            <v>25388611</v>
          </cell>
          <cell r="F885">
            <v>1199426</v>
          </cell>
          <cell r="G885">
            <v>45192.000347222223</v>
          </cell>
          <cell r="H885">
            <v>45192.000347222223</v>
          </cell>
          <cell r="I885">
            <v>45226.000347222223</v>
          </cell>
          <cell r="J885" t="str">
            <v>Do Thi Bich Lieu</v>
          </cell>
          <cell r="M885" t="str">
            <v>No</v>
          </cell>
          <cell r="O885" t="str">
            <v>Lịch thanh toán: Monthly at 10 &amp; 24</v>
          </cell>
        </row>
        <row r="886">
          <cell r="D886">
            <v>57679</v>
          </cell>
          <cell r="E886">
            <v>10301931</v>
          </cell>
          <cell r="F886">
            <v>460685</v>
          </cell>
          <cell r="G886">
            <v>45192.000347222223</v>
          </cell>
          <cell r="H886">
            <v>45192.000347222223</v>
          </cell>
          <cell r="I886">
            <v>45219.000347222223</v>
          </cell>
          <cell r="J886" t="str">
            <v>Do Thi Bich Lieu</v>
          </cell>
          <cell r="M886" t="str">
            <v>No</v>
          </cell>
          <cell r="O886" t="str">
            <v>Lịch thanh toán: Monthly at 10 &amp; 24</v>
          </cell>
        </row>
        <row r="887">
          <cell r="D887">
            <v>57683</v>
          </cell>
          <cell r="E887">
            <v>25387590</v>
          </cell>
          <cell r="F887">
            <v>6729761</v>
          </cell>
          <cell r="G887">
            <v>45192.000347222223</v>
          </cell>
          <cell r="H887">
            <v>45192.000347222223</v>
          </cell>
          <cell r="I887">
            <v>45224.000347222223</v>
          </cell>
          <cell r="J887" t="str">
            <v>Do Thi Bich Lieu</v>
          </cell>
          <cell r="M887" t="str">
            <v>No</v>
          </cell>
          <cell r="O887" t="str">
            <v>Lịch thanh toán: Monthly at 10 &amp; 24</v>
          </cell>
        </row>
        <row r="888">
          <cell r="D888">
            <v>57695</v>
          </cell>
          <cell r="E888">
            <v>14157569</v>
          </cell>
          <cell r="F888">
            <v>3690416</v>
          </cell>
          <cell r="G888">
            <v>45192.000347222223</v>
          </cell>
          <cell r="H888">
            <v>45192.000347222223</v>
          </cell>
          <cell r="I888">
            <v>45218.000347222223</v>
          </cell>
          <cell r="J888" t="str">
            <v>Do Thi Bich Lieu</v>
          </cell>
          <cell r="M888" t="str">
            <v>No</v>
          </cell>
          <cell r="O888" t="str">
            <v>Lịch thanh toán: Monthly at 10 &amp; 24</v>
          </cell>
        </row>
        <row r="889">
          <cell r="D889">
            <v>57696</v>
          </cell>
          <cell r="E889">
            <v>90359764</v>
          </cell>
          <cell r="F889">
            <v>793055</v>
          </cell>
          <cell r="G889">
            <v>45192.000347222223</v>
          </cell>
          <cell r="H889">
            <v>45192.000347222223</v>
          </cell>
          <cell r="I889">
            <v>45219.000347222223</v>
          </cell>
          <cell r="J889" t="str">
            <v>Do Thi Bich Lieu</v>
          </cell>
          <cell r="M889" t="str">
            <v>No</v>
          </cell>
          <cell r="O889" t="str">
            <v>Lịch thanh toán: Monthly at 10 &amp; 24</v>
          </cell>
        </row>
        <row r="890">
          <cell r="D890">
            <v>57694</v>
          </cell>
          <cell r="E890">
            <v>26447958</v>
          </cell>
          <cell r="F890">
            <v>1586110</v>
          </cell>
          <cell r="G890">
            <v>45192.000347222223</v>
          </cell>
          <cell r="H890">
            <v>45192.000347222223</v>
          </cell>
          <cell r="I890">
            <v>45218.000347222223</v>
          </cell>
          <cell r="J890" t="str">
            <v>Do Thi Bich Lieu</v>
          </cell>
          <cell r="M890" t="str">
            <v>No</v>
          </cell>
          <cell r="O890" t="str">
            <v>Lịch thanh toán: Monthly at 10 &amp; 24</v>
          </cell>
        </row>
        <row r="891">
          <cell r="D891">
            <v>57692</v>
          </cell>
          <cell r="E891">
            <v>10305878</v>
          </cell>
          <cell r="F891">
            <v>7886700</v>
          </cell>
          <cell r="G891">
            <v>45192.000347222223</v>
          </cell>
          <cell r="H891">
            <v>45192.000347222223</v>
          </cell>
          <cell r="I891">
            <v>45226.000347222223</v>
          </cell>
          <cell r="J891" t="str">
            <v>Do Thi Bich Lieu</v>
          </cell>
          <cell r="M891" t="str">
            <v>No</v>
          </cell>
          <cell r="O891" t="str">
            <v>Lịch thanh toán: Monthly at 10 &amp; 24</v>
          </cell>
        </row>
        <row r="892">
          <cell r="D892">
            <v>57682</v>
          </cell>
          <cell r="E892">
            <v>17260250</v>
          </cell>
          <cell r="F892">
            <v>5705588</v>
          </cell>
          <cell r="G892">
            <v>45192.000347222223</v>
          </cell>
          <cell r="H892">
            <v>45192.000347222223</v>
          </cell>
          <cell r="I892">
            <v>45224.000347222223</v>
          </cell>
          <cell r="J892" t="str">
            <v>Do Thi Bich Lieu</v>
          </cell>
          <cell r="M892" t="str">
            <v>No</v>
          </cell>
          <cell r="O892" t="str">
            <v>Lịch thanh toán: Monthly at 10 &amp; 24</v>
          </cell>
        </row>
        <row r="893">
          <cell r="D893">
            <v>57693</v>
          </cell>
          <cell r="E893">
            <v>13017096</v>
          </cell>
          <cell r="F893">
            <v>1778333</v>
          </cell>
          <cell r="G893">
            <v>45192.000347222223</v>
          </cell>
          <cell r="H893">
            <v>45192.000347222223</v>
          </cell>
          <cell r="I893">
            <v>45216.000347222223</v>
          </cell>
          <cell r="J893" t="str">
            <v>Do Thi Bich Lieu</v>
          </cell>
          <cell r="M893" t="str">
            <v>No</v>
          </cell>
          <cell r="O893" t="str">
            <v>Lịch thanh toán: Monthly at 10 &amp; 24</v>
          </cell>
        </row>
        <row r="894">
          <cell r="D894">
            <v>57680</v>
          </cell>
          <cell r="E894">
            <v>50997861</v>
          </cell>
          <cell r="F894">
            <v>1199426</v>
          </cell>
          <cell r="G894">
            <v>45192.000347222223</v>
          </cell>
          <cell r="H894">
            <v>45192.000347222223</v>
          </cell>
          <cell r="I894">
            <v>45219.000347222223</v>
          </cell>
          <cell r="J894" t="str">
            <v>Do Thi Bich Lieu</v>
          </cell>
          <cell r="M894" t="str">
            <v>No</v>
          </cell>
          <cell r="O894" t="str">
            <v>Lịch thanh toán: Monthly at 10 &amp; 24</v>
          </cell>
        </row>
        <row r="895">
          <cell r="D895">
            <v>57686</v>
          </cell>
          <cell r="E895">
            <v>28382615</v>
          </cell>
          <cell r="F895">
            <v>10286374</v>
          </cell>
          <cell r="G895">
            <v>45192.000347222223</v>
          </cell>
          <cell r="H895">
            <v>45193.000347222223</v>
          </cell>
          <cell r="I895">
            <v>45227.000347222223</v>
          </cell>
          <cell r="J895" t="str">
            <v>Do Thi Bich Lieu</v>
          </cell>
          <cell r="M895" t="str">
            <v>No</v>
          </cell>
          <cell r="O895" t="str">
            <v>Lịch thanh toán: Monthly at 10 &amp; 24</v>
          </cell>
        </row>
        <row r="896">
          <cell r="D896">
            <v>57689</v>
          </cell>
          <cell r="E896">
            <v>17261362</v>
          </cell>
          <cell r="F896">
            <v>3771252</v>
          </cell>
          <cell r="G896">
            <v>45192.000347222223</v>
          </cell>
          <cell r="H896">
            <v>45193.000347222223</v>
          </cell>
          <cell r="I896">
            <v>45227.000347222223</v>
          </cell>
          <cell r="J896" t="str">
            <v>Do Thi Bich Lieu</v>
          </cell>
          <cell r="M896" t="str">
            <v>No</v>
          </cell>
          <cell r="O896" t="str">
            <v>Lịch thanh toán: Monthly at 10 &amp; 24</v>
          </cell>
        </row>
        <row r="897">
          <cell r="D897">
            <v>57691</v>
          </cell>
          <cell r="E897">
            <v>10305669</v>
          </cell>
          <cell r="F897">
            <v>921370</v>
          </cell>
          <cell r="G897">
            <v>45192.000347222223</v>
          </cell>
          <cell r="H897">
            <v>45192.000347222223</v>
          </cell>
          <cell r="I897">
            <v>45226.000347222223</v>
          </cell>
          <cell r="J897" t="str">
            <v>Do Thi Bich Lieu</v>
          </cell>
          <cell r="M897" t="str">
            <v>No</v>
          </cell>
          <cell r="O897" t="str">
            <v>Lịch thanh toán: Monthly at 10 &amp; 24</v>
          </cell>
        </row>
        <row r="898">
          <cell r="D898">
            <v>57678</v>
          </cell>
          <cell r="E898">
            <v>10302142</v>
          </cell>
          <cell r="F898">
            <v>3172219</v>
          </cell>
          <cell r="G898">
            <v>45192.000347222223</v>
          </cell>
          <cell r="H898">
            <v>45192.000347222223</v>
          </cell>
          <cell r="I898">
            <v>45219.000347222223</v>
          </cell>
          <cell r="J898" t="str">
            <v>Do Thi Bich Lieu</v>
          </cell>
          <cell r="M898" t="str">
            <v>No</v>
          </cell>
          <cell r="O898" t="str">
            <v>Lịch thanh toán: Monthly at 10 &amp; 24</v>
          </cell>
        </row>
        <row r="899">
          <cell r="D899">
            <v>57685</v>
          </cell>
          <cell r="E899">
            <v>50998171</v>
          </cell>
          <cell r="F899">
            <v>1199426</v>
          </cell>
          <cell r="G899">
            <v>45192.000347222223</v>
          </cell>
          <cell r="H899">
            <v>45192.000347222223</v>
          </cell>
          <cell r="I899">
            <v>45225.000347222223</v>
          </cell>
          <cell r="J899" t="str">
            <v>Do Thi Bich Lieu</v>
          </cell>
          <cell r="M899" t="str">
            <v>No</v>
          </cell>
          <cell r="O899" t="str">
            <v>Lịch thanh toán: Monthly at 10 &amp; 24</v>
          </cell>
        </row>
        <row r="900">
          <cell r="D900">
            <v>57681</v>
          </cell>
          <cell r="E900">
            <v>15170334</v>
          </cell>
          <cell r="F900">
            <v>1586110</v>
          </cell>
          <cell r="G900">
            <v>45192.000347222223</v>
          </cell>
          <cell r="H900">
            <v>45192.000347222223</v>
          </cell>
          <cell r="I900">
            <v>45223.000347222223</v>
          </cell>
          <cell r="J900" t="str">
            <v>Do Thi Bich Lieu</v>
          </cell>
          <cell r="M900" t="str">
            <v>No</v>
          </cell>
          <cell r="O900" t="str">
            <v>Lịch thanh toán: Monthly at 10 &amp; 24</v>
          </cell>
        </row>
        <row r="901">
          <cell r="D901">
            <v>59192</v>
          </cell>
          <cell r="E901">
            <v>22396940</v>
          </cell>
          <cell r="F901">
            <v>1199426</v>
          </cell>
          <cell r="G901">
            <v>45199.000347222223</v>
          </cell>
          <cell r="H901">
            <v>45199.000347222223</v>
          </cell>
          <cell r="I901">
            <v>45233.000347222223</v>
          </cell>
          <cell r="J901" t="str">
            <v>Do Thi Bich Lieu</v>
          </cell>
          <cell r="M901" t="str">
            <v>No</v>
          </cell>
          <cell r="O901" t="str">
            <v>Lịch thanh toán: Monthly at 10 &amp; 24</v>
          </cell>
        </row>
        <row r="902">
          <cell r="D902">
            <v>59190</v>
          </cell>
          <cell r="E902">
            <v>20422839</v>
          </cell>
          <cell r="F902">
            <v>3771252</v>
          </cell>
          <cell r="G902">
            <v>45199.000347222223</v>
          </cell>
          <cell r="H902">
            <v>45200.000347222223</v>
          </cell>
          <cell r="I902">
            <v>45234.000347222223</v>
          </cell>
          <cell r="J902" t="str">
            <v>Do Thi Bich Lieu</v>
          </cell>
          <cell r="M902" t="str">
            <v>No</v>
          </cell>
          <cell r="O902" t="str">
            <v>Lịch thanh toán: Monthly at 10 &amp; 24</v>
          </cell>
        </row>
        <row r="903">
          <cell r="D903">
            <v>59178</v>
          </cell>
          <cell r="E903">
            <v>25390042</v>
          </cell>
          <cell r="F903">
            <v>5143651</v>
          </cell>
          <cell r="G903">
            <v>45199.000347222223</v>
          </cell>
          <cell r="H903">
            <v>45199.000347222223</v>
          </cell>
          <cell r="I903">
            <v>45231.000347222223</v>
          </cell>
          <cell r="J903" t="str">
            <v>Do Thi Bich Lieu</v>
          </cell>
          <cell r="M903" t="str">
            <v>No</v>
          </cell>
          <cell r="O903" t="str">
            <v>Lịch thanh toán: Monthly at 10 &amp; 24</v>
          </cell>
        </row>
        <row r="904">
          <cell r="D904">
            <v>59177</v>
          </cell>
          <cell r="E904">
            <v>17262692</v>
          </cell>
          <cell r="F904">
            <v>4714481</v>
          </cell>
          <cell r="G904">
            <v>45199.000347222223</v>
          </cell>
          <cell r="H904">
            <v>45199.000347222223</v>
          </cell>
          <cell r="I904">
            <v>45231.000347222223</v>
          </cell>
          <cell r="J904" t="str">
            <v>Do Thi Bich Lieu</v>
          </cell>
          <cell r="M904" t="str">
            <v>No</v>
          </cell>
          <cell r="O904" t="str">
            <v>Lịch thanh toán: Monthly at 10 &amp; 24</v>
          </cell>
        </row>
        <row r="905">
          <cell r="D905">
            <v>59218</v>
          </cell>
          <cell r="E905">
            <v>10309499</v>
          </cell>
          <cell r="F905">
            <v>10286374</v>
          </cell>
          <cell r="G905">
            <v>45199.000347222223</v>
          </cell>
          <cell r="H905">
            <v>45200.000347222223</v>
          </cell>
          <cell r="I905">
            <v>45233.000347222223</v>
          </cell>
          <cell r="J905" t="str">
            <v>Do Thi Bich Lieu</v>
          </cell>
          <cell r="M905" t="str">
            <v>No</v>
          </cell>
          <cell r="O905" t="str">
            <v>Lịch thanh toán: Monthly at 10 &amp; 24</v>
          </cell>
        </row>
        <row r="906">
          <cell r="D906">
            <v>59185</v>
          </cell>
          <cell r="E906">
            <v>11261015</v>
          </cell>
          <cell r="F906">
            <v>921370</v>
          </cell>
          <cell r="G906">
            <v>45199.000347222223</v>
          </cell>
          <cell r="H906">
            <v>45201.000347222223</v>
          </cell>
          <cell r="I906">
            <v>45232.000347222223</v>
          </cell>
          <cell r="J906" t="str">
            <v>Do Thi Bich Lieu</v>
          </cell>
          <cell r="M906" t="str">
            <v>No</v>
          </cell>
          <cell r="O906" t="str">
            <v>Lịch thanh toán: Monthly at 10 &amp; 24</v>
          </cell>
        </row>
        <row r="907">
          <cell r="D907">
            <v>59193</v>
          </cell>
          <cell r="E907">
            <v>25390897</v>
          </cell>
          <cell r="F907">
            <v>6557609</v>
          </cell>
          <cell r="G907">
            <v>45199.000347222223</v>
          </cell>
          <cell r="H907">
            <v>45199.000347222223</v>
          </cell>
          <cell r="I907">
            <v>45233.000347222223</v>
          </cell>
          <cell r="J907" t="str">
            <v>Do Thi Bich Lieu</v>
          </cell>
          <cell r="M907" t="str">
            <v>No</v>
          </cell>
          <cell r="O907" t="str">
            <v>Lịch thanh toán: Monthly at 10 &amp; 24</v>
          </cell>
        </row>
        <row r="908">
          <cell r="D908">
            <v>59219</v>
          </cell>
          <cell r="E908">
            <v>13024770</v>
          </cell>
          <cell r="F908">
            <v>460685</v>
          </cell>
          <cell r="G908">
            <v>45199.000347222223</v>
          </cell>
          <cell r="H908">
            <v>45200.000347222223</v>
          </cell>
          <cell r="I908">
            <v>45233.000347222223</v>
          </cell>
          <cell r="J908" t="str">
            <v>Do Thi Bich Lieu</v>
          </cell>
          <cell r="M908" t="str">
            <v>No</v>
          </cell>
          <cell r="O908" t="str">
            <v>Lịch thanh toán: Monthly at 10 &amp; 24</v>
          </cell>
        </row>
        <row r="909">
          <cell r="D909">
            <v>59220</v>
          </cell>
          <cell r="E909">
            <v>14163450</v>
          </cell>
          <cell r="F909">
            <v>3706674</v>
          </cell>
          <cell r="G909">
            <v>45199.000347222223</v>
          </cell>
          <cell r="H909">
            <v>45200.000347222223</v>
          </cell>
          <cell r="I909">
            <v>45234.000347222223</v>
          </cell>
          <cell r="J909" t="str">
            <v>Do Thi Bich Lieu</v>
          </cell>
          <cell r="M909" t="str">
            <v>No</v>
          </cell>
          <cell r="O909" t="str">
            <v>Lịch thanh toán: Monthly at 10 &amp; 24</v>
          </cell>
        </row>
        <row r="910">
          <cell r="D910">
            <v>59174</v>
          </cell>
          <cell r="E910">
            <v>18225721</v>
          </cell>
          <cell r="F910">
            <v>2293088</v>
          </cell>
          <cell r="G910">
            <v>45199.000347222223</v>
          </cell>
          <cell r="H910">
            <v>45199.000347222223</v>
          </cell>
          <cell r="I910">
            <v>45227.000347222223</v>
          </cell>
          <cell r="J910" t="str">
            <v>Do Thi Bich Lieu</v>
          </cell>
          <cell r="M910" t="str">
            <v>No</v>
          </cell>
          <cell r="O910" t="str">
            <v>Lịch thanh toán: Monthly at 10 &amp; 24</v>
          </cell>
        </row>
        <row r="911">
          <cell r="D911">
            <v>59187</v>
          </cell>
          <cell r="E911">
            <v>17263863</v>
          </cell>
          <cell r="F911">
            <v>460685</v>
          </cell>
          <cell r="G911">
            <v>45199.000347222223</v>
          </cell>
          <cell r="H911">
            <v>45200.000347222223</v>
          </cell>
          <cell r="I911">
            <v>45234.000347222223</v>
          </cell>
          <cell r="J911" t="str">
            <v>Do Thi Bich Lieu</v>
          </cell>
          <cell r="M911" t="str">
            <v>No</v>
          </cell>
          <cell r="O911" t="str">
            <v>Lịch thanh toán: Monthly at 10 &amp; 24</v>
          </cell>
        </row>
        <row r="912">
          <cell r="D912">
            <v>59201</v>
          </cell>
          <cell r="E912">
            <v>26453101</v>
          </cell>
          <cell r="F912">
            <v>230342</v>
          </cell>
          <cell r="G912">
            <v>45199.000347222223</v>
          </cell>
          <cell r="H912">
            <v>45199.000347222223</v>
          </cell>
          <cell r="I912">
            <v>45232.000347222223</v>
          </cell>
          <cell r="J912" t="str">
            <v>Do Thi Bich Lieu</v>
          </cell>
          <cell r="M912" t="str">
            <v>No</v>
          </cell>
          <cell r="O912" t="str">
            <v>Lịch thanh toán: Monthly at 10 &amp; 24</v>
          </cell>
        </row>
        <row r="913">
          <cell r="D913">
            <v>59200</v>
          </cell>
          <cell r="E913">
            <v>13023180</v>
          </cell>
          <cell r="F913">
            <v>2785536</v>
          </cell>
          <cell r="G913">
            <v>45199.000347222223</v>
          </cell>
          <cell r="H913">
            <v>45199.000347222223</v>
          </cell>
          <cell r="I913">
            <v>45230.000347222223</v>
          </cell>
          <cell r="J913" t="str">
            <v>Do Thi Bich Lieu</v>
          </cell>
          <cell r="M913" t="str">
            <v>No</v>
          </cell>
          <cell r="O913" t="str">
            <v>Lịch thanh toán: Monthly at 10 &amp; 24</v>
          </cell>
        </row>
        <row r="914">
          <cell r="D914">
            <v>59180</v>
          </cell>
          <cell r="E914">
            <v>50998587</v>
          </cell>
          <cell r="F914">
            <v>1199426</v>
          </cell>
          <cell r="G914">
            <v>45199.000347222223</v>
          </cell>
          <cell r="H914">
            <v>45199.000347222223</v>
          </cell>
          <cell r="I914">
            <v>45231.000347222223</v>
          </cell>
          <cell r="J914" t="str">
            <v>Do Thi Bich Lieu</v>
          </cell>
          <cell r="M914" t="str">
            <v>No</v>
          </cell>
          <cell r="O914" t="str">
            <v>Lịch thanh toán: Monthly at 10 &amp; 24</v>
          </cell>
        </row>
        <row r="915">
          <cell r="D915">
            <v>59182</v>
          </cell>
          <cell r="E915">
            <v>12217864</v>
          </cell>
          <cell r="F915">
            <v>706979</v>
          </cell>
          <cell r="G915">
            <v>45199.000347222223</v>
          </cell>
          <cell r="H915">
            <v>45199.000347222223</v>
          </cell>
          <cell r="I915">
            <v>45231.000347222223</v>
          </cell>
          <cell r="J915" t="str">
            <v>Do Thi Bich Lieu</v>
          </cell>
          <cell r="M915" t="str">
            <v>No</v>
          </cell>
          <cell r="O915" t="str">
            <v>Lịch thanh toán: Monthly at 10 &amp; 24</v>
          </cell>
        </row>
        <row r="916">
          <cell r="D916">
            <v>59175</v>
          </cell>
          <cell r="E916">
            <v>20421909</v>
          </cell>
          <cell r="F916">
            <v>1199426</v>
          </cell>
          <cell r="G916">
            <v>45199.000347222223</v>
          </cell>
          <cell r="H916">
            <v>45199.000347222223</v>
          </cell>
          <cell r="I916">
            <v>45230.000347222223</v>
          </cell>
          <cell r="J916" t="str">
            <v>Do Thi Bich Lieu</v>
          </cell>
          <cell r="M916" t="str">
            <v>No</v>
          </cell>
          <cell r="O916" t="str">
            <v>Lịch thanh toán: Monthly at 10 &amp; 24</v>
          </cell>
        </row>
        <row r="917">
          <cell r="D917">
            <v>59202</v>
          </cell>
          <cell r="E917">
            <v>26453310</v>
          </cell>
          <cell r="F917">
            <v>578907</v>
          </cell>
          <cell r="G917">
            <v>45199.000347222223</v>
          </cell>
          <cell r="H917">
            <v>45199.000347222223</v>
          </cell>
          <cell r="I917">
            <v>45232.000347222223</v>
          </cell>
          <cell r="J917" t="str">
            <v>Do Thi Bich Lieu</v>
          </cell>
          <cell r="M917" t="str">
            <v>No</v>
          </cell>
          <cell r="O917" t="str">
            <v>Lịch thanh toán: Monthly at 10 &amp; 24</v>
          </cell>
        </row>
        <row r="918">
          <cell r="D918">
            <v>59199</v>
          </cell>
          <cell r="E918">
            <v>14160759</v>
          </cell>
          <cell r="F918">
            <v>92137</v>
          </cell>
          <cell r="G918">
            <v>45199.000347222223</v>
          </cell>
          <cell r="H918">
            <v>45199.000347222223</v>
          </cell>
          <cell r="I918">
            <v>45227.000347222223</v>
          </cell>
          <cell r="J918" t="str">
            <v>Do Thi Bich Lieu</v>
          </cell>
          <cell r="M918" t="str">
            <v>No</v>
          </cell>
          <cell r="O918" t="str">
            <v>Lịch thanh toán: Monthly at 10 &amp; 24</v>
          </cell>
        </row>
        <row r="919">
          <cell r="D919">
            <v>59198</v>
          </cell>
          <cell r="E919">
            <v>14160829</v>
          </cell>
          <cell r="F919">
            <v>4637763</v>
          </cell>
          <cell r="G919">
            <v>45199.000347222223</v>
          </cell>
          <cell r="H919">
            <v>45199.000347222223</v>
          </cell>
          <cell r="I919">
            <v>45227.000347222223</v>
          </cell>
          <cell r="J919" t="str">
            <v>Do Thi Bich Lieu</v>
          </cell>
          <cell r="M919" t="str">
            <v>No</v>
          </cell>
          <cell r="O919" t="str">
            <v>Lịch thanh toán: Monthly at 10 &amp; 24</v>
          </cell>
        </row>
        <row r="920">
          <cell r="D920">
            <v>59196</v>
          </cell>
          <cell r="E920">
            <v>26450687</v>
          </cell>
          <cell r="F920">
            <v>1586110</v>
          </cell>
          <cell r="G920">
            <v>45199.000347222223</v>
          </cell>
          <cell r="H920">
            <v>45199.000347222223</v>
          </cell>
          <cell r="I920">
            <v>45224.000347222223</v>
          </cell>
          <cell r="J920" t="str">
            <v>Do Thi Bich Lieu</v>
          </cell>
          <cell r="M920" t="str">
            <v>No</v>
          </cell>
          <cell r="O920" t="str">
            <v>Lịch thanh toán: Monthly at 10 &amp; 24</v>
          </cell>
        </row>
        <row r="921">
          <cell r="D921">
            <v>59197</v>
          </cell>
          <cell r="E921">
            <v>90361829</v>
          </cell>
          <cell r="F921">
            <v>1199426</v>
          </cell>
          <cell r="G921">
            <v>45199.000347222223</v>
          </cell>
          <cell r="H921">
            <v>45199.000347222223</v>
          </cell>
          <cell r="I921">
            <v>45224.000347222223</v>
          </cell>
          <cell r="J921" t="str">
            <v>Do Thi Bich Lieu</v>
          </cell>
          <cell r="M921" t="str">
            <v>No</v>
          </cell>
          <cell r="O921" t="str">
            <v>Lịch thanh toán: Monthly at 10 &amp; 24</v>
          </cell>
        </row>
        <row r="922">
          <cell r="D922">
            <v>59184</v>
          </cell>
          <cell r="E922">
            <v>12217657</v>
          </cell>
          <cell r="F922">
            <v>460685</v>
          </cell>
          <cell r="G922">
            <v>45199.000347222223</v>
          </cell>
          <cell r="H922">
            <v>45199.000347222223</v>
          </cell>
          <cell r="I922">
            <v>45231.000347222223</v>
          </cell>
          <cell r="J922" t="str">
            <v>Do Thi Bich Lieu</v>
          </cell>
          <cell r="M922" t="str">
            <v>No</v>
          </cell>
          <cell r="O922" t="str">
            <v>Lịch thanh toán: Monthly at 10 &amp; 24</v>
          </cell>
        </row>
        <row r="923">
          <cell r="D923">
            <v>59217</v>
          </cell>
          <cell r="E923">
            <v>10309289</v>
          </cell>
          <cell r="F923">
            <v>921370</v>
          </cell>
          <cell r="G923">
            <v>45199.000347222223</v>
          </cell>
          <cell r="H923">
            <v>45200.000347222223</v>
          </cell>
          <cell r="I923">
            <v>45233.000347222223</v>
          </cell>
          <cell r="J923" t="str">
            <v>Do Thi Bich Lieu</v>
          </cell>
          <cell r="M923" t="str">
            <v>No</v>
          </cell>
          <cell r="O923" t="str">
            <v>Lịch thanh toán: Monthly at 10 &amp; 24</v>
          </cell>
        </row>
        <row r="924">
          <cell r="D924">
            <v>59191</v>
          </cell>
          <cell r="E924">
            <v>21263837</v>
          </cell>
          <cell r="F924">
            <v>1586110</v>
          </cell>
          <cell r="G924">
            <v>45199.000347222223</v>
          </cell>
          <cell r="H924">
            <v>45200.000347222223</v>
          </cell>
          <cell r="I924">
            <v>45234.000347222223</v>
          </cell>
          <cell r="J924" t="str">
            <v>Do Thi Bich Lieu</v>
          </cell>
          <cell r="M924" t="str">
            <v>No</v>
          </cell>
          <cell r="O924" t="str">
            <v>Lịch thanh toán: Monthly at 10 &amp; 24</v>
          </cell>
        </row>
        <row r="925">
          <cell r="D925">
            <v>59188</v>
          </cell>
          <cell r="E925">
            <v>17264807</v>
          </cell>
          <cell r="F925">
            <v>4157935</v>
          </cell>
          <cell r="G925">
            <v>45199.000347222223</v>
          </cell>
          <cell r="H925">
            <v>45200.000347222223</v>
          </cell>
          <cell r="I925">
            <v>45234.000347222223</v>
          </cell>
          <cell r="J925" t="str">
            <v>Do Thi Bich Lieu</v>
          </cell>
          <cell r="M925" t="str">
            <v>No</v>
          </cell>
          <cell r="O925" t="str">
            <v>Lịch thanh toán: Monthly at 10 &amp; 24</v>
          </cell>
        </row>
        <row r="926">
          <cell r="D926">
            <v>59186</v>
          </cell>
          <cell r="E926">
            <v>16491396</v>
          </cell>
          <cell r="F926">
            <v>4027342</v>
          </cell>
          <cell r="G926">
            <v>45199.000347222223</v>
          </cell>
          <cell r="H926">
            <v>45201.000347222223</v>
          </cell>
          <cell r="I926">
            <v>45236.000347222223</v>
          </cell>
          <cell r="J926" t="str">
            <v>Do Thi Bich Lieu</v>
          </cell>
          <cell r="M926" t="str">
            <v>No</v>
          </cell>
          <cell r="O926" t="str">
            <v>Lịch thanh toán: Monthly at 10 &amp; 24</v>
          </cell>
        </row>
        <row r="927">
          <cell r="D927">
            <v>60824</v>
          </cell>
          <cell r="E927">
            <v>16494142</v>
          </cell>
          <cell r="F927">
            <v>1586110</v>
          </cell>
          <cell r="G927">
            <v>45206.000347222223</v>
          </cell>
          <cell r="H927">
            <v>45209.000347222223</v>
          </cell>
          <cell r="I927">
            <v>45243.000347222223</v>
          </cell>
          <cell r="J927" t="str">
            <v>Do Thi Bich Lieu</v>
          </cell>
          <cell r="M927" t="str">
            <v>No</v>
          </cell>
          <cell r="O927" t="str">
            <v>Lịch thanh toán: Monthly at 10 &amp; 24</v>
          </cell>
        </row>
        <row r="928">
          <cell r="D928">
            <v>60817</v>
          </cell>
          <cell r="E928">
            <v>28387077</v>
          </cell>
          <cell r="F928">
            <v>1199426</v>
          </cell>
          <cell r="G928">
            <v>45206.000347222223</v>
          </cell>
          <cell r="H928">
            <v>45207.000347222223</v>
          </cell>
          <cell r="I928">
            <v>45241.000347222223</v>
          </cell>
          <cell r="J928" t="str">
            <v>Do Thi Bich Lieu</v>
          </cell>
          <cell r="M928" t="str">
            <v>No</v>
          </cell>
          <cell r="O928" t="str">
            <v>Lịch thanh toán: Monthly at 10 &amp; 24</v>
          </cell>
        </row>
        <row r="929">
          <cell r="D929">
            <v>60815</v>
          </cell>
          <cell r="E929">
            <v>12220864</v>
          </cell>
          <cell r="F929">
            <v>8825047</v>
          </cell>
          <cell r="G929">
            <v>45206.000347222223</v>
          </cell>
          <cell r="H929">
            <v>45206.000347222223</v>
          </cell>
          <cell r="I929">
            <v>45238.000347222223</v>
          </cell>
          <cell r="J929" t="str">
            <v>Do Thi Bich Lieu</v>
          </cell>
          <cell r="M929" t="str">
            <v>No</v>
          </cell>
          <cell r="O929" t="str">
            <v>Lịch thanh toán: Monthly at 10 &amp; 24</v>
          </cell>
        </row>
        <row r="930">
          <cell r="D930">
            <v>60820</v>
          </cell>
          <cell r="E930">
            <v>25392322</v>
          </cell>
          <cell r="F930">
            <v>10887696</v>
          </cell>
          <cell r="G930">
            <v>45206.000347222223</v>
          </cell>
          <cell r="H930">
            <v>45206.000347222223</v>
          </cell>
          <cell r="I930">
            <v>45240.000347222223</v>
          </cell>
          <cell r="J930" t="str">
            <v>Do Thi Bich Lieu</v>
          </cell>
          <cell r="M930" t="str">
            <v>No</v>
          </cell>
          <cell r="O930" t="str">
            <v>Lịch thanh toán: Monthly at 10 &amp; 24</v>
          </cell>
        </row>
        <row r="931">
          <cell r="D931">
            <v>60814</v>
          </cell>
          <cell r="E931">
            <v>18228563</v>
          </cell>
          <cell r="F931">
            <v>2398853</v>
          </cell>
          <cell r="G931">
            <v>45206.000347222223</v>
          </cell>
          <cell r="H931">
            <v>45206.000347222223</v>
          </cell>
          <cell r="I931">
            <v>45234.000347222223</v>
          </cell>
          <cell r="J931" t="str">
            <v>Do Thi Bich Lieu</v>
          </cell>
          <cell r="M931" t="str">
            <v>No</v>
          </cell>
          <cell r="O931" t="str">
            <v>Lịch thanh toán: Monthly at 10 &amp; 24</v>
          </cell>
        </row>
        <row r="932">
          <cell r="D932">
            <v>60816</v>
          </cell>
          <cell r="E932">
            <v>29203025</v>
          </cell>
          <cell r="F932">
            <v>1285913</v>
          </cell>
          <cell r="G932">
            <v>45206.000347222223</v>
          </cell>
          <cell r="H932">
            <v>45206.000347222223</v>
          </cell>
          <cell r="I932">
            <v>45238.000347222223</v>
          </cell>
          <cell r="J932" t="str">
            <v>Do Thi Bich Lieu</v>
          </cell>
          <cell r="M932" t="str">
            <v>No</v>
          </cell>
          <cell r="O932" t="str">
            <v>Lịch thanh toán: Monthly at 10 &amp; 24</v>
          </cell>
        </row>
        <row r="933">
          <cell r="D933">
            <v>60826</v>
          </cell>
          <cell r="E933">
            <v>10313161</v>
          </cell>
          <cell r="F933">
            <v>4140256</v>
          </cell>
          <cell r="G933">
            <v>45206.000347222223</v>
          </cell>
          <cell r="H933">
            <v>45206.000347222223</v>
          </cell>
          <cell r="I933">
            <v>45240.000347222223</v>
          </cell>
          <cell r="J933" t="str">
            <v>Do Thi Bich Lieu</v>
          </cell>
          <cell r="M933" t="str">
            <v>No</v>
          </cell>
          <cell r="O933" t="str">
            <v>Lịch thanh toán: Monthly at 10 &amp; 24</v>
          </cell>
        </row>
        <row r="934">
          <cell r="D934">
            <v>60825</v>
          </cell>
          <cell r="E934">
            <v>29203991</v>
          </cell>
          <cell r="F934">
            <v>2785536</v>
          </cell>
          <cell r="G934">
            <v>45206.000347222223</v>
          </cell>
          <cell r="H934">
            <v>45206.000347222223</v>
          </cell>
          <cell r="I934">
            <v>45240.000347222223</v>
          </cell>
          <cell r="J934" t="str">
            <v>Do Thi Bich Lieu</v>
          </cell>
          <cell r="M934" t="str">
            <v>No</v>
          </cell>
          <cell r="O934" t="str">
            <v>Lịch thanh toán: Monthly at 10 &amp; 24</v>
          </cell>
        </row>
        <row r="935">
          <cell r="D935">
            <v>60819</v>
          </cell>
          <cell r="E935">
            <v>25393167</v>
          </cell>
          <cell r="F935">
            <v>541976</v>
          </cell>
          <cell r="G935">
            <v>45206.000347222223</v>
          </cell>
          <cell r="H935">
            <v>45206.000347222223</v>
          </cell>
          <cell r="I935">
            <v>45240.000347222223</v>
          </cell>
          <cell r="J935" t="str">
            <v>Do Thi Bich Lieu</v>
          </cell>
          <cell r="M935" t="str">
            <v>No</v>
          </cell>
          <cell r="O935" t="str">
            <v>Lịch thanh toán: Monthly at 10 &amp; 24</v>
          </cell>
        </row>
        <row r="936">
          <cell r="D936">
            <v>60822</v>
          </cell>
          <cell r="E936">
            <v>22398827</v>
          </cell>
          <cell r="F936">
            <v>2571826</v>
          </cell>
          <cell r="G936">
            <v>45206.000347222223</v>
          </cell>
          <cell r="H936">
            <v>45206.000347222223</v>
          </cell>
          <cell r="I936">
            <v>45240.000347222223</v>
          </cell>
          <cell r="J936" t="str">
            <v>Do Thi Bich Lieu</v>
          </cell>
          <cell r="M936" t="str">
            <v>No</v>
          </cell>
          <cell r="O936" t="str">
            <v>Lịch thanh toán: Monthly at 10 &amp; 24</v>
          </cell>
        </row>
        <row r="937">
          <cell r="D937">
            <v>60823</v>
          </cell>
          <cell r="E937">
            <v>20425319</v>
          </cell>
          <cell r="F937">
            <v>3056524</v>
          </cell>
          <cell r="G937">
            <v>45206.000347222223</v>
          </cell>
          <cell r="H937">
            <v>45206.000347222223</v>
          </cell>
          <cell r="I937">
            <v>45240.000347222223</v>
          </cell>
          <cell r="J937" t="str">
            <v>Do Thi Bich Lieu</v>
          </cell>
          <cell r="M937" t="str">
            <v>No</v>
          </cell>
          <cell r="O937" t="str">
            <v>Lịch thanh toán: Monthly at 10 &amp; 24</v>
          </cell>
        </row>
        <row r="938">
          <cell r="D938">
            <v>60818</v>
          </cell>
          <cell r="E938">
            <v>27386566</v>
          </cell>
          <cell r="F938">
            <v>1199426</v>
          </cell>
          <cell r="G938">
            <v>45206.000347222223</v>
          </cell>
          <cell r="H938">
            <v>45207.000347222223</v>
          </cell>
          <cell r="I938">
            <v>45241.000347222223</v>
          </cell>
          <cell r="J938" t="str">
            <v>Do Thi Bich Lieu</v>
          </cell>
          <cell r="M938" t="str">
            <v>No</v>
          </cell>
          <cell r="O938" t="str">
            <v>Lịch thanh toán: Monthly at 10 &amp; 24</v>
          </cell>
        </row>
        <row r="939">
          <cell r="D939">
            <v>8651</v>
          </cell>
          <cell r="E939">
            <v>25317571</v>
          </cell>
          <cell r="F939">
            <v>12795724</v>
          </cell>
          <cell r="G939">
            <v>44981.000347222223</v>
          </cell>
          <cell r="J939" t="str">
            <v>Do Thi Bich Lieu</v>
          </cell>
          <cell r="M939" t="str">
            <v>No</v>
          </cell>
          <cell r="O939" t="str">
            <v>03/Đã thanh toán 24/2023</v>
          </cell>
        </row>
        <row r="940">
          <cell r="D940">
            <v>11267</v>
          </cell>
          <cell r="E940">
            <v>21211194</v>
          </cell>
          <cell r="F940">
            <v>7103404</v>
          </cell>
          <cell r="G940">
            <v>44988.000347222223</v>
          </cell>
          <cell r="J940" t="str">
            <v>Do Thi Bich Lieu</v>
          </cell>
          <cell r="M940" t="str">
            <v>No</v>
          </cell>
          <cell r="O940" t="str">
            <v>06/Đã thanh toán 26/2023</v>
          </cell>
        </row>
        <row r="941">
          <cell r="D941">
            <v>11266</v>
          </cell>
          <cell r="E941">
            <v>22324278</v>
          </cell>
          <cell r="F941">
            <v>1038392</v>
          </cell>
          <cell r="G941">
            <v>44988.000347222223</v>
          </cell>
          <cell r="J941" t="str">
            <v>Do Thi Bich Lieu</v>
          </cell>
          <cell r="M941" t="str">
            <v>No</v>
          </cell>
          <cell r="O941" t="str">
            <v>06/Đã thanh toán 26/2023</v>
          </cell>
        </row>
        <row r="942">
          <cell r="D942">
            <v>13165</v>
          </cell>
          <cell r="E942">
            <v>90303766</v>
          </cell>
          <cell r="F942">
            <v>2400893</v>
          </cell>
          <cell r="G942">
            <v>44994.000347222223</v>
          </cell>
          <cell r="J942" t="str">
            <v>Do Thi Bich Lieu</v>
          </cell>
          <cell r="M942" t="str">
            <v>No</v>
          </cell>
          <cell r="O942" t="str">
            <v>06/Đã thanh toán 26/2023</v>
          </cell>
        </row>
        <row r="943">
          <cell r="D943">
            <v>13199</v>
          </cell>
          <cell r="E943">
            <v>17175916</v>
          </cell>
          <cell r="F943">
            <v>2076778</v>
          </cell>
          <cell r="G943">
            <v>44994.000347222223</v>
          </cell>
          <cell r="J943" t="str">
            <v>Do Thi Bich Lieu</v>
          </cell>
          <cell r="M943" t="str">
            <v>No</v>
          </cell>
          <cell r="O943" t="str">
            <v>04/Đã thanh toán 24/2023</v>
          </cell>
        </row>
        <row r="944">
          <cell r="D944">
            <v>13166</v>
          </cell>
          <cell r="E944">
            <v>13224751</v>
          </cell>
          <cell r="F944">
            <v>7267838</v>
          </cell>
          <cell r="G944">
            <v>44994.000347222223</v>
          </cell>
          <cell r="J944" t="str">
            <v>Do Thi Bich Lieu</v>
          </cell>
          <cell r="M944" t="str">
            <v>No</v>
          </cell>
          <cell r="O944" t="str">
            <v>04/Đã thanh toán 10/2023</v>
          </cell>
        </row>
        <row r="945">
          <cell r="D945">
            <v>14860</v>
          </cell>
          <cell r="E945">
            <v>26376419</v>
          </cell>
          <cell r="F945">
            <v>3514836</v>
          </cell>
          <cell r="G945">
            <v>45001.000347222223</v>
          </cell>
          <cell r="J945" t="str">
            <v>Do Thi Bich Lieu</v>
          </cell>
          <cell r="M945" t="str">
            <v>No</v>
          </cell>
          <cell r="O945" t="str">
            <v>04/Đã thanh toán 24/2023</v>
          </cell>
        </row>
        <row r="946">
          <cell r="D946">
            <v>15723</v>
          </cell>
          <cell r="E946">
            <v>15043657</v>
          </cell>
          <cell r="F946">
            <v>6799447</v>
          </cell>
          <cell r="G946">
            <v>45003.000347222223</v>
          </cell>
          <cell r="J946" t="str">
            <v>Do Thi Bich Lieu</v>
          </cell>
          <cell r="M946" t="str">
            <v>No</v>
          </cell>
          <cell r="O946" t="str">
            <v>06/Đã thanh toán 26/2023</v>
          </cell>
        </row>
        <row r="947">
          <cell r="D947">
            <v>15713</v>
          </cell>
          <cell r="E947">
            <v>25231094</v>
          </cell>
          <cell r="F947">
            <v>552002</v>
          </cell>
          <cell r="G947">
            <v>45003.000347222223</v>
          </cell>
          <cell r="J947" t="str">
            <v>Do Thi Bich Lieu</v>
          </cell>
          <cell r="M947" t="str">
            <v>No</v>
          </cell>
          <cell r="O947" t="str">
            <v>05/Đã thanh toán 10/2023</v>
          </cell>
        </row>
        <row r="948">
          <cell r="D948">
            <v>15711</v>
          </cell>
          <cell r="E948">
            <v>28316136</v>
          </cell>
          <cell r="F948">
            <v>1615482</v>
          </cell>
          <cell r="G948">
            <v>45003.000347222223</v>
          </cell>
          <cell r="J948" t="str">
            <v>Do Thi Bich Lieu</v>
          </cell>
          <cell r="M948" t="str">
            <v>No</v>
          </cell>
          <cell r="O948" t="str">
            <v>04/Đã thanh toán 24/2023</v>
          </cell>
        </row>
        <row r="949">
          <cell r="D949">
            <v>15710</v>
          </cell>
          <cell r="E949">
            <v>25326408</v>
          </cell>
          <cell r="F949">
            <v>1551215</v>
          </cell>
          <cell r="G949">
            <v>45003.000347222223</v>
          </cell>
          <cell r="J949" t="str">
            <v>Do Thi Bich Lieu</v>
          </cell>
          <cell r="M949" t="str">
            <v>No</v>
          </cell>
          <cell r="O949" t="str">
            <v>04/Đã thanh toán 24/2023</v>
          </cell>
        </row>
        <row r="950">
          <cell r="D950">
            <v>15708</v>
          </cell>
          <cell r="E950">
            <v>20354100</v>
          </cell>
          <cell r="F950">
            <v>1038389</v>
          </cell>
          <cell r="G950">
            <v>45003.000347222223</v>
          </cell>
          <cell r="J950" t="str">
            <v>Do Thi Bich Lieu</v>
          </cell>
          <cell r="M950" t="str">
            <v>No</v>
          </cell>
          <cell r="O950" t="str">
            <v>04/Đã thanh toán 24/2023</v>
          </cell>
        </row>
        <row r="951">
          <cell r="D951">
            <v>15706</v>
          </cell>
          <cell r="E951">
            <v>15099450</v>
          </cell>
          <cell r="F951">
            <v>4700010</v>
          </cell>
          <cell r="G951">
            <v>45003.000347222223</v>
          </cell>
          <cell r="J951" t="str">
            <v>Do Thi Bich Lieu</v>
          </cell>
          <cell r="M951" t="str">
            <v>No</v>
          </cell>
          <cell r="O951" t="str">
            <v>04/Đã thanh toán 24/2023</v>
          </cell>
        </row>
        <row r="952">
          <cell r="D952">
            <v>16755</v>
          </cell>
          <cell r="E952">
            <v>27318739</v>
          </cell>
          <cell r="F952">
            <v>1314390</v>
          </cell>
          <cell r="G952">
            <v>45008.000347222223</v>
          </cell>
          <cell r="J952" t="str">
            <v>Do Thi Bich Lieu</v>
          </cell>
          <cell r="M952" t="str">
            <v>No</v>
          </cell>
          <cell r="O952" t="str">
            <v>05/Đã thanh toán 10/2023</v>
          </cell>
        </row>
        <row r="953">
          <cell r="D953">
            <v>16751</v>
          </cell>
          <cell r="E953">
            <v>28317668</v>
          </cell>
          <cell r="F953">
            <v>1038389</v>
          </cell>
          <cell r="G953">
            <v>45008.000347222223</v>
          </cell>
          <cell r="J953" t="str">
            <v>Do Thi Bich Lieu</v>
          </cell>
          <cell r="M953" t="str">
            <v>No</v>
          </cell>
          <cell r="O953" t="str">
            <v>05/Đã thanh toán 10/2023</v>
          </cell>
        </row>
        <row r="954">
          <cell r="D954">
            <v>16742</v>
          </cell>
          <cell r="E954">
            <v>14088250</v>
          </cell>
          <cell r="F954">
            <v>5191962</v>
          </cell>
          <cell r="G954">
            <v>45008.000347222223</v>
          </cell>
          <cell r="J954" t="str">
            <v>Do Thi Bich Lieu</v>
          </cell>
          <cell r="M954" t="str">
            <v>No</v>
          </cell>
          <cell r="O954" t="str">
            <v>04/Đã thanh toán 24/2023</v>
          </cell>
        </row>
        <row r="955">
          <cell r="D955">
            <v>16745</v>
          </cell>
          <cell r="E955">
            <v>14089346</v>
          </cell>
          <cell r="F955">
            <v>499125</v>
          </cell>
          <cell r="G955">
            <v>45008.000347222223</v>
          </cell>
          <cell r="J955" t="str">
            <v>Do Thi Bich Lieu</v>
          </cell>
          <cell r="M955" t="str">
            <v>No</v>
          </cell>
          <cell r="O955" t="str">
            <v>04/Đã thanh toán 24/2023</v>
          </cell>
        </row>
        <row r="956">
          <cell r="D956">
            <v>16744</v>
          </cell>
          <cell r="E956">
            <v>26378159</v>
          </cell>
          <cell r="F956">
            <v>5542631</v>
          </cell>
          <cell r="G956">
            <v>45008.000347222223</v>
          </cell>
          <cell r="J956" t="str">
            <v>Do Thi Bich Lieu</v>
          </cell>
          <cell r="M956" t="str">
            <v>No</v>
          </cell>
          <cell r="O956" t="str">
            <v>04/Đã thanh toán 24/2023</v>
          </cell>
        </row>
        <row r="957">
          <cell r="D957">
            <v>16747</v>
          </cell>
          <cell r="E957">
            <v>20355734</v>
          </cell>
          <cell r="F957">
            <v>1682819</v>
          </cell>
          <cell r="G957">
            <v>45008.000347222223</v>
          </cell>
          <cell r="J957" t="str">
            <v>Do Thi Bich Lieu</v>
          </cell>
          <cell r="M957" t="str">
            <v>No</v>
          </cell>
          <cell r="O957" t="str">
            <v>05/Đã thanh toán 10/2023</v>
          </cell>
        </row>
        <row r="958">
          <cell r="D958">
            <v>16748</v>
          </cell>
          <cell r="E958">
            <v>16415222</v>
          </cell>
          <cell r="F958">
            <v>2358510</v>
          </cell>
          <cell r="G958">
            <v>45008.000347222223</v>
          </cell>
          <cell r="J958" t="str">
            <v>Do Thi Bich Lieu</v>
          </cell>
          <cell r="M958" t="str">
            <v>No</v>
          </cell>
          <cell r="O958" t="str">
            <v>05/Đã thanh toán 24/2023</v>
          </cell>
        </row>
        <row r="959">
          <cell r="D959">
            <v>19053</v>
          </cell>
          <cell r="E959">
            <v>90311519</v>
          </cell>
          <cell r="F959">
            <v>1038389</v>
          </cell>
          <cell r="G959">
            <v>45016.000347222223</v>
          </cell>
          <cell r="J959" t="str">
            <v>Do Thi Bich Lieu</v>
          </cell>
          <cell r="M959" t="str">
            <v>No</v>
          </cell>
          <cell r="O959" t="str">
            <v>07/Đã thanh toán 10/2023</v>
          </cell>
        </row>
        <row r="960">
          <cell r="D960">
            <v>22039</v>
          </cell>
          <cell r="E960">
            <v>24306056</v>
          </cell>
          <cell r="F960">
            <v>1615482</v>
          </cell>
          <cell r="G960">
            <v>45029.000347222223</v>
          </cell>
          <cell r="J960" t="str">
            <v>Do Thi Bich Lieu</v>
          </cell>
          <cell r="M960" t="str">
            <v>No</v>
          </cell>
          <cell r="O960" t="str">
            <v>06/Đã thanh toán 26/2023</v>
          </cell>
        </row>
        <row r="961">
          <cell r="D961">
            <v>22042</v>
          </cell>
          <cell r="E961">
            <v>12145211</v>
          </cell>
          <cell r="F961">
            <v>21208644</v>
          </cell>
          <cell r="G961">
            <v>45029.000347222223</v>
          </cell>
          <cell r="J961" t="str">
            <v>Do Thi Bich Lieu</v>
          </cell>
          <cell r="M961" t="str">
            <v>No</v>
          </cell>
          <cell r="O961" t="str">
            <v>06/Đã thanh toán 26/2023</v>
          </cell>
        </row>
        <row r="962">
          <cell r="D962">
            <v>22036</v>
          </cell>
          <cell r="E962">
            <v>16423557</v>
          </cell>
          <cell r="F962">
            <v>1142910</v>
          </cell>
          <cell r="G962">
            <v>45029.000347222223</v>
          </cell>
          <cell r="J962" t="str">
            <v>Do Thi Bich Lieu</v>
          </cell>
          <cell r="M962" t="str">
            <v>No</v>
          </cell>
          <cell r="O962" t="str">
            <v>06/Đã thanh toán 26/2023</v>
          </cell>
        </row>
        <row r="963">
          <cell r="D963">
            <v>22046</v>
          </cell>
          <cell r="E963">
            <v>14096121</v>
          </cell>
          <cell r="F963">
            <v>3775314</v>
          </cell>
          <cell r="G963">
            <v>45029.000347222223</v>
          </cell>
          <cell r="J963" t="str">
            <v>Do Thi Bich Lieu</v>
          </cell>
          <cell r="M963" t="str">
            <v>No</v>
          </cell>
          <cell r="O963" t="str">
            <v>06/Đã thanh toán 26/2023</v>
          </cell>
        </row>
        <row r="964">
          <cell r="D964">
            <v>22045</v>
          </cell>
          <cell r="E964">
            <v>13242151</v>
          </cell>
          <cell r="F964">
            <v>4806984</v>
          </cell>
          <cell r="G964">
            <v>45029.000347222223</v>
          </cell>
          <cell r="J964" t="str">
            <v>Do Thi Bich Lieu</v>
          </cell>
          <cell r="M964" t="str">
            <v>No</v>
          </cell>
          <cell r="O964" t="str">
            <v>06/Đã thanh toán 26/2023</v>
          </cell>
        </row>
        <row r="965">
          <cell r="D965">
            <v>23421</v>
          </cell>
          <cell r="E965">
            <v>26386858</v>
          </cell>
          <cell r="F965">
            <v>2586309</v>
          </cell>
          <cell r="G965">
            <v>45036.000347222223</v>
          </cell>
          <cell r="J965" t="str">
            <v>Do Thi Bich Lieu</v>
          </cell>
          <cell r="M965" t="str">
            <v>No</v>
          </cell>
          <cell r="O965" t="str">
            <v>05/Đã thanh toán 24/2023</v>
          </cell>
        </row>
        <row r="966">
          <cell r="D966">
            <v>23414</v>
          </cell>
          <cell r="E966">
            <v>20365332</v>
          </cell>
          <cell r="F966">
            <v>5728125</v>
          </cell>
          <cell r="G966">
            <v>45036.000347222223</v>
          </cell>
          <cell r="J966" t="str">
            <v>Do Thi Bich Lieu</v>
          </cell>
          <cell r="M966" t="str">
            <v>No</v>
          </cell>
          <cell r="O966" t="str">
            <v>05/Đã thanh toán 24/2023</v>
          </cell>
        </row>
        <row r="967">
          <cell r="D967">
            <v>23580</v>
          </cell>
          <cell r="E967">
            <v>12148286</v>
          </cell>
          <cell r="F967">
            <v>7836360</v>
          </cell>
          <cell r="G967">
            <v>45040.000347222223</v>
          </cell>
          <cell r="J967" t="str">
            <v>Do Thi Bich Lieu</v>
          </cell>
          <cell r="M967" t="str">
            <v>No</v>
          </cell>
          <cell r="O967" t="str">
            <v>06/Đã thanh toán 12/2023</v>
          </cell>
        </row>
        <row r="968">
          <cell r="D968">
            <v>23588</v>
          </cell>
          <cell r="E968">
            <v>19387758</v>
          </cell>
          <cell r="F968">
            <v>499125</v>
          </cell>
          <cell r="G968">
            <v>45040.000347222223</v>
          </cell>
          <cell r="J968" t="str">
            <v>Do Thi Bich Lieu</v>
          </cell>
          <cell r="M968" t="str">
            <v>No</v>
          </cell>
          <cell r="O968" t="str">
            <v>05/Đã thanh toán 24/2023</v>
          </cell>
        </row>
        <row r="969">
          <cell r="D969">
            <v>23586</v>
          </cell>
          <cell r="E969">
            <v>19386653</v>
          </cell>
          <cell r="F969">
            <v>897503</v>
          </cell>
          <cell r="G969">
            <v>45040.000347222223</v>
          </cell>
          <cell r="J969" t="str">
            <v>Do Thi Bich Lieu</v>
          </cell>
          <cell r="M969" t="str">
            <v>No</v>
          </cell>
          <cell r="O969" t="str">
            <v>05/Đã thanh toán 24/2023</v>
          </cell>
        </row>
        <row r="970">
          <cell r="D970">
            <v>25162</v>
          </cell>
          <cell r="E970">
            <v>90245552</v>
          </cell>
          <cell r="F970">
            <v>1296130</v>
          </cell>
          <cell r="G970">
            <v>45043.000347222223</v>
          </cell>
          <cell r="J970" t="str">
            <v>Do Thi Bich Lieu</v>
          </cell>
          <cell r="M970" t="str">
            <v>No</v>
          </cell>
          <cell r="O970" t="str">
            <v>05/Đã thanh toán 10/2023</v>
          </cell>
        </row>
        <row r="971">
          <cell r="D971">
            <v>25134</v>
          </cell>
          <cell r="E971">
            <v>20269760</v>
          </cell>
          <cell r="F971">
            <v>5425424</v>
          </cell>
          <cell r="G971">
            <v>45043.000347222223</v>
          </cell>
          <cell r="J971" t="str">
            <v>Do Thi Bich Lieu</v>
          </cell>
          <cell r="M971" t="str">
            <v>No</v>
          </cell>
          <cell r="O971" t="str">
            <v>05/Đã thanh toán 10/2023</v>
          </cell>
        </row>
        <row r="972">
          <cell r="D972">
            <v>25223</v>
          </cell>
          <cell r="E972">
            <v>18161462</v>
          </cell>
          <cell r="F972">
            <v>2336400</v>
          </cell>
          <cell r="G972">
            <v>45044.000347222223</v>
          </cell>
          <cell r="J972" t="str">
            <v>Do Thi Bich Lieu</v>
          </cell>
          <cell r="M972" t="str">
            <v>No</v>
          </cell>
          <cell r="O972" t="str">
            <v>06/Đã thanh toán 12/2023</v>
          </cell>
        </row>
        <row r="973">
          <cell r="D973">
            <v>25260</v>
          </cell>
          <cell r="E973">
            <v>14103665</v>
          </cell>
          <cell r="F973">
            <v>3222076</v>
          </cell>
          <cell r="G973">
            <v>45044.000347222223</v>
          </cell>
          <cell r="J973" t="str">
            <v>Do Thi Bich Lieu</v>
          </cell>
          <cell r="M973" t="str">
            <v>No</v>
          </cell>
          <cell r="O973" t="str">
            <v>06/Đã thanh toán 12/2023</v>
          </cell>
        </row>
        <row r="974">
          <cell r="D974">
            <v>25229</v>
          </cell>
          <cell r="E974">
            <v>28330662</v>
          </cell>
          <cell r="F974">
            <v>1958825</v>
          </cell>
          <cell r="G974">
            <v>45044.000347222223</v>
          </cell>
          <cell r="J974" t="str">
            <v>Do Thi Bich Lieu</v>
          </cell>
          <cell r="M974" t="str">
            <v>No</v>
          </cell>
          <cell r="O974" t="str">
            <v>06/Đã thanh toán 12/2023</v>
          </cell>
        </row>
        <row r="975">
          <cell r="D975">
            <v>25224</v>
          </cell>
          <cell r="E975">
            <v>16429120</v>
          </cell>
          <cell r="F975">
            <v>2336400</v>
          </cell>
          <cell r="G975">
            <v>45044.000347222223</v>
          </cell>
          <cell r="J975" t="str">
            <v>Do Thi Bich Lieu</v>
          </cell>
          <cell r="M975" t="str">
            <v>No</v>
          </cell>
          <cell r="O975" t="str">
            <v>06/Đã thanh toán 12/2023</v>
          </cell>
        </row>
        <row r="976">
          <cell r="D976">
            <v>25228</v>
          </cell>
          <cell r="E976">
            <v>24310643</v>
          </cell>
          <cell r="F976">
            <v>1557600</v>
          </cell>
          <cell r="G976">
            <v>45044.000347222223</v>
          </cell>
          <cell r="J976" t="str">
            <v>Do Thi Bich Lieu</v>
          </cell>
          <cell r="M976" t="str">
            <v>No</v>
          </cell>
          <cell r="O976" t="str">
            <v>06/Đã thanh toán 12/2023</v>
          </cell>
        </row>
        <row r="977">
          <cell r="D977">
            <v>25629</v>
          </cell>
          <cell r="E977">
            <v>16333081</v>
          </cell>
          <cell r="F977">
            <v>2226532</v>
          </cell>
          <cell r="G977">
            <v>45054.000347222223</v>
          </cell>
          <cell r="J977" t="str">
            <v>Do Thi Bich Lieu</v>
          </cell>
          <cell r="M977" t="str">
            <v>No</v>
          </cell>
          <cell r="O977" t="str">
            <v>05/Đã thanh toán 24/2023</v>
          </cell>
        </row>
        <row r="978">
          <cell r="D978">
            <v>25628</v>
          </cell>
          <cell r="E978">
            <v>28293930</v>
          </cell>
          <cell r="F978">
            <v>2076778</v>
          </cell>
          <cell r="G978">
            <v>45054.000347222223</v>
          </cell>
          <cell r="J978" t="str">
            <v>Do Thi Bich Lieu</v>
          </cell>
          <cell r="M978" t="str">
            <v>No</v>
          </cell>
          <cell r="O978" t="str">
            <v>05/Đã thanh toán 24/2023</v>
          </cell>
        </row>
        <row r="979">
          <cell r="D979">
            <v>25645</v>
          </cell>
          <cell r="E979">
            <v>10179448</v>
          </cell>
          <cell r="F979">
            <v>10383890</v>
          </cell>
          <cell r="G979">
            <v>45054.000347222223</v>
          </cell>
          <cell r="J979" t="str">
            <v>Do Thi Bich Lieu</v>
          </cell>
          <cell r="M979" t="str">
            <v>No</v>
          </cell>
          <cell r="O979" t="str">
            <v>05/Đã thanh toán 24/2023</v>
          </cell>
        </row>
        <row r="980">
          <cell r="D980">
            <v>29219</v>
          </cell>
          <cell r="E980">
            <v>12151469</v>
          </cell>
          <cell r="F980">
            <v>6037361</v>
          </cell>
          <cell r="G980">
            <v>45063.000347222223</v>
          </cell>
          <cell r="J980" t="str">
            <v>Do Thi Bich Lieu</v>
          </cell>
          <cell r="M980" t="str">
            <v>No</v>
          </cell>
          <cell r="O980" t="str">
            <v>06/Đã thanh toán 12/2023</v>
          </cell>
        </row>
        <row r="981">
          <cell r="D981">
            <v>29785</v>
          </cell>
          <cell r="E981">
            <v>28337212</v>
          </cell>
          <cell r="F981">
            <v>1557600</v>
          </cell>
          <cell r="G981">
            <v>45065.000347222223</v>
          </cell>
          <cell r="J981" t="str">
            <v>Do Thi Bich Lieu</v>
          </cell>
          <cell r="M981" t="str">
            <v>No</v>
          </cell>
          <cell r="O981" t="str">
            <v>07/Đã thanh toán 10/2023</v>
          </cell>
        </row>
        <row r="982">
          <cell r="D982">
            <v>29775</v>
          </cell>
          <cell r="E982">
            <v>23220736</v>
          </cell>
          <cell r="F982">
            <v>2358510</v>
          </cell>
          <cell r="G982">
            <v>45065.000347222223</v>
          </cell>
          <cell r="J982" t="str">
            <v>Do Thi Bich Lieu</v>
          </cell>
          <cell r="M982" t="str">
            <v>No</v>
          </cell>
          <cell r="O982" t="str">
            <v>06/Đã thanh toán 26/2023</v>
          </cell>
        </row>
        <row r="983">
          <cell r="D983">
            <v>29795</v>
          </cell>
          <cell r="E983">
            <v>15123799</v>
          </cell>
          <cell r="F983">
            <v>3796408</v>
          </cell>
          <cell r="G983">
            <v>45065.000347222223</v>
          </cell>
          <cell r="J983" t="str">
            <v>Do Thi Bich Lieu</v>
          </cell>
          <cell r="M983" t="str">
            <v>No</v>
          </cell>
          <cell r="O983" t="str">
            <v>06/Đã thanh toán 26/2023</v>
          </cell>
        </row>
        <row r="984">
          <cell r="D984">
            <v>29770</v>
          </cell>
          <cell r="E984">
            <v>10237078</v>
          </cell>
          <cell r="F984">
            <v>5027462</v>
          </cell>
          <cell r="G984">
            <v>45065.000347222223</v>
          </cell>
          <cell r="J984" t="str">
            <v>Do Thi Bich Lieu</v>
          </cell>
          <cell r="M984" t="str">
            <v>No</v>
          </cell>
          <cell r="O984" t="str">
            <v>06/Đã thanh toán 26/2023</v>
          </cell>
        </row>
        <row r="985">
          <cell r="D985">
            <v>29801</v>
          </cell>
          <cell r="E985">
            <v>14109503</v>
          </cell>
          <cell r="F985">
            <v>203239</v>
          </cell>
          <cell r="G985">
            <v>45065.000347222223</v>
          </cell>
          <cell r="J985" t="str">
            <v>Do Thi Bich Lieu</v>
          </cell>
          <cell r="M985" t="str">
            <v>No</v>
          </cell>
          <cell r="O985" t="str">
            <v>06/Đã thanh toán 26/2023</v>
          </cell>
        </row>
        <row r="986">
          <cell r="D986">
            <v>29787</v>
          </cell>
          <cell r="E986">
            <v>28338495</v>
          </cell>
          <cell r="F986">
            <v>5367266</v>
          </cell>
          <cell r="G986">
            <v>45065.000347222223</v>
          </cell>
          <cell r="J986" t="str">
            <v>Do Thi Bich Lieu</v>
          </cell>
          <cell r="M986" t="str">
            <v>No</v>
          </cell>
          <cell r="O986" t="str">
            <v>06/Đã thanh toán 26/2023</v>
          </cell>
        </row>
        <row r="987">
          <cell r="D987">
            <v>29788</v>
          </cell>
          <cell r="E987">
            <v>28338112</v>
          </cell>
          <cell r="F987">
            <v>1551215</v>
          </cell>
          <cell r="G987">
            <v>45065.000347222223</v>
          </cell>
          <cell r="J987" t="str">
            <v>Do Thi Bich Lieu</v>
          </cell>
          <cell r="M987" t="str">
            <v>No</v>
          </cell>
          <cell r="O987" t="str">
            <v>06/Đã thanh toán 26/2023</v>
          </cell>
        </row>
        <row r="988">
          <cell r="D988">
            <v>29792</v>
          </cell>
          <cell r="E988">
            <v>20375673</v>
          </cell>
          <cell r="F988">
            <v>977306</v>
          </cell>
          <cell r="G988">
            <v>45065.000347222223</v>
          </cell>
          <cell r="J988" t="str">
            <v>Do Thi Bich Lieu</v>
          </cell>
          <cell r="M988" t="str">
            <v>No</v>
          </cell>
          <cell r="O988" t="str">
            <v>06/Đã thanh toán 26/2023</v>
          </cell>
        </row>
        <row r="989">
          <cell r="D989">
            <v>29797</v>
          </cell>
          <cell r="E989">
            <v>14109446</v>
          </cell>
          <cell r="F989">
            <v>4886530</v>
          </cell>
          <cell r="G989">
            <v>45065.000347222223</v>
          </cell>
          <cell r="J989" t="str">
            <v>Do Thi Bich Lieu</v>
          </cell>
          <cell r="M989" t="str">
            <v>No</v>
          </cell>
          <cell r="O989" t="str">
            <v>06/Đã thanh toán 26/2023</v>
          </cell>
        </row>
        <row r="990">
          <cell r="D990">
            <v>31442</v>
          </cell>
          <cell r="E990">
            <v>15124285</v>
          </cell>
          <cell r="F990">
            <v>1557600</v>
          </cell>
          <cell r="G990">
            <v>45073.000347222223</v>
          </cell>
          <cell r="J990" t="str">
            <v>Do Thi Bich Lieu</v>
          </cell>
          <cell r="M990" t="str">
            <v>No</v>
          </cell>
          <cell r="O990" t="str">
            <v>07/Đã thanh toán 10/2023</v>
          </cell>
        </row>
        <row r="991">
          <cell r="D991">
            <v>31470</v>
          </cell>
          <cell r="E991">
            <v>10244067</v>
          </cell>
          <cell r="F991">
            <v>1954612</v>
          </cell>
          <cell r="G991">
            <v>45073.000347222223</v>
          </cell>
          <cell r="J991" t="str">
            <v>Do Thi Bich Lieu</v>
          </cell>
          <cell r="M991" t="str">
            <v>No</v>
          </cell>
          <cell r="O991" t="str">
            <v>07/Đã thanh toán 10/2023</v>
          </cell>
        </row>
        <row r="992">
          <cell r="D992">
            <v>31457</v>
          </cell>
          <cell r="E992">
            <v>13257407</v>
          </cell>
          <cell r="F992">
            <v>560940</v>
          </cell>
          <cell r="G992">
            <v>45073.000347222223</v>
          </cell>
          <cell r="J992" t="str">
            <v>Do Thi Bich Lieu</v>
          </cell>
          <cell r="M992" t="str">
            <v>No</v>
          </cell>
          <cell r="O992" t="str">
            <v>06/Đã thanh toán 26/2023</v>
          </cell>
        </row>
        <row r="993">
          <cell r="D993">
            <v>31458</v>
          </cell>
          <cell r="E993">
            <v>14111337</v>
          </cell>
          <cell r="F993">
            <v>2931918</v>
          </cell>
          <cell r="G993">
            <v>45073.000347222223</v>
          </cell>
          <cell r="J993" t="str">
            <v>Do Thi Bich Lieu</v>
          </cell>
          <cell r="M993" t="str">
            <v>No</v>
          </cell>
          <cell r="O993" t="str">
            <v>06/Đã thanh toán 26/2023</v>
          </cell>
        </row>
        <row r="994">
          <cell r="D994">
            <v>31463</v>
          </cell>
          <cell r="E994">
            <v>14112312</v>
          </cell>
          <cell r="F994">
            <v>4249070</v>
          </cell>
          <cell r="G994">
            <v>45073.000347222223</v>
          </cell>
          <cell r="J994" t="str">
            <v>Do Thi Bich Lieu</v>
          </cell>
          <cell r="M994" t="str">
            <v>No</v>
          </cell>
          <cell r="O994" t="str">
            <v>06/Đã thanh toán 26/2023</v>
          </cell>
        </row>
        <row r="995">
          <cell r="D995">
            <v>31465</v>
          </cell>
          <cell r="E995">
            <v>90325901</v>
          </cell>
          <cell r="F995">
            <v>1615482</v>
          </cell>
          <cell r="G995">
            <v>45073.000347222223</v>
          </cell>
          <cell r="J995" t="str">
            <v>Do Thi Bich Lieu</v>
          </cell>
          <cell r="M995" t="str">
            <v>No</v>
          </cell>
          <cell r="O995" t="str">
            <v>06/Đã thanh toán 26/2023</v>
          </cell>
        </row>
        <row r="996">
          <cell r="D996">
            <v>31459</v>
          </cell>
          <cell r="E996">
            <v>14111528</v>
          </cell>
          <cell r="F996">
            <v>778800</v>
          </cell>
          <cell r="G996">
            <v>45073.000347222223</v>
          </cell>
          <cell r="J996" t="str">
            <v>Do Thi Bich Lieu</v>
          </cell>
          <cell r="M996" t="str">
            <v>No</v>
          </cell>
          <cell r="O996" t="str">
            <v>07/Đã thanh toán 10/2023</v>
          </cell>
        </row>
        <row r="997">
          <cell r="D997">
            <v>31436</v>
          </cell>
          <cell r="E997">
            <v>25348218</v>
          </cell>
          <cell r="F997">
            <v>8804901</v>
          </cell>
          <cell r="G997">
            <v>45073.000347222223</v>
          </cell>
          <cell r="J997" t="str">
            <v>Do Thi Bich Lieu</v>
          </cell>
          <cell r="M997" t="str">
            <v>No</v>
          </cell>
          <cell r="O997" t="str">
            <v>07/Đã thanh toán 10/2023</v>
          </cell>
        </row>
        <row r="998">
          <cell r="D998">
            <v>31466</v>
          </cell>
          <cell r="E998">
            <v>13260751</v>
          </cell>
          <cell r="F998">
            <v>6230400</v>
          </cell>
          <cell r="G998">
            <v>45073.000347222223</v>
          </cell>
          <cell r="J998" t="str">
            <v>Do Thi Bich Lieu</v>
          </cell>
          <cell r="M998" t="str">
            <v>No</v>
          </cell>
          <cell r="O998" t="str">
            <v>07/Đã thanh toán 10/2023</v>
          </cell>
        </row>
        <row r="999">
          <cell r="D999">
            <v>31425</v>
          </cell>
          <cell r="E999">
            <v>10240540</v>
          </cell>
          <cell r="F999">
            <v>3909224</v>
          </cell>
          <cell r="G999">
            <v>45073.000347222223</v>
          </cell>
          <cell r="J999" t="str">
            <v>Do Thi Bich Lieu</v>
          </cell>
          <cell r="M999" t="str">
            <v>No</v>
          </cell>
          <cell r="O999" t="str">
            <v>06/Đã thanh toán 26/2023</v>
          </cell>
        </row>
        <row r="1000">
          <cell r="D1000">
            <v>32674</v>
          </cell>
          <cell r="E1000">
            <v>14066526</v>
          </cell>
          <cell r="F1000">
            <v>3115167</v>
          </cell>
          <cell r="G1000">
            <v>45077.000347222223</v>
          </cell>
          <cell r="J1000" t="str">
            <v>Do Thi Bich Lieu</v>
          </cell>
          <cell r="M1000" t="str">
            <v>No</v>
          </cell>
          <cell r="O1000" t="str">
            <v>06/Đã thanh toán 12/2023</v>
          </cell>
        </row>
        <row r="1001">
          <cell r="D1001">
            <v>32664</v>
          </cell>
          <cell r="E1001">
            <v>13263686</v>
          </cell>
          <cell r="F1001">
            <v>5491014</v>
          </cell>
          <cell r="G1001">
            <v>45077.000347222223</v>
          </cell>
          <cell r="J1001" t="str">
            <v>Do Thi Bich Lieu</v>
          </cell>
          <cell r="M1001" t="str">
            <v>No</v>
          </cell>
          <cell r="O1001" t="str">
            <v>07/Đã thanh toán 10/2023</v>
          </cell>
        </row>
        <row r="1002">
          <cell r="D1002">
            <v>32659</v>
          </cell>
          <cell r="E1002">
            <v>12162830</v>
          </cell>
          <cell r="F1002">
            <v>1954612</v>
          </cell>
          <cell r="G1002">
            <v>45077.000347222223</v>
          </cell>
          <cell r="J1002" t="str">
            <v>Do Thi Bich Lieu</v>
          </cell>
          <cell r="M1002" t="str">
            <v>No</v>
          </cell>
          <cell r="O1002" t="str">
            <v>07/Đã thanh toán 10/2023</v>
          </cell>
        </row>
        <row r="1003">
          <cell r="D1003">
            <v>32653</v>
          </cell>
          <cell r="E1003">
            <v>25350439</v>
          </cell>
          <cell r="F1003">
            <v>4234934</v>
          </cell>
          <cell r="G1003">
            <v>45077.000347222223</v>
          </cell>
          <cell r="J1003" t="str">
            <v>Do Thi Bich Lieu</v>
          </cell>
          <cell r="M1003" t="str">
            <v>No</v>
          </cell>
          <cell r="O1003" t="str">
            <v>07/Đã thanh toán 10/2023</v>
          </cell>
        </row>
        <row r="1004">
          <cell r="D1004">
            <v>32660</v>
          </cell>
          <cell r="E1004">
            <v>12163086</v>
          </cell>
          <cell r="F1004">
            <v>552013</v>
          </cell>
          <cell r="G1004">
            <v>45077.000347222223</v>
          </cell>
          <cell r="J1004" t="str">
            <v>Do Thi Bich Lieu</v>
          </cell>
          <cell r="M1004" t="str">
            <v>No</v>
          </cell>
          <cell r="O1004" t="str">
            <v>07/Đã thanh toán 10/2023</v>
          </cell>
        </row>
        <row r="1005">
          <cell r="D1005">
            <v>32652</v>
          </cell>
          <cell r="E1005">
            <v>18176008</v>
          </cell>
          <cell r="F1005">
            <v>5609973</v>
          </cell>
          <cell r="G1005">
            <v>45077.000347222223</v>
          </cell>
          <cell r="J1005" t="str">
            <v>Do Thi Bich Lieu</v>
          </cell>
          <cell r="M1005" t="str">
            <v>No</v>
          </cell>
          <cell r="O1005" t="str">
            <v>07/Đã thanh toán 10/2023</v>
          </cell>
        </row>
        <row r="1006">
          <cell r="D1006">
            <v>32675</v>
          </cell>
          <cell r="E1006">
            <v>18115377</v>
          </cell>
          <cell r="F1006">
            <v>848507</v>
          </cell>
          <cell r="G1006">
            <v>45077.000347222223</v>
          </cell>
          <cell r="J1006" t="str">
            <v>Do Thi Bich Lieu</v>
          </cell>
          <cell r="M1006" t="str">
            <v>No</v>
          </cell>
          <cell r="O1006" t="str">
            <v>06/Đã thanh toán 12/2023</v>
          </cell>
        </row>
        <row r="1007">
          <cell r="D1007">
            <v>32663</v>
          </cell>
          <cell r="E1007">
            <v>26404095</v>
          </cell>
          <cell r="F1007">
            <v>1309726</v>
          </cell>
          <cell r="G1007">
            <v>45077.000347222223</v>
          </cell>
          <cell r="J1007" t="str">
            <v>Do Thi Bich Lieu</v>
          </cell>
          <cell r="M1007" t="str">
            <v>No</v>
          </cell>
          <cell r="O1007" t="str">
            <v>07/Đã thanh toán 10/2023</v>
          </cell>
        </row>
        <row r="1008">
          <cell r="D1008">
            <v>34509</v>
          </cell>
          <cell r="E1008">
            <v>11208688</v>
          </cell>
          <cell r="F1008">
            <v>2443276</v>
          </cell>
          <cell r="G1008">
            <v>45087.000347222223</v>
          </cell>
          <cell r="J1008" t="str">
            <v>Do Thi Bich Lieu</v>
          </cell>
          <cell r="M1008" t="str">
            <v>No</v>
          </cell>
          <cell r="O1008" t="str">
            <v>07/Đã thanh toán 10/2023</v>
          </cell>
        </row>
        <row r="1009">
          <cell r="D1009">
            <v>34527</v>
          </cell>
          <cell r="E1009">
            <v>16446230</v>
          </cell>
          <cell r="F1009">
            <v>1914957</v>
          </cell>
          <cell r="G1009">
            <v>45087.000347222223</v>
          </cell>
          <cell r="J1009" t="str">
            <v>Do Thi Bich Lieu</v>
          </cell>
          <cell r="M1009" t="str">
            <v>No</v>
          </cell>
          <cell r="O1009" t="str">
            <v>07/Đã thanh toán 24/2023</v>
          </cell>
        </row>
        <row r="1010">
          <cell r="D1010">
            <v>39051</v>
          </cell>
          <cell r="E1010">
            <v>13277067</v>
          </cell>
          <cell r="F1010">
            <v>943404</v>
          </cell>
          <cell r="G1010">
            <v>45107.000347222223</v>
          </cell>
          <cell r="J1010" t="str">
            <v>Do Thi Bich Lieu</v>
          </cell>
          <cell r="M1010" t="str">
            <v>No</v>
          </cell>
          <cell r="O1010" t="str">
            <v>08/Đã thanh toán 10/2023</v>
          </cell>
        </row>
        <row r="1011">
          <cell r="D1011">
            <v>39050</v>
          </cell>
          <cell r="E1011">
            <v>13275736</v>
          </cell>
          <cell r="F1011">
            <v>4901895</v>
          </cell>
          <cell r="G1011">
            <v>45107.000347222223</v>
          </cell>
          <cell r="J1011" t="str">
            <v>Do Thi Bich Lieu</v>
          </cell>
          <cell r="M1011" t="str">
            <v>No</v>
          </cell>
          <cell r="O1011" t="str">
            <v>Chúng tôi đang xử lý hóa đơn, vui lòng liên hệ Do Thi Bich Lieu</v>
          </cell>
        </row>
        <row r="1012">
          <cell r="D1012">
            <v>39048</v>
          </cell>
          <cell r="E1012">
            <v>14123855</v>
          </cell>
          <cell r="F1012">
            <v>1972939</v>
          </cell>
          <cell r="G1012">
            <v>45107.000347222223</v>
          </cell>
          <cell r="J1012" t="str">
            <v>Do Thi Bich Lieu</v>
          </cell>
          <cell r="M1012" t="str">
            <v>No</v>
          </cell>
          <cell r="O1012" t="str">
            <v>07/Đã thanh toán 24/2023</v>
          </cell>
        </row>
        <row r="1013">
          <cell r="D1013">
            <v>39060</v>
          </cell>
          <cell r="E1013">
            <v>14129428</v>
          </cell>
          <cell r="F1013">
            <v>6108190</v>
          </cell>
          <cell r="G1013">
            <v>45107.000347222223</v>
          </cell>
          <cell r="J1013" t="str">
            <v>Do Thi Bich Lieu</v>
          </cell>
          <cell r="M1013" t="str">
            <v>No</v>
          </cell>
          <cell r="O1013" t="str">
            <v>Chúng tôi đang xử lý hóa đơn, vui lòng liên hệ Do Thi Bich Lieu</v>
          </cell>
        </row>
        <row r="1014">
          <cell r="D1014">
            <v>39055</v>
          </cell>
          <cell r="E1014">
            <v>26415098</v>
          </cell>
          <cell r="F1014">
            <v>1628017</v>
          </cell>
          <cell r="G1014">
            <v>45107.000347222223</v>
          </cell>
          <cell r="J1014" t="str">
            <v>Do Thi Bich Lieu</v>
          </cell>
          <cell r="M1014" t="str">
            <v>No</v>
          </cell>
          <cell r="O1014" t="str">
            <v>Chúng tôi đang xử lý hóa đơn, vui lòng liên hệ Do Thi Bich Lieu</v>
          </cell>
        </row>
        <row r="1015">
          <cell r="D1015">
            <v>39067</v>
          </cell>
          <cell r="E1015">
            <v>10258492</v>
          </cell>
          <cell r="F1015">
            <v>6451202</v>
          </cell>
          <cell r="G1015">
            <v>45107.000347222223</v>
          </cell>
          <cell r="J1015" t="str">
            <v>Do Thi Bich Lieu</v>
          </cell>
          <cell r="M1015" t="str">
            <v>No</v>
          </cell>
          <cell r="O1015" t="str">
            <v>08/Đã thanh toán 10/2023</v>
          </cell>
        </row>
        <row r="1016">
          <cell r="D1016">
            <v>39076</v>
          </cell>
          <cell r="E1016">
            <v>15138013</v>
          </cell>
          <cell r="F1016">
            <v>4669808</v>
          </cell>
          <cell r="G1016">
            <v>45107.000347222223</v>
          </cell>
          <cell r="J1016" t="str">
            <v>Do Thi Bich Lieu</v>
          </cell>
          <cell r="M1016" t="str">
            <v>No</v>
          </cell>
          <cell r="O1016" t="str">
            <v>Chúng tôi đang xử lý hóa đơn, vui lòng liên hệ Do Thi Bich Lieu</v>
          </cell>
        </row>
        <row r="1017">
          <cell r="D1017">
            <v>39091</v>
          </cell>
          <cell r="E1017">
            <v>28353032</v>
          </cell>
          <cell r="F1017">
            <v>1738710</v>
          </cell>
          <cell r="G1017">
            <v>45107.000347222223</v>
          </cell>
          <cell r="J1017" t="str">
            <v>Do Thi Bich Lieu</v>
          </cell>
          <cell r="M1017" t="str">
            <v>No</v>
          </cell>
          <cell r="O1017" t="str">
            <v>Chúng tôi đang xử lý hóa đơn, vui lòng liên hệ Do Thi Bich Lieu</v>
          </cell>
        </row>
        <row r="1018">
          <cell r="D1018">
            <v>39080</v>
          </cell>
          <cell r="E1018">
            <v>12177951</v>
          </cell>
          <cell r="F1018">
            <v>3420586</v>
          </cell>
          <cell r="G1018">
            <v>45107.000347222223</v>
          </cell>
          <cell r="J1018" t="str">
            <v>Do Thi Bich Lieu</v>
          </cell>
          <cell r="M1018" t="str">
            <v>No</v>
          </cell>
          <cell r="O1018" t="str">
            <v>Chúng tôi đang xử lý hóa đơn, vui lòng liên hệ Do Thi Bich Lieu</v>
          </cell>
        </row>
        <row r="1019">
          <cell r="D1019">
            <v>39069</v>
          </cell>
          <cell r="E1019">
            <v>16453735</v>
          </cell>
          <cell r="F1019">
            <v>2634517</v>
          </cell>
          <cell r="G1019">
            <v>45107.000347222223</v>
          </cell>
          <cell r="J1019" t="str">
            <v>Do Thi Bich Lieu</v>
          </cell>
          <cell r="M1019" t="str">
            <v>No</v>
          </cell>
          <cell r="O1019" t="str">
            <v>08/Đã thanh toán 10/2023</v>
          </cell>
        </row>
        <row r="1020">
          <cell r="D1020">
            <v>39089</v>
          </cell>
          <cell r="E1020">
            <v>25360293</v>
          </cell>
          <cell r="F1020">
            <v>2226532</v>
          </cell>
          <cell r="G1020">
            <v>45107.000347222223</v>
          </cell>
          <cell r="J1020" t="str">
            <v>Do Thi Bich Lieu</v>
          </cell>
          <cell r="M1020" t="str">
            <v>No</v>
          </cell>
          <cell r="O1020" t="str">
            <v>08/Đã thanh toán 10/2023</v>
          </cell>
        </row>
        <row r="1021">
          <cell r="D1021">
            <v>39070</v>
          </cell>
          <cell r="E1021">
            <v>24330165</v>
          </cell>
          <cell r="F1021">
            <v>3448170</v>
          </cell>
          <cell r="G1021">
            <v>45107.000347222223</v>
          </cell>
          <cell r="J1021" t="str">
            <v>Do Thi Bich Lieu</v>
          </cell>
          <cell r="M1021" t="str">
            <v>No</v>
          </cell>
          <cell r="O1021" t="str">
            <v>Chúng tôi đang xử lý hóa đơn, vui lòng liên hệ Do Thi Bich Lieu</v>
          </cell>
        </row>
        <row r="1022">
          <cell r="D1022">
            <v>39086</v>
          </cell>
          <cell r="E1022">
            <v>17223223</v>
          </cell>
          <cell r="F1022">
            <v>5063652</v>
          </cell>
          <cell r="G1022">
            <v>45107.000347222223</v>
          </cell>
          <cell r="J1022" t="str">
            <v>Do Thi Bich Lieu</v>
          </cell>
          <cell r="M1022" t="str">
            <v>No</v>
          </cell>
          <cell r="O1022" t="str">
            <v>Chúng tôi đang xử lý hóa đơn, vui lòng liên hệ Do Thi Bich Lieu</v>
          </cell>
        </row>
        <row r="1023">
          <cell r="D1023">
            <v>39056</v>
          </cell>
          <cell r="E1023">
            <v>14125995</v>
          </cell>
          <cell r="F1023">
            <v>435501</v>
          </cell>
          <cell r="G1023">
            <v>45107.000347222223</v>
          </cell>
          <cell r="J1023" t="str">
            <v>Do Thi Bich Lieu</v>
          </cell>
          <cell r="M1023" t="str">
            <v>No</v>
          </cell>
          <cell r="O1023" t="str">
            <v>08/Đã thanh toán 10/2023</v>
          </cell>
        </row>
        <row r="1024">
          <cell r="D1024">
            <v>39428</v>
          </cell>
          <cell r="E1024">
            <v>10261977</v>
          </cell>
          <cell r="F1024">
            <v>2398853</v>
          </cell>
          <cell r="G1024">
            <v>45111.000347222223</v>
          </cell>
          <cell r="J1024" t="str">
            <v>Do Thi Bich Lieu</v>
          </cell>
          <cell r="M1024" t="str">
            <v>No</v>
          </cell>
          <cell r="O1024" t="str">
            <v>Chúng tôi đang xử lý hóa đơn, vui lòng liên hệ Do Thi Bich Lieu</v>
          </cell>
        </row>
        <row r="1025">
          <cell r="D1025">
            <v>39440</v>
          </cell>
          <cell r="E1025">
            <v>22365749</v>
          </cell>
          <cell r="F1025">
            <v>1199426</v>
          </cell>
          <cell r="G1025">
            <v>45111.000347222223</v>
          </cell>
          <cell r="J1025" t="str">
            <v>Do Thi Bich Lieu</v>
          </cell>
          <cell r="M1025" t="str">
            <v>No</v>
          </cell>
          <cell r="O1025" t="str">
            <v>Chúng tôi đang xử lý hóa đơn, vui lòng liên hệ Do Thi Bich Lieu</v>
          </cell>
        </row>
        <row r="1026">
          <cell r="D1026">
            <v>41096</v>
          </cell>
          <cell r="E1026">
            <v>15143456</v>
          </cell>
          <cell r="F1026">
            <v>490050</v>
          </cell>
          <cell r="G1026">
            <v>45119.000347222223</v>
          </cell>
          <cell r="J1026" t="str">
            <v>Do Thi Bich Lieu</v>
          </cell>
          <cell r="M1026" t="str">
            <v>No</v>
          </cell>
          <cell r="O1026" t="str">
            <v>08/Đã thanh toán 24/2023</v>
          </cell>
        </row>
        <row r="1027">
          <cell r="D1027">
            <v>41094</v>
          </cell>
          <cell r="E1027">
            <v>19418323</v>
          </cell>
          <cell r="F1027">
            <v>1101481</v>
          </cell>
          <cell r="G1027">
            <v>45119.000347222223</v>
          </cell>
          <cell r="J1027" t="str">
            <v>Do Thi Bich Lieu</v>
          </cell>
          <cell r="M1027" t="str">
            <v>No</v>
          </cell>
          <cell r="O1027" t="str">
            <v>08/Đã thanh toán 24/2023</v>
          </cell>
        </row>
        <row r="1028">
          <cell r="D1028">
            <v>41100</v>
          </cell>
          <cell r="E1028">
            <v>20394381</v>
          </cell>
          <cell r="F1028">
            <v>1199426</v>
          </cell>
          <cell r="G1028">
            <v>45119.000347222223</v>
          </cell>
          <cell r="J1028" t="str">
            <v>Do Thi Bich Lieu</v>
          </cell>
          <cell r="M1028" t="str">
            <v>No</v>
          </cell>
          <cell r="O1028" t="str">
            <v>08/Đã thanh toán 24/2023</v>
          </cell>
        </row>
        <row r="1029">
          <cell r="D1029">
            <v>42278</v>
          </cell>
          <cell r="E1029">
            <v>19421522</v>
          </cell>
          <cell r="F1029">
            <v>1835136</v>
          </cell>
          <cell r="G1029">
            <v>45124.000347222223</v>
          </cell>
          <cell r="J1029" t="str">
            <v>Do Thi Bich Lieu</v>
          </cell>
          <cell r="M1029" t="str">
            <v>No</v>
          </cell>
          <cell r="O1029" t="str">
            <v>08/Đã thanh toán 24/2023</v>
          </cell>
        </row>
        <row r="1030">
          <cell r="D1030">
            <v>42279</v>
          </cell>
          <cell r="E1030">
            <v>19421721</v>
          </cell>
          <cell r="F1030">
            <v>196020</v>
          </cell>
          <cell r="G1030">
            <v>45124.000347222223</v>
          </cell>
          <cell r="J1030" t="str">
            <v>Do Thi Bich Lieu</v>
          </cell>
          <cell r="M1030" t="str">
            <v>No</v>
          </cell>
          <cell r="O1030" t="str">
            <v>08/Đã thanh toán 24/2023</v>
          </cell>
        </row>
        <row r="1031">
          <cell r="D1031">
            <v>42275</v>
          </cell>
          <cell r="E1031">
            <v>14133049</v>
          </cell>
          <cell r="F1031">
            <v>1928210</v>
          </cell>
          <cell r="G1031">
            <v>45124.000347222223</v>
          </cell>
          <cell r="J1031" t="str">
            <v>Do Thi Bich Lieu</v>
          </cell>
          <cell r="M1031" t="str">
            <v>No</v>
          </cell>
          <cell r="O1031" t="str">
            <v>08/Đã thanh toán 24/2023</v>
          </cell>
        </row>
        <row r="1032">
          <cell r="D1032">
            <v>42473</v>
          </cell>
          <cell r="E1032">
            <v>13275736</v>
          </cell>
          <cell r="F1032">
            <v>5218906</v>
          </cell>
          <cell r="G1032">
            <v>45126.000347222223</v>
          </cell>
          <cell r="J1032" t="str">
            <v>Do Thi Bich Lieu</v>
          </cell>
          <cell r="M1032" t="str">
            <v>No</v>
          </cell>
          <cell r="O1032" t="str">
            <v>08/Đã thanh toán 10/2023</v>
          </cell>
        </row>
        <row r="1033">
          <cell r="D1033">
            <v>45360</v>
          </cell>
          <cell r="E1033">
            <v>13292225</v>
          </cell>
          <cell r="F1033">
            <v>1400636</v>
          </cell>
          <cell r="G1033">
            <v>45138.000347222223</v>
          </cell>
          <cell r="J1033" t="str">
            <v>Do Thi Bich Lieu</v>
          </cell>
          <cell r="M1033" t="str">
            <v>No</v>
          </cell>
          <cell r="O1033" t="str">
            <v>09/Đã thanh toán 11/2023</v>
          </cell>
        </row>
        <row r="1034">
          <cell r="D1034">
            <v>51442</v>
          </cell>
          <cell r="E1034">
            <v>26437097</v>
          </cell>
          <cell r="F1034">
            <v>2186050</v>
          </cell>
          <cell r="G1034">
            <v>45164.000347222223</v>
          </cell>
          <cell r="J1034" t="str">
            <v>Do Thi Bich Lieu</v>
          </cell>
          <cell r="M1034" t="str">
            <v>No</v>
          </cell>
          <cell r="O1034" t="str">
            <v>09/Đã thanh toán 25/2023</v>
          </cell>
        </row>
        <row r="1035">
          <cell r="D1035">
            <v>51425</v>
          </cell>
          <cell r="E1035">
            <v>50996415</v>
          </cell>
          <cell r="F1035">
            <v>1199426</v>
          </cell>
          <cell r="G1035">
            <v>45164.000347222223</v>
          </cell>
          <cell r="J1035" t="str">
            <v>Do Thi Bich Lieu</v>
          </cell>
          <cell r="M1035" t="str">
            <v>No</v>
          </cell>
          <cell r="O1035" t="str">
            <v>10/Đã thanh toán 10/2023</v>
          </cell>
        </row>
        <row r="1036">
          <cell r="D1036">
            <v>51430</v>
          </cell>
          <cell r="E1036">
            <v>18213711</v>
          </cell>
          <cell r="F1036">
            <v>2571826</v>
          </cell>
          <cell r="G1036">
            <v>45164.000347222223</v>
          </cell>
          <cell r="J1036" t="str">
            <v>Do Thi Bich Lieu</v>
          </cell>
          <cell r="M1036" t="str">
            <v>No</v>
          </cell>
          <cell r="O1036" t="str">
            <v>10/Đã thanh toán 10/2023</v>
          </cell>
        </row>
        <row r="1037">
          <cell r="D1037">
            <v>51437</v>
          </cell>
          <cell r="E1037">
            <v>25379063</v>
          </cell>
          <cell r="F1037">
            <v>2626023</v>
          </cell>
          <cell r="G1037">
            <v>45164.000347222223</v>
          </cell>
          <cell r="J1037" t="str">
            <v>Do Thi Bich Lieu</v>
          </cell>
          <cell r="M1037" t="str">
            <v>No</v>
          </cell>
          <cell r="O1037" t="str">
            <v>10/Đã thanh toán 10/2023</v>
          </cell>
        </row>
        <row r="1038">
          <cell r="D1038">
            <v>51440</v>
          </cell>
          <cell r="E1038">
            <v>90350855</v>
          </cell>
          <cell r="F1038">
            <v>793055</v>
          </cell>
          <cell r="G1038">
            <v>45164.000347222223</v>
          </cell>
          <cell r="J1038" t="str">
            <v>Do Thi Bich Lieu</v>
          </cell>
          <cell r="M1038" t="str">
            <v>No</v>
          </cell>
          <cell r="O1038" t="str">
            <v>09/Đã thanh toán 25/2023</v>
          </cell>
        </row>
        <row r="1039">
          <cell r="D1039">
            <v>51439</v>
          </cell>
          <cell r="E1039">
            <v>14145107</v>
          </cell>
          <cell r="F1039">
            <v>3605040</v>
          </cell>
          <cell r="G1039">
            <v>45164.000347222223</v>
          </cell>
          <cell r="J1039" t="str">
            <v>Do Thi Bich Lieu</v>
          </cell>
          <cell r="M1039" t="str">
            <v>No</v>
          </cell>
          <cell r="O1039" t="str">
            <v>09/Đã thanh toán 25/2023</v>
          </cell>
        </row>
        <row r="1040">
          <cell r="D1040">
            <v>51433</v>
          </cell>
          <cell r="E1040">
            <v>17247945</v>
          </cell>
          <cell r="F1040">
            <v>741500</v>
          </cell>
          <cell r="G1040">
            <v>45164.000347222223</v>
          </cell>
          <cell r="J1040" t="str">
            <v>Do Thi Bich Lieu</v>
          </cell>
          <cell r="M1040" t="str">
            <v>No</v>
          </cell>
          <cell r="O1040" t="str">
            <v>10/Đã thanh toán 10/2023</v>
          </cell>
        </row>
        <row r="1041">
          <cell r="D1041">
            <v>53190</v>
          </cell>
          <cell r="E1041">
            <v>14150354</v>
          </cell>
          <cell r="F1041">
            <v>3706674</v>
          </cell>
          <cell r="G1041">
            <v>45169.000347222223</v>
          </cell>
          <cell r="J1041" t="str">
            <v>Do Thi Bich Lieu</v>
          </cell>
          <cell r="M1041" t="str">
            <v>No</v>
          </cell>
          <cell r="O1041" t="str">
            <v>10/Đã thanh toán 10/2023</v>
          </cell>
        </row>
        <row r="1042">
          <cell r="D1042">
            <v>53192</v>
          </cell>
          <cell r="E1042">
            <v>90355519</v>
          </cell>
          <cell r="F1042">
            <v>793055</v>
          </cell>
          <cell r="G1042">
            <v>45169.000347222223</v>
          </cell>
          <cell r="J1042" t="str">
            <v>Do Thi Bich Lieu</v>
          </cell>
          <cell r="M1042" t="str">
            <v>No</v>
          </cell>
          <cell r="O1042" t="str">
            <v>10/Đã thanh toán 10/2023</v>
          </cell>
        </row>
        <row r="1043">
          <cell r="D1043">
            <v>53195</v>
          </cell>
          <cell r="E1043">
            <v>14151304</v>
          </cell>
          <cell r="F1043">
            <v>6112870</v>
          </cell>
          <cell r="G1043">
            <v>45169.000347222223</v>
          </cell>
          <cell r="J1043" t="str">
            <v>Do Thi Bich Lieu</v>
          </cell>
          <cell r="M1043" t="str">
            <v>No</v>
          </cell>
          <cell r="O1043" t="str">
            <v>10/Đã thanh toán 10/2023</v>
          </cell>
        </row>
        <row r="1044">
          <cell r="D1044">
            <v>53128</v>
          </cell>
          <cell r="E1044">
            <v>27373436</v>
          </cell>
          <cell r="F1044">
            <v>3771252</v>
          </cell>
          <cell r="G1044">
            <v>45169.000347222223</v>
          </cell>
          <cell r="J1044" t="str">
            <v>Do Thi Bich Lieu</v>
          </cell>
          <cell r="M1044" t="str">
            <v>No</v>
          </cell>
          <cell r="O1044" t="str">
            <v>10/Đã thanh toán 10/2023</v>
          </cell>
        </row>
        <row r="1045">
          <cell r="D1045">
            <v>54706</v>
          </cell>
          <cell r="E1045">
            <v>11247300</v>
          </cell>
          <cell r="F1045">
            <v>4797706</v>
          </cell>
          <cell r="G1045">
            <v>45178.000347222223</v>
          </cell>
          <cell r="J1045" t="str">
            <v>Do Thi Bich Lieu</v>
          </cell>
          <cell r="M1045" t="str">
            <v>No</v>
          </cell>
          <cell r="O1045" t="str">
            <v>10/Đã thanh toán 10/2023</v>
          </cell>
        </row>
        <row r="1046">
          <cell r="D1046">
            <v>54717</v>
          </cell>
          <cell r="E1046">
            <v>10294673</v>
          </cell>
          <cell r="F1046">
            <v>2696414</v>
          </cell>
          <cell r="G1046">
            <v>45178.000347222223</v>
          </cell>
          <cell r="J1046" t="str">
            <v>Do Thi Bich Lieu</v>
          </cell>
          <cell r="M1046" t="str">
            <v>No</v>
          </cell>
          <cell r="O1046" t="str">
            <v>10/Đã thanh toán 10/2023</v>
          </cell>
        </row>
        <row r="1047">
          <cell r="D1047">
            <v>54714</v>
          </cell>
          <cell r="E1047">
            <v>15162998</v>
          </cell>
          <cell r="F1047">
            <v>1348207</v>
          </cell>
          <cell r="G1047">
            <v>45178.000347222223</v>
          </cell>
          <cell r="J1047" t="str">
            <v>Do Thi Bich Lieu</v>
          </cell>
          <cell r="M1047" t="str">
            <v>No</v>
          </cell>
          <cell r="O1047" t="str">
            <v>10/Đã thanh toán 10/2023</v>
          </cell>
        </row>
        <row r="1048">
          <cell r="D1048">
            <v>54716</v>
          </cell>
          <cell r="E1048">
            <v>15162148</v>
          </cell>
          <cell r="F1048">
            <v>1348207</v>
          </cell>
          <cell r="G1048">
            <v>45178.000347222223</v>
          </cell>
          <cell r="J1048" t="str">
            <v>Do Thi Bich Lieu</v>
          </cell>
          <cell r="M1048" t="str">
            <v>No</v>
          </cell>
          <cell r="O1048" t="str">
            <v>10/Đã thanh toán 10/2023</v>
          </cell>
        </row>
        <row r="1049">
          <cell r="D1049">
            <v>54697</v>
          </cell>
          <cell r="E1049">
            <v>11246287</v>
          </cell>
          <cell r="F1049">
            <v>706979</v>
          </cell>
          <cell r="G1049">
            <v>45178.000347222223</v>
          </cell>
          <cell r="J1049" t="str">
            <v>Do Thi Bich Lieu</v>
          </cell>
          <cell r="M1049" t="str">
            <v>No</v>
          </cell>
          <cell r="O1049" t="str">
            <v>10/Đã thanh toán 10/2023</v>
          </cell>
        </row>
        <row r="1050">
          <cell r="D1050">
            <v>54720</v>
          </cell>
          <cell r="E1050">
            <v>19441230</v>
          </cell>
          <cell r="F1050">
            <v>2571826</v>
          </cell>
          <cell r="G1050">
            <v>45178.000347222223</v>
          </cell>
          <cell r="H1050">
            <v>45178.000347222223</v>
          </cell>
          <cell r="I1050">
            <v>45210.000347222223</v>
          </cell>
          <cell r="J1050" t="str">
            <v>Do Thi Bich Lieu</v>
          </cell>
          <cell r="M1050" t="str">
            <v>No</v>
          </cell>
          <cell r="O1050" t="str">
            <v>Lịch thanh toán: Monthly at 10 &amp; 24</v>
          </cell>
        </row>
        <row r="1051">
          <cell r="D1051">
            <v>54721</v>
          </cell>
          <cell r="E1051">
            <v>28377632</v>
          </cell>
          <cell r="F1051">
            <v>3771252</v>
          </cell>
          <cell r="G1051">
            <v>45178.000347222223</v>
          </cell>
          <cell r="H1051">
            <v>45179.000347222223</v>
          </cell>
          <cell r="I1051">
            <v>45213.000347222223</v>
          </cell>
          <cell r="J1051" t="str">
            <v>Do Thi Bich Lieu</v>
          </cell>
          <cell r="M1051" t="str">
            <v>No</v>
          </cell>
          <cell r="O1051" t="str">
            <v>Lịch thanh toán: Monthly at 10 &amp; 24</v>
          </cell>
        </row>
        <row r="1052">
          <cell r="D1052">
            <v>25156</v>
          </cell>
          <cell r="E1052">
            <v>18118684</v>
          </cell>
          <cell r="F1052">
            <v>3667169</v>
          </cell>
          <cell r="G1052">
            <v>45043.000347222223</v>
          </cell>
          <cell r="J1052" t="str">
            <v>Do Thi Bich Lieu</v>
          </cell>
          <cell r="M1052" t="str">
            <v>No</v>
          </cell>
          <cell r="O1052" t="str">
            <v>05/Đã thanh toán 10/2023</v>
          </cell>
        </row>
        <row r="1053">
          <cell r="D1053">
            <v>29790</v>
          </cell>
          <cell r="E1053">
            <v>24317905</v>
          </cell>
          <cell r="F1053">
            <v>1946690</v>
          </cell>
          <cell r="G1053">
            <v>45065.000347222223</v>
          </cell>
          <cell r="J1053" t="str">
            <v>Do Thi Bich Lieu</v>
          </cell>
          <cell r="M1053" t="str">
            <v>No</v>
          </cell>
          <cell r="O1053" t="str">
            <v>07/Đã thanh toán 10/2023</v>
          </cell>
        </row>
        <row r="1054">
          <cell r="D1054">
            <v>34518</v>
          </cell>
          <cell r="E1054">
            <v>22356837</v>
          </cell>
          <cell r="F1054">
            <v>552013</v>
          </cell>
          <cell r="G1054">
            <v>45087.000347222223</v>
          </cell>
          <cell r="J1054" t="str">
            <v>Do Thi Bich Lieu</v>
          </cell>
          <cell r="M1054" t="str">
            <v>No</v>
          </cell>
          <cell r="O1054" t="str">
            <v>07/Đã thanh toán 24/2023</v>
          </cell>
        </row>
        <row r="1055">
          <cell r="D1055">
            <v>41099</v>
          </cell>
          <cell r="E1055">
            <v>16460007</v>
          </cell>
          <cell r="F1055">
            <v>6558149</v>
          </cell>
          <cell r="G1055">
            <v>45119.000347222223</v>
          </cell>
          <cell r="J1055" t="str">
            <v>Do Thi Bich Lieu</v>
          </cell>
          <cell r="M1055" t="str">
            <v>No</v>
          </cell>
          <cell r="O1055" t="str">
            <v>08/Đã thanh toán 24/2023</v>
          </cell>
        </row>
        <row r="1056">
          <cell r="D1056">
            <v>41098</v>
          </cell>
          <cell r="E1056">
            <v>16459352</v>
          </cell>
          <cell r="F1056">
            <v>5114848</v>
          </cell>
          <cell r="G1056">
            <v>45119.000347222223</v>
          </cell>
          <cell r="J1056" t="str">
            <v>Do Thi Bich Lieu</v>
          </cell>
          <cell r="M1056" t="str">
            <v>No</v>
          </cell>
          <cell r="O1056" t="str">
            <v>08/Đã thanh toán 24/2023</v>
          </cell>
        </row>
        <row r="1057">
          <cell r="D1057">
            <v>45306</v>
          </cell>
          <cell r="E1057">
            <v>14135709</v>
          </cell>
          <cell r="F1057">
            <v>3994807</v>
          </cell>
          <cell r="G1057">
            <v>45136.000347222223</v>
          </cell>
          <cell r="J1057" t="str">
            <v>Do Thi Bich Lieu</v>
          </cell>
          <cell r="M1057" t="str">
            <v>No</v>
          </cell>
          <cell r="O1057" t="str">
            <v>08/Đã thanh toán 24/2023</v>
          </cell>
        </row>
        <row r="1058">
          <cell r="D1058">
            <v>45276</v>
          </cell>
          <cell r="E1058">
            <v>26425269</v>
          </cell>
          <cell r="F1058">
            <v>1835136</v>
          </cell>
          <cell r="G1058">
            <v>45136.000347222223</v>
          </cell>
          <cell r="J1058" t="str">
            <v>Do Thi Bich Lieu</v>
          </cell>
          <cell r="M1058" t="str">
            <v>No</v>
          </cell>
          <cell r="O1058" t="str">
            <v>08/Đã thanh toán 24/2023</v>
          </cell>
        </row>
        <row r="1059">
          <cell r="D1059">
            <v>45297</v>
          </cell>
          <cell r="E1059">
            <v>16465711</v>
          </cell>
          <cell r="F1059">
            <v>1019509</v>
          </cell>
          <cell r="G1059">
            <v>45136.000347222223</v>
          </cell>
          <cell r="J1059" t="str">
            <v>Do Thi Bich Lieu</v>
          </cell>
          <cell r="M1059" t="str">
            <v>No</v>
          </cell>
          <cell r="O1059" t="str">
            <v>09/Đã thanh toán 11/2023</v>
          </cell>
        </row>
        <row r="1060">
          <cell r="D1060">
            <v>45305</v>
          </cell>
          <cell r="E1060">
            <v>26425473</v>
          </cell>
          <cell r="F1060">
            <v>2169208</v>
          </cell>
          <cell r="G1060">
            <v>45136.000347222223</v>
          </cell>
          <cell r="J1060" t="str">
            <v>Do Thi Bich Lieu</v>
          </cell>
          <cell r="M1060" t="str">
            <v>No</v>
          </cell>
          <cell r="O1060" t="str">
            <v>08/Đã thanh toán 24/2023</v>
          </cell>
        </row>
        <row r="1061">
          <cell r="D1061">
            <v>45293</v>
          </cell>
          <cell r="E1061">
            <v>12190458</v>
          </cell>
          <cell r="F1061">
            <v>3772159</v>
          </cell>
          <cell r="G1061">
            <v>45136.000347222223</v>
          </cell>
          <cell r="J1061" t="str">
            <v>Do Thi Bich Lieu</v>
          </cell>
          <cell r="M1061" t="str">
            <v>No</v>
          </cell>
          <cell r="O1061" t="str">
            <v>09/Đã thanh toán 11/2023</v>
          </cell>
        </row>
        <row r="1062">
          <cell r="D1062">
            <v>45279</v>
          </cell>
          <cell r="E1062">
            <v>90342294</v>
          </cell>
          <cell r="F1062">
            <v>4650739</v>
          </cell>
          <cell r="G1062">
            <v>45136.000347222223</v>
          </cell>
          <cell r="J1062" t="str">
            <v>Do Thi Bich Lieu</v>
          </cell>
          <cell r="M1062" t="str">
            <v>No</v>
          </cell>
          <cell r="O1062" t="str">
            <v>08/Đã thanh toán 24/2023</v>
          </cell>
        </row>
        <row r="1063">
          <cell r="D1063">
            <v>45288</v>
          </cell>
          <cell r="E1063">
            <v>15148833</v>
          </cell>
          <cell r="F1063">
            <v>2039018</v>
          </cell>
          <cell r="G1063">
            <v>45136.000347222223</v>
          </cell>
          <cell r="J1063" t="str">
            <v>Do Thi Bich Lieu</v>
          </cell>
          <cell r="M1063" t="str">
            <v>No</v>
          </cell>
          <cell r="O1063" t="str">
            <v>09/Đã thanh toán 11/2023</v>
          </cell>
        </row>
        <row r="1064">
          <cell r="D1064">
            <v>45292</v>
          </cell>
          <cell r="E1064">
            <v>12190188</v>
          </cell>
          <cell r="F1064">
            <v>5097546</v>
          </cell>
          <cell r="G1064">
            <v>45136.000347222223</v>
          </cell>
          <cell r="J1064" t="str">
            <v>Do Thi Bich Lieu</v>
          </cell>
          <cell r="M1064" t="str">
            <v>No</v>
          </cell>
          <cell r="O1064" t="str">
            <v>09/Đã thanh toán 11/2023</v>
          </cell>
        </row>
        <row r="1065">
          <cell r="D1065">
            <v>45295</v>
          </cell>
          <cell r="E1065">
            <v>20400079</v>
          </cell>
          <cell r="F1065">
            <v>1019509</v>
          </cell>
          <cell r="G1065">
            <v>45136.000347222223</v>
          </cell>
          <cell r="J1065" t="str">
            <v>Do Thi Bich Lieu</v>
          </cell>
          <cell r="M1065" t="str">
            <v>No</v>
          </cell>
          <cell r="O1065" t="str">
            <v>09/Đã thanh toán 11/2023</v>
          </cell>
        </row>
        <row r="1066">
          <cell r="D1066">
            <v>57730</v>
          </cell>
          <cell r="E1066">
            <v>14064562</v>
          </cell>
          <cell r="F1066">
            <v>2570400</v>
          </cell>
          <cell r="G1066">
            <v>44926.000347222223</v>
          </cell>
          <cell r="J1066" t="str">
            <v>Do Thi Bich Lieu</v>
          </cell>
          <cell r="M1066" t="str">
            <v>No</v>
          </cell>
          <cell r="O1066" t="str">
            <v>Chúng tôi đang xử lý hóa đơn, vui lòng liên hệ Do Thi Bich Lieu</v>
          </cell>
        </row>
        <row r="1067">
          <cell r="D1067">
            <v>10499</v>
          </cell>
          <cell r="E1067">
            <v>14080816</v>
          </cell>
          <cell r="F1067">
            <v>5074636</v>
          </cell>
          <cell r="G1067">
            <v>44987.000347222223</v>
          </cell>
          <cell r="J1067" t="str">
            <v>Do Thi Bich Lieu</v>
          </cell>
          <cell r="M1067" t="str">
            <v>No</v>
          </cell>
          <cell r="O1067" t="str">
            <v>Chúng tôi đang xử lý hóa đơn, vui lòng liên hệ Do Thi Bich Lieu</v>
          </cell>
        </row>
        <row r="1068">
          <cell r="D1068">
            <v>14857</v>
          </cell>
          <cell r="E1068">
            <v>14085720</v>
          </cell>
          <cell r="F1068">
            <v>122164</v>
          </cell>
          <cell r="G1068">
            <v>45001.000347222223</v>
          </cell>
          <cell r="J1068" t="str">
            <v>Do Thi Bich Lieu</v>
          </cell>
          <cell r="M1068" t="str">
            <v>No</v>
          </cell>
          <cell r="O1068" t="str">
            <v>Chúng tôi đang xử lý hóa đơn, vui lòng liên hệ Do Thi Bich Lieu</v>
          </cell>
        </row>
        <row r="1069">
          <cell r="D1069">
            <v>15720</v>
          </cell>
          <cell r="E1069">
            <v>20293537</v>
          </cell>
          <cell r="F1069">
            <v>2619452</v>
          </cell>
          <cell r="G1069">
            <v>45003.000347222223</v>
          </cell>
          <cell r="J1069" t="str">
            <v>Do Thi Bich Lieu</v>
          </cell>
          <cell r="M1069" t="str">
            <v>No</v>
          </cell>
          <cell r="O1069" t="str">
            <v>Chúng tôi đang xử lý hóa đơn, vui lòng liên hệ Do Thi Bich Lieu</v>
          </cell>
        </row>
        <row r="1070">
          <cell r="D1070">
            <v>15717</v>
          </cell>
          <cell r="E1070">
            <v>25269261</v>
          </cell>
          <cell r="F1070">
            <v>2719277</v>
          </cell>
          <cell r="G1070">
            <v>45003.000347222223</v>
          </cell>
          <cell r="J1070" t="str">
            <v>Do Thi Bich Lieu</v>
          </cell>
          <cell r="M1070" t="str">
            <v>No</v>
          </cell>
          <cell r="O1070" t="str">
            <v>Chúng tôi đang xử lý hóa đơn, vui lòng liên hệ Do Thi Bich Lieu</v>
          </cell>
        </row>
        <row r="1071">
          <cell r="D1071">
            <v>15716</v>
          </cell>
          <cell r="E1071">
            <v>28256017</v>
          </cell>
          <cell r="F1071">
            <v>11608834</v>
          </cell>
          <cell r="G1071">
            <v>45003.000347222223</v>
          </cell>
          <cell r="J1071" t="str">
            <v>Do Thi Bich Lieu</v>
          </cell>
          <cell r="M1071" t="str">
            <v>No</v>
          </cell>
          <cell r="O1071" t="str">
            <v>Chúng tôi đang xử lý hóa đơn, vui lòng liên hệ Do Thi Bich Lieu</v>
          </cell>
        </row>
        <row r="1072">
          <cell r="D1072">
            <v>16743</v>
          </cell>
          <cell r="E1072">
            <v>14088540</v>
          </cell>
          <cell r="F1072">
            <v>5036672</v>
          </cell>
          <cell r="G1072">
            <v>45008.000347222223</v>
          </cell>
          <cell r="J1072" t="str">
            <v>Do Thi Bich Lieu</v>
          </cell>
          <cell r="M1072" t="str">
            <v>No</v>
          </cell>
          <cell r="O1072" t="str">
            <v>Chúng tôi đang xử lý hóa đơn, vui lòng liên hệ Do Thi Bich Lieu</v>
          </cell>
        </row>
        <row r="1073">
          <cell r="D1073">
            <v>25248</v>
          </cell>
          <cell r="E1073">
            <v>22343251</v>
          </cell>
          <cell r="F1073">
            <v>1221638</v>
          </cell>
          <cell r="G1073">
            <v>45044.000347222223</v>
          </cell>
          <cell r="J1073" t="str">
            <v>Do Thi Bich Lieu</v>
          </cell>
          <cell r="M1073" t="str">
            <v>No</v>
          </cell>
          <cell r="O1073" t="str">
            <v>Chúng tôi đang xử lý hóa đơn, vui lòng liên hệ Do Thi Bich Lieu</v>
          </cell>
        </row>
        <row r="1074">
          <cell r="D1074">
            <v>13165</v>
          </cell>
          <cell r="E1074">
            <v>16407983</v>
          </cell>
          <cell r="F1074">
            <v>2400893</v>
          </cell>
          <cell r="G1074">
            <v>44994.000347222223</v>
          </cell>
          <cell r="J1074" t="str">
            <v>Do Thi Bich Lieu</v>
          </cell>
          <cell r="M1074" t="str">
            <v>No</v>
          </cell>
          <cell r="O1074" t="str">
            <v>06/Đã thanh toán 26/2023</v>
          </cell>
        </row>
        <row r="1075">
          <cell r="D1075">
            <v>25879</v>
          </cell>
          <cell r="E1075">
            <v>13109905</v>
          </cell>
          <cell r="F1075">
            <v>8242430</v>
          </cell>
          <cell r="G1075">
            <v>44758.000347222223</v>
          </cell>
          <cell r="J1075" t="str">
            <v>Do Thi Bich Lieu</v>
          </cell>
          <cell r="M1075" t="str">
            <v>No</v>
          </cell>
          <cell r="O1075" t="str">
            <v>Chúng tôi đang xử lý hóa đơn, vui lòng liên hệ Do Thi Bich Lieu</v>
          </cell>
        </row>
        <row r="1076">
          <cell r="D1076">
            <v>56277</v>
          </cell>
          <cell r="E1076">
            <v>15069804</v>
          </cell>
          <cell r="F1076">
            <v>196020</v>
          </cell>
          <cell r="G1076">
            <v>44916.000347222223</v>
          </cell>
          <cell r="J1076" t="str">
            <v>Do Thi Bich Lieu</v>
          </cell>
          <cell r="M1076" t="str">
            <v>No</v>
          </cell>
          <cell r="O1076" t="str">
            <v>Chúng tôi đang xử lý hóa đơn, vui lòng liên hệ Do Thi Bich Lieu</v>
          </cell>
        </row>
        <row r="1077">
          <cell r="D1077">
            <v>56991</v>
          </cell>
          <cell r="E1077">
            <v>12100509</v>
          </cell>
          <cell r="F1077">
            <v>882090</v>
          </cell>
          <cell r="G1077">
            <v>44922.000347222223</v>
          </cell>
          <cell r="J1077" t="str">
            <v>Do Thi Bich Lieu</v>
          </cell>
          <cell r="M1077" t="str">
            <v>No</v>
          </cell>
          <cell r="O1077" t="str">
            <v>Chúng tôi đang xử lý hóa đơn, vui lòng liên hệ Do Thi Bich Lieu</v>
          </cell>
        </row>
        <row r="1078">
          <cell r="D1078">
            <v>57169</v>
          </cell>
          <cell r="E1078">
            <v>18115377</v>
          </cell>
          <cell r="F1078">
            <v>980100</v>
          </cell>
          <cell r="G1078">
            <v>44924.000347222223</v>
          </cell>
          <cell r="J1078" t="str">
            <v>Do Thi Bich Lieu</v>
          </cell>
          <cell r="M1078" t="str">
            <v>No</v>
          </cell>
          <cell r="O1078" t="str">
            <v>Chúng tôi đang xử lý hóa đơn, vui lòng liên hệ Do Thi Bich Lieu</v>
          </cell>
        </row>
        <row r="1079">
          <cell r="D1079">
            <v>57873</v>
          </cell>
          <cell r="E1079">
            <v>14066526</v>
          </cell>
          <cell r="F1079">
            <v>3598279</v>
          </cell>
          <cell r="G1079">
            <v>44926.000347222223</v>
          </cell>
          <cell r="J1079" t="str">
            <v>Do Thi Bich Lieu</v>
          </cell>
          <cell r="M1079" t="str">
            <v>No</v>
          </cell>
          <cell r="O1079" t="str">
            <v>Chúng tôi đang xử lý hóa đơn, vui lòng liên hệ Do Thi Bich Lieu</v>
          </cell>
        </row>
        <row r="1080">
          <cell r="D1080">
            <v>13715</v>
          </cell>
          <cell r="E1080">
            <v>28276097</v>
          </cell>
          <cell r="F1080">
            <v>-1199426</v>
          </cell>
          <cell r="G1080">
            <v>45000.000347222223</v>
          </cell>
          <cell r="J1080" t="str">
            <v>Do Thi Bich Lieu</v>
          </cell>
          <cell r="M1080" t="str">
            <v>No</v>
          </cell>
          <cell r="O1080" t="str">
            <v>Chúng tôi đang xử lý hóa đơn, vui lòng liên hệ Do Thi Bich Lieu</v>
          </cell>
        </row>
        <row r="1081">
          <cell r="D1081">
            <v>31445</v>
          </cell>
          <cell r="E1081">
            <v>16440980</v>
          </cell>
          <cell r="F1081">
            <v>1615482</v>
          </cell>
          <cell r="G1081">
            <v>45073.000347222223</v>
          </cell>
          <cell r="J1081" t="str">
            <v>Do Thi Bich Lieu</v>
          </cell>
          <cell r="M1081" t="str">
            <v>No</v>
          </cell>
          <cell r="O1081" t="str">
            <v>Chúng tôi đang xử lý hóa đơn, vui lòng liên hệ Do Thi Bich Lieu</v>
          </cell>
        </row>
        <row r="1082">
          <cell r="D1082">
            <v>1376</v>
          </cell>
          <cell r="E1082">
            <v>17154727</v>
          </cell>
          <cell r="F1082">
            <v>6936193</v>
          </cell>
          <cell r="G1082">
            <v>44938.000347222223</v>
          </cell>
          <cell r="J1082" t="str">
            <v>Do Thi Bich Lieu</v>
          </cell>
          <cell r="M1082" t="str">
            <v>No</v>
          </cell>
          <cell r="O1082" t="str">
            <v>Chúng tôi đang xử lý hóa đơn, vui lòng liên hệ Do Thi Bich Lieu</v>
          </cell>
        </row>
        <row r="1083">
          <cell r="D1083">
            <v>1477</v>
          </cell>
          <cell r="E1083">
            <v>28298123</v>
          </cell>
          <cell r="F1083">
            <v>9484132</v>
          </cell>
          <cell r="G1083">
            <v>44939.000347222223</v>
          </cell>
          <cell r="J1083" t="str">
            <v>Do Thi Bich Lieu</v>
          </cell>
          <cell r="M1083" t="str">
            <v>No</v>
          </cell>
          <cell r="O1083" t="str">
            <v>Chúng tôi đang xử lý hóa đơn, vui lòng liên hệ Do Thi Bich Lieu</v>
          </cell>
        </row>
        <row r="1084">
          <cell r="D1084">
            <v>2116</v>
          </cell>
          <cell r="E1084">
            <v>16391225</v>
          </cell>
          <cell r="F1084">
            <v>6094770</v>
          </cell>
          <cell r="G1084">
            <v>44957.000347222223</v>
          </cell>
          <cell r="J1084" t="str">
            <v>Do Thi Bich Lieu</v>
          </cell>
          <cell r="M1084" t="str">
            <v>No</v>
          </cell>
          <cell r="O1084" t="str">
            <v>Chúng tôi đang xử lý hóa đơn, vui lòng liên hệ Do Thi Bich Lieu</v>
          </cell>
        </row>
        <row r="1085">
          <cell r="D1085">
            <v>2127</v>
          </cell>
          <cell r="E1085">
            <v>11153889</v>
          </cell>
          <cell r="F1085">
            <v>11166133</v>
          </cell>
          <cell r="G1085">
            <v>44957.000347222223</v>
          </cell>
          <cell r="J1085" t="str">
            <v>Do Thi Bich Lieu</v>
          </cell>
          <cell r="M1085" t="str">
            <v>No</v>
          </cell>
          <cell r="O1085" t="str">
            <v>Chúng tôi đang xử lý hóa đơn, vui lòng liên hệ Do Thi Bich Lieu</v>
          </cell>
        </row>
        <row r="1086">
          <cell r="D1086">
            <v>6277</v>
          </cell>
          <cell r="E1086">
            <v>26363583</v>
          </cell>
          <cell r="F1086">
            <v>2880284</v>
          </cell>
          <cell r="G1086">
            <v>44973.000347222223</v>
          </cell>
          <cell r="J1086" t="str">
            <v>Do Thi Bich Lieu</v>
          </cell>
          <cell r="M1086" t="str">
            <v>No</v>
          </cell>
          <cell r="O1086" t="str">
            <v>Chúng tôi đang xử lý hóa đơn, vui lòng liên hệ Do Thi Bich Lieu</v>
          </cell>
        </row>
        <row r="1087">
          <cell r="D1087">
            <v>56990</v>
          </cell>
          <cell r="E1087">
            <v>10171704</v>
          </cell>
          <cell r="F1087">
            <v>23304240</v>
          </cell>
          <cell r="G1087">
            <v>44922.000347222223</v>
          </cell>
          <cell r="J1087" t="str">
            <v>Do Thi Bich Lieu</v>
          </cell>
          <cell r="M1087" t="str">
            <v>No</v>
          </cell>
          <cell r="O1087" t="str">
            <v>Chúng tôi đang xử lý hóa đơn, vui lòng liên hệ Do Thi Bich Lieu</v>
          </cell>
        </row>
        <row r="1088">
          <cell r="D1088">
            <v>641</v>
          </cell>
          <cell r="E1088">
            <v>16386568</v>
          </cell>
          <cell r="F1088">
            <v>1827216</v>
          </cell>
          <cell r="G1088">
            <v>44932.000347222223</v>
          </cell>
          <cell r="J1088" t="str">
            <v>Do Thi Bich Lieu</v>
          </cell>
          <cell r="M1088" t="str">
            <v>No</v>
          </cell>
          <cell r="O1088" t="str">
            <v>Chúng tôi đang xử lý hóa đơn, vui lòng liên hệ Do Thi Bich Lieu</v>
          </cell>
        </row>
        <row r="1089">
          <cell r="D1089">
            <v>832</v>
          </cell>
          <cell r="E1089">
            <v>17151843</v>
          </cell>
          <cell r="F1089">
            <v>26410406</v>
          </cell>
          <cell r="G1089">
            <v>44933.000347222223</v>
          </cell>
          <cell r="J1089" t="str">
            <v>Do Thi Bich Lieu</v>
          </cell>
          <cell r="M1089" t="str">
            <v>No</v>
          </cell>
          <cell r="O1089" t="str">
            <v>Chúng tôi đang xử lý hóa đơn, vui lòng liên hệ Do Thi Bich Lieu</v>
          </cell>
        </row>
        <row r="1090">
          <cell r="D1090">
            <v>1372</v>
          </cell>
          <cell r="E1090">
            <v>10176136</v>
          </cell>
          <cell r="F1090">
            <v>5280396</v>
          </cell>
          <cell r="G1090">
            <v>44938.000347222223</v>
          </cell>
          <cell r="J1090" t="str">
            <v>Do Thi Bich Lieu</v>
          </cell>
          <cell r="M1090" t="str">
            <v>No</v>
          </cell>
          <cell r="O1090" t="str">
            <v>Chúng tôi đang xử lý hóa đơn, vui lòng liên hệ Do Thi Bich Lieu</v>
          </cell>
        </row>
        <row r="1091">
          <cell r="D1091">
            <v>1375</v>
          </cell>
          <cell r="E1091">
            <v>10179448</v>
          </cell>
          <cell r="F1091">
            <v>12216380</v>
          </cell>
          <cell r="G1091">
            <v>44938.000347222223</v>
          </cell>
          <cell r="J1091" t="str">
            <v>Do Thi Bich Lieu</v>
          </cell>
          <cell r="M1091" t="str">
            <v>No</v>
          </cell>
          <cell r="O1091" t="str">
            <v>Chúng tôi đang xử lý hóa đơn, vui lòng liên hệ Do Thi Bich Lieu</v>
          </cell>
        </row>
        <row r="1092">
          <cell r="D1092">
            <v>1379</v>
          </cell>
          <cell r="E1092">
            <v>24280678</v>
          </cell>
          <cell r="F1092">
            <v>8581829</v>
          </cell>
          <cell r="G1092">
            <v>44938.000347222223</v>
          </cell>
          <cell r="J1092" t="str">
            <v>Do Thi Bich Lieu</v>
          </cell>
          <cell r="M1092" t="str">
            <v>No</v>
          </cell>
          <cell r="O1092" t="str">
            <v>Chúng tôi đang xử lý hóa đơn, vui lòng liên hệ Do Thi Bich Lieu</v>
          </cell>
        </row>
        <row r="1093">
          <cell r="D1093">
            <v>1373</v>
          </cell>
          <cell r="E1093">
            <v>50984121</v>
          </cell>
          <cell r="F1093">
            <v>13511344</v>
          </cell>
          <cell r="G1093">
            <v>44938.000347222223</v>
          </cell>
          <cell r="J1093" t="str">
            <v>Do Thi Bich Lieu</v>
          </cell>
          <cell r="M1093" t="str">
            <v>No</v>
          </cell>
          <cell r="O1093" t="str">
            <v>Chúng tôi đang xử lý hóa đơn, vui lòng liên hệ Do Thi Bich Lieu</v>
          </cell>
        </row>
        <row r="1094">
          <cell r="D1094">
            <v>1382</v>
          </cell>
          <cell r="E1094">
            <v>16389594</v>
          </cell>
          <cell r="F1094">
            <v>6108190</v>
          </cell>
          <cell r="G1094">
            <v>44938.000347222223</v>
          </cell>
          <cell r="J1094" t="str">
            <v>Do Thi Bich Lieu</v>
          </cell>
          <cell r="M1094" t="str">
            <v>No</v>
          </cell>
          <cell r="O1094" t="str">
            <v>Chúng tôi đang xử lý hóa đơn, vui lòng liên hệ Do Thi Bich Lieu</v>
          </cell>
        </row>
        <row r="1095">
          <cell r="D1095">
            <v>1370</v>
          </cell>
          <cell r="E1095">
            <v>19353021</v>
          </cell>
          <cell r="F1095">
            <v>1221638</v>
          </cell>
          <cell r="G1095">
            <v>44938.000347222223</v>
          </cell>
          <cell r="J1095" t="str">
            <v>Do Thi Bich Lieu</v>
          </cell>
          <cell r="M1095" t="str">
            <v>No</v>
          </cell>
          <cell r="O1095" t="str">
            <v>Chúng tôi đang xử lý hóa đơn, vui lòng liên hệ Do Thi Bich Lieu</v>
          </cell>
        </row>
        <row r="1096">
          <cell r="D1096">
            <v>1368</v>
          </cell>
          <cell r="E1096">
            <v>13204346</v>
          </cell>
          <cell r="F1096">
            <v>13589208</v>
          </cell>
          <cell r="G1096">
            <v>44938.000347222223</v>
          </cell>
          <cell r="J1096" t="str">
            <v>Do Thi Bich Lieu</v>
          </cell>
          <cell r="M1096" t="str">
            <v>No</v>
          </cell>
          <cell r="O1096" t="str">
            <v>Chúng tôi đang xử lý hóa đơn, vui lòng liên hệ Do Thi Bich Lieu</v>
          </cell>
        </row>
        <row r="1097">
          <cell r="D1097">
            <v>1374</v>
          </cell>
          <cell r="E1097">
            <v>10177524</v>
          </cell>
          <cell r="F1097">
            <v>5054124</v>
          </cell>
          <cell r="G1097">
            <v>44938.000347222223</v>
          </cell>
          <cell r="J1097" t="str">
            <v>Do Thi Bich Lieu</v>
          </cell>
          <cell r="M1097" t="str">
            <v>No</v>
          </cell>
          <cell r="O1097" t="str">
            <v>Chúng tôi đang xử lý hóa đơn, vui lòng liên hệ Do Thi Bich Lieu</v>
          </cell>
        </row>
        <row r="1098">
          <cell r="D1098">
            <v>1377</v>
          </cell>
          <cell r="E1098">
            <v>20335101</v>
          </cell>
          <cell r="F1098">
            <v>8672587</v>
          </cell>
          <cell r="G1098">
            <v>44938.000347222223</v>
          </cell>
          <cell r="J1098" t="str">
            <v>Do Thi Bich Lieu</v>
          </cell>
          <cell r="M1098" t="str">
            <v>No</v>
          </cell>
          <cell r="O1098" t="str">
            <v>Chúng tôi đang xử lý hóa đơn, vui lòng liên hệ Do Thi Bich Lieu</v>
          </cell>
        </row>
        <row r="1099">
          <cell r="D1099">
            <v>1378</v>
          </cell>
          <cell r="E1099">
            <v>22308735</v>
          </cell>
          <cell r="F1099">
            <v>19025138</v>
          </cell>
          <cell r="G1099">
            <v>44938.000347222223</v>
          </cell>
          <cell r="J1099" t="str">
            <v>Do Thi Bich Lieu</v>
          </cell>
          <cell r="M1099" t="str">
            <v>No</v>
          </cell>
          <cell r="O1099" t="str">
            <v>Chúng tôi đang xử lý hóa đơn, vui lòng liên hệ Do Thi Bich Lieu</v>
          </cell>
        </row>
        <row r="1100">
          <cell r="D1100">
            <v>1371</v>
          </cell>
          <cell r="E1100">
            <v>18118684</v>
          </cell>
          <cell r="F1100">
            <v>4216916</v>
          </cell>
          <cell r="G1100">
            <v>44938.000347222223</v>
          </cell>
          <cell r="J1100" t="str">
            <v>Do Thi Bich Lieu</v>
          </cell>
          <cell r="M1100" t="str">
            <v>No</v>
          </cell>
          <cell r="O1100" t="str">
            <v>Chúng tôi đang xử lý hóa đơn, vui lòng liên hệ Do Thi Bich Lieu</v>
          </cell>
        </row>
        <row r="1101">
          <cell r="D1101">
            <v>1482</v>
          </cell>
          <cell r="E1101">
            <v>15079249</v>
          </cell>
          <cell r="F1101">
            <v>11958606</v>
          </cell>
          <cell r="G1101">
            <v>44939.000347222223</v>
          </cell>
          <cell r="J1101" t="str">
            <v>Do Thi Bich Lieu</v>
          </cell>
          <cell r="M1101" t="str">
            <v>No</v>
          </cell>
          <cell r="O1101" t="str">
            <v>Chúng tôi đang xử lý hóa đơn, vui lòng liên hệ Do Thi Bich Lieu</v>
          </cell>
        </row>
        <row r="1102">
          <cell r="D1102">
            <v>1480</v>
          </cell>
          <cell r="E1102">
            <v>16391750</v>
          </cell>
          <cell r="F1102">
            <v>10859211</v>
          </cell>
          <cell r="G1102">
            <v>44939.000347222223</v>
          </cell>
          <cell r="J1102" t="str">
            <v>Do Thi Bich Lieu</v>
          </cell>
          <cell r="M1102" t="str">
            <v>No</v>
          </cell>
          <cell r="O1102" t="str">
            <v>Chúng tôi đang xử lý hóa đơn, vui lòng liên hệ Do Thi Bich Lieu</v>
          </cell>
        </row>
        <row r="1103">
          <cell r="D1103">
            <v>2133</v>
          </cell>
          <cell r="E1103">
            <v>13205002</v>
          </cell>
          <cell r="F1103">
            <v>1305424</v>
          </cell>
          <cell r="G1103">
            <v>44957.000347222223</v>
          </cell>
          <cell r="J1103" t="str">
            <v>Do Thi Bich Lieu</v>
          </cell>
          <cell r="M1103" t="str">
            <v>No</v>
          </cell>
          <cell r="O1103" t="str">
            <v>Chúng tôi đang xử lý hóa đơn, vui lòng liên hệ Do Thi Bich Lieu</v>
          </cell>
        </row>
        <row r="1104">
          <cell r="D1104">
            <v>2137</v>
          </cell>
          <cell r="E1104">
            <v>26359222</v>
          </cell>
          <cell r="F1104">
            <v>14355022</v>
          </cell>
          <cell r="G1104">
            <v>44957.000347222223</v>
          </cell>
          <cell r="J1104" t="str">
            <v>Do Thi Bich Lieu</v>
          </cell>
          <cell r="M1104" t="str">
            <v>No</v>
          </cell>
          <cell r="O1104" t="str">
            <v>Chúng tôi đang xử lý hóa đơn, vui lòng liên hệ Do Thi Bich Lieu</v>
          </cell>
        </row>
        <row r="1105">
          <cell r="D1105">
            <v>2136</v>
          </cell>
          <cell r="E1105">
            <v>14069880</v>
          </cell>
          <cell r="F1105">
            <v>12207721</v>
          </cell>
          <cell r="G1105">
            <v>44957.000347222223</v>
          </cell>
          <cell r="J1105" t="str">
            <v>Do Thi Bich Lieu</v>
          </cell>
          <cell r="M1105" t="str">
            <v>No</v>
          </cell>
          <cell r="O1105" t="str">
            <v>Chúng tôi đang xử lý hóa đơn, vui lòng liên hệ Do Thi Bich Lieu</v>
          </cell>
        </row>
        <row r="1106">
          <cell r="D1106">
            <v>2121</v>
          </cell>
          <cell r="E1106">
            <v>10183289</v>
          </cell>
          <cell r="F1106">
            <v>37365490</v>
          </cell>
          <cell r="G1106">
            <v>44957.000347222223</v>
          </cell>
          <cell r="J1106" t="str">
            <v>Do Thi Bich Lieu</v>
          </cell>
          <cell r="M1106" t="str">
            <v>No</v>
          </cell>
          <cell r="O1106" t="str">
            <v>Chúng tôi đang xử lý hóa đơn, vui lòng liên hệ Do Thi Bich Lieu</v>
          </cell>
        </row>
        <row r="1107">
          <cell r="D1107">
            <v>2115</v>
          </cell>
          <cell r="E1107">
            <v>18123159</v>
          </cell>
          <cell r="F1107">
            <v>12081581</v>
          </cell>
          <cell r="G1107">
            <v>44957.000347222223</v>
          </cell>
          <cell r="J1107" t="str">
            <v>Do Thi Bich Lieu</v>
          </cell>
          <cell r="M1107" t="str">
            <v>No</v>
          </cell>
          <cell r="O1107" t="str">
            <v>Chúng tôi đang xử lý hóa đơn, vui lòng liên hệ Do Thi Bich Lieu</v>
          </cell>
        </row>
        <row r="1108">
          <cell r="D1108">
            <v>2138</v>
          </cell>
          <cell r="E1108">
            <v>14068906</v>
          </cell>
          <cell r="F1108">
            <v>65661684</v>
          </cell>
          <cell r="G1108">
            <v>44957.000347222223</v>
          </cell>
          <cell r="J1108" t="str">
            <v>Do Thi Bich Lieu</v>
          </cell>
          <cell r="M1108" t="str">
            <v>No</v>
          </cell>
          <cell r="O1108" t="str">
            <v>Chúng tôi đang xử lý hóa đơn, vui lòng liên hệ Do Thi Bich Lieu</v>
          </cell>
        </row>
        <row r="1109">
          <cell r="D1109">
            <v>2181</v>
          </cell>
          <cell r="E1109">
            <v>26360918</v>
          </cell>
          <cell r="F1109">
            <v>13559590</v>
          </cell>
          <cell r="G1109">
            <v>44957.000347222223</v>
          </cell>
          <cell r="J1109" t="str">
            <v>Do Thi Bich Lieu</v>
          </cell>
          <cell r="M1109" t="str">
            <v>No</v>
          </cell>
          <cell r="O1109" t="str">
            <v>Chúng tôi đang xử lý hóa đơn, vui lòng liên hệ Do Thi Bich Lieu</v>
          </cell>
        </row>
        <row r="1110">
          <cell r="D1110">
            <v>2183</v>
          </cell>
          <cell r="E1110">
            <v>16393469</v>
          </cell>
          <cell r="F1110">
            <v>9018636</v>
          </cell>
          <cell r="G1110">
            <v>44957.000347222223</v>
          </cell>
          <cell r="J1110" t="str">
            <v>Do Thi Bich Lieu</v>
          </cell>
          <cell r="M1110" t="str">
            <v>No</v>
          </cell>
          <cell r="O1110" t="str">
            <v>Chúng tôi đang xử lý hóa đơn, vui lòng liên hệ Do Thi Bich Lieu</v>
          </cell>
        </row>
        <row r="1111">
          <cell r="D1111">
            <v>2182</v>
          </cell>
          <cell r="E1111">
            <v>13209920</v>
          </cell>
          <cell r="F1111">
            <v>12568622</v>
          </cell>
          <cell r="G1111">
            <v>44957.000347222223</v>
          </cell>
          <cell r="J1111" t="str">
            <v>Do Thi Bich Lieu</v>
          </cell>
          <cell r="M1111" t="str">
            <v>No</v>
          </cell>
          <cell r="O1111" t="str">
            <v>Chúng tôi đang xử lý hóa đơn, vui lòng liên hệ Do Thi Bich Lieu</v>
          </cell>
        </row>
        <row r="1112">
          <cell r="D1112">
            <v>2184</v>
          </cell>
          <cell r="E1112">
            <v>26359891</v>
          </cell>
          <cell r="F1112">
            <v>2900942</v>
          </cell>
          <cell r="G1112">
            <v>44957.000347222223</v>
          </cell>
          <cell r="J1112" t="str">
            <v>Do Thi Bich Lieu</v>
          </cell>
          <cell r="M1112" t="str">
            <v>No</v>
          </cell>
          <cell r="O1112" t="str">
            <v>Chúng tôi đang xử lý hóa đơn, vui lòng liên hệ Do Thi Bich Lieu</v>
          </cell>
        </row>
        <row r="1113">
          <cell r="D1113">
            <v>2131</v>
          </cell>
          <cell r="E1113">
            <v>14071199</v>
          </cell>
          <cell r="F1113">
            <v>6108190</v>
          </cell>
          <cell r="G1113">
            <v>44957.000347222223</v>
          </cell>
          <cell r="J1113" t="str">
            <v>Do Thi Bich Lieu</v>
          </cell>
          <cell r="M1113" t="str">
            <v>No</v>
          </cell>
          <cell r="O1113" t="str">
            <v>Chúng tôi đang xử lý hóa đơn, vui lòng liên hệ Do Thi Bich Lieu</v>
          </cell>
        </row>
        <row r="1114">
          <cell r="D1114">
            <v>2134</v>
          </cell>
          <cell r="E1114">
            <v>13207268</v>
          </cell>
          <cell r="F1114">
            <v>33855750</v>
          </cell>
          <cell r="G1114">
            <v>44957.000347222223</v>
          </cell>
          <cell r="J1114" t="str">
            <v>Do Thi Bich Lieu</v>
          </cell>
          <cell r="M1114" t="str">
            <v>No</v>
          </cell>
          <cell r="O1114" t="str">
            <v>Chúng tôi đang xử lý hóa đơn, vui lòng liên hệ Do Thi Bich Lieu</v>
          </cell>
        </row>
        <row r="1115">
          <cell r="D1115">
            <v>2124</v>
          </cell>
          <cell r="E1115">
            <v>18123935</v>
          </cell>
          <cell r="F1115">
            <v>6023424</v>
          </cell>
          <cell r="G1115">
            <v>44957.000347222223</v>
          </cell>
          <cell r="J1115" t="str">
            <v>Do Thi Bich Lieu</v>
          </cell>
          <cell r="M1115" t="str">
            <v>No</v>
          </cell>
          <cell r="O1115" t="str">
            <v>Chúng tôi đang xử lý hóa đơn, vui lòng liên hệ Do Thi Bich Lieu</v>
          </cell>
        </row>
        <row r="1116">
          <cell r="D1116">
            <v>2117</v>
          </cell>
          <cell r="E1116">
            <v>15080920</v>
          </cell>
          <cell r="F1116">
            <v>7899848</v>
          </cell>
          <cell r="G1116">
            <v>44957.000347222223</v>
          </cell>
          <cell r="J1116" t="str">
            <v>Do Thi Bich Lieu</v>
          </cell>
          <cell r="M1116" t="str">
            <v>No</v>
          </cell>
          <cell r="O1116" t="str">
            <v>Chúng tôi đang xử lý hóa đơn, vui lòng liên hệ Do Thi Bich Lieu</v>
          </cell>
        </row>
        <row r="1117">
          <cell r="D1117">
            <v>8663</v>
          </cell>
          <cell r="E1117">
            <v>14076654</v>
          </cell>
          <cell r="F1117">
            <v>1490071</v>
          </cell>
          <cell r="G1117">
            <v>44981.000347222223</v>
          </cell>
          <cell r="J1117" t="str">
            <v>Do Thi Bich Lieu</v>
          </cell>
          <cell r="M1117" t="str">
            <v>No</v>
          </cell>
          <cell r="O1117" t="str">
            <v>Chúng tôi đang xử lý hóa đơn, vui lòng liên hệ Do Thi Bich Lieu</v>
          </cell>
        </row>
        <row r="1118">
          <cell r="D1118">
            <v>15722</v>
          </cell>
          <cell r="E1118">
            <v>15043397</v>
          </cell>
          <cell r="F1118">
            <v>2358510</v>
          </cell>
          <cell r="G1118">
            <v>45003.000347222223</v>
          </cell>
          <cell r="J1118" t="str">
            <v>Do Thi Bich Lieu</v>
          </cell>
          <cell r="M1118" t="str">
            <v>No</v>
          </cell>
          <cell r="O1118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F1" sqref="F1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21" bestFit="1" customWidth="1"/>
    <col min="6" max="6" width="17" bestFit="1" customWidth="1"/>
  </cols>
  <sheetData>
    <row r="1" spans="1:6" ht="15.75" thickBot="1" x14ac:dyDescent="0.3">
      <c r="A1" s="21" t="s">
        <v>0</v>
      </c>
      <c r="B1" s="21"/>
      <c r="C1" s="21"/>
      <c r="D1" s="1"/>
      <c r="E1" s="1"/>
      <c r="F1" s="2" t="s">
        <v>1</v>
      </c>
    </row>
    <row r="2" spans="1:6" ht="48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pans="1:6" ht="15.75" thickBot="1" x14ac:dyDescent="0.3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>
        <v>2681640</v>
      </c>
    </row>
    <row r="4" spans="1:6" ht="15.75" thickBot="1" x14ac:dyDescent="0.3">
      <c r="A4" s="5" t="s">
        <v>13</v>
      </c>
      <c r="B4" s="6" t="s">
        <v>9</v>
      </c>
      <c r="C4" s="6" t="s">
        <v>10</v>
      </c>
      <c r="D4" s="6" t="s">
        <v>14</v>
      </c>
      <c r="E4" s="6" t="s">
        <v>15</v>
      </c>
      <c r="F4" s="7">
        <v>7886700</v>
      </c>
    </row>
    <row r="5" spans="1:6" ht="15.75" thickBot="1" x14ac:dyDescent="0.3">
      <c r="A5" s="5" t="s">
        <v>16</v>
      </c>
      <c r="B5" s="6" t="s">
        <v>9</v>
      </c>
      <c r="C5" s="6" t="s">
        <v>10</v>
      </c>
      <c r="D5" s="6" t="s">
        <v>17</v>
      </c>
      <c r="E5" s="6" t="s">
        <v>18</v>
      </c>
      <c r="F5" s="7">
        <v>1019507</v>
      </c>
    </row>
    <row r="6" spans="1:6" ht="15.75" thickBot="1" x14ac:dyDescent="0.3">
      <c r="A6" s="5" t="s">
        <v>16</v>
      </c>
      <c r="B6" s="6" t="s">
        <v>9</v>
      </c>
      <c r="C6" s="6" t="s">
        <v>10</v>
      </c>
      <c r="D6" s="6" t="s">
        <v>19</v>
      </c>
      <c r="E6" s="6" t="s">
        <v>20</v>
      </c>
      <c r="F6" s="7">
        <v>2186055</v>
      </c>
    </row>
    <row r="7" spans="1:6" ht="15.75" thickBot="1" x14ac:dyDescent="0.3">
      <c r="A7" s="5" t="s">
        <v>16</v>
      </c>
      <c r="B7" s="6" t="s">
        <v>9</v>
      </c>
      <c r="C7" s="6" t="s">
        <v>10</v>
      </c>
      <c r="D7" s="6" t="s">
        <v>21</v>
      </c>
      <c r="E7" s="6" t="s">
        <v>22</v>
      </c>
      <c r="F7" s="7">
        <v>2367711</v>
      </c>
    </row>
    <row r="8" spans="1:6" ht="15.75" thickBot="1" x14ac:dyDescent="0.3">
      <c r="A8" s="5" t="s">
        <v>23</v>
      </c>
      <c r="B8" s="6" t="s">
        <v>9</v>
      </c>
      <c r="C8" s="6" t="s">
        <v>10</v>
      </c>
      <c r="D8" s="6" t="s">
        <v>24</v>
      </c>
      <c r="E8" s="6" t="s">
        <v>25</v>
      </c>
      <c r="F8" s="7">
        <v>1348205</v>
      </c>
    </row>
    <row r="9" spans="1:6" ht="15.75" thickBot="1" x14ac:dyDescent="0.3">
      <c r="A9" s="5" t="s">
        <v>8</v>
      </c>
      <c r="B9" s="6" t="s">
        <v>9</v>
      </c>
      <c r="C9" s="6" t="s">
        <v>10</v>
      </c>
      <c r="D9" s="6" t="s">
        <v>26</v>
      </c>
      <c r="E9" s="6" t="s">
        <v>27</v>
      </c>
      <c r="F9" s="7">
        <v>5143649</v>
      </c>
    </row>
    <row r="10" spans="1:6" ht="15.75" thickBot="1" x14ac:dyDescent="0.3">
      <c r="A10" s="5" t="s">
        <v>28</v>
      </c>
      <c r="B10" s="6" t="s">
        <v>9</v>
      </c>
      <c r="C10" s="6" t="s">
        <v>10</v>
      </c>
      <c r="D10" s="6" t="s">
        <v>29</v>
      </c>
      <c r="E10" s="6" t="s">
        <v>30</v>
      </c>
      <c r="F10" s="7">
        <v>1199421</v>
      </c>
    </row>
    <row r="11" spans="1:6" ht="15.75" thickBot="1" x14ac:dyDescent="0.3">
      <c r="A11" s="5" t="s">
        <v>31</v>
      </c>
      <c r="B11" s="6" t="s">
        <v>9</v>
      </c>
      <c r="C11" s="6" t="s">
        <v>10</v>
      </c>
      <c r="D11" s="6" t="s">
        <v>32</v>
      </c>
      <c r="E11" s="6" t="s">
        <v>33</v>
      </c>
      <c r="F11" s="7">
        <v>1157814</v>
      </c>
    </row>
    <row r="12" spans="1:6" ht="15.75" thickBot="1" x14ac:dyDescent="0.3">
      <c r="A12" s="5" t="s">
        <v>34</v>
      </c>
      <c r="B12" s="6" t="s">
        <v>9</v>
      </c>
      <c r="C12" s="6" t="s">
        <v>10</v>
      </c>
      <c r="D12" s="6" t="s">
        <v>35</v>
      </c>
      <c r="E12" s="6" t="s">
        <v>36</v>
      </c>
      <c r="F12" s="7">
        <v>1428800</v>
      </c>
    </row>
    <row r="13" spans="1:6" ht="15.75" thickBot="1" x14ac:dyDescent="0.3">
      <c r="A13" s="5" t="s">
        <v>37</v>
      </c>
      <c r="B13" s="6" t="s">
        <v>9</v>
      </c>
      <c r="C13" s="6" t="s">
        <v>10</v>
      </c>
      <c r="D13" s="6" t="s">
        <v>38</v>
      </c>
      <c r="E13" s="6" t="s">
        <v>39</v>
      </c>
      <c r="F13" s="7">
        <v>541971</v>
      </c>
    </row>
    <row r="14" spans="1:6" ht="15.75" thickBot="1" x14ac:dyDescent="0.3">
      <c r="A14" s="5" t="s">
        <v>40</v>
      </c>
      <c r="B14" s="6" t="s">
        <v>9</v>
      </c>
      <c r="C14" s="6" t="s">
        <v>10</v>
      </c>
      <c r="D14" s="6" t="s">
        <v>41</v>
      </c>
      <c r="E14" s="6" t="s">
        <v>42</v>
      </c>
      <c r="F14" s="7">
        <v>9152487</v>
      </c>
    </row>
    <row r="15" spans="1:6" ht="15.75" thickBot="1" x14ac:dyDescent="0.3">
      <c r="A15" s="5" t="s">
        <v>43</v>
      </c>
      <c r="B15" s="6" t="s">
        <v>9</v>
      </c>
      <c r="C15" s="6" t="s">
        <v>10</v>
      </c>
      <c r="D15" s="6" t="s">
        <v>44</v>
      </c>
      <c r="E15" s="6" t="s">
        <v>45</v>
      </c>
      <c r="F15" s="7">
        <v>2571831</v>
      </c>
    </row>
    <row r="16" spans="1:6" ht="15.75" thickBot="1" x14ac:dyDescent="0.3">
      <c r="A16" s="5" t="s">
        <v>46</v>
      </c>
      <c r="B16" s="6" t="s">
        <v>9</v>
      </c>
      <c r="C16" s="6" t="s">
        <v>10</v>
      </c>
      <c r="D16" s="6" t="s">
        <v>47</v>
      </c>
      <c r="E16" s="6" t="s">
        <v>48</v>
      </c>
      <c r="F16" s="7">
        <v>1199421</v>
      </c>
    </row>
    <row r="17" spans="1:6" ht="15.75" thickBot="1" x14ac:dyDescent="0.3">
      <c r="A17" s="5" t="s">
        <v>49</v>
      </c>
      <c r="B17" s="6" t="s">
        <v>9</v>
      </c>
      <c r="C17" s="6" t="s">
        <v>10</v>
      </c>
      <c r="D17" s="6" t="s">
        <v>50</v>
      </c>
      <c r="E17" s="6" t="s">
        <v>51</v>
      </c>
      <c r="F17" s="7">
        <v>2626020</v>
      </c>
    </row>
    <row r="18" spans="1:6" ht="15.75" thickBot="1" x14ac:dyDescent="0.3">
      <c r="A18" s="5" t="s">
        <v>16</v>
      </c>
      <c r="B18" s="6" t="s">
        <v>9</v>
      </c>
      <c r="C18" s="6" t="s">
        <v>10</v>
      </c>
      <c r="D18" s="6" t="s">
        <v>52</v>
      </c>
      <c r="E18" s="6" t="s">
        <v>53</v>
      </c>
      <c r="F18" s="7">
        <v>1348205</v>
      </c>
    </row>
    <row r="19" spans="1:6" ht="15.75" thickBot="1" x14ac:dyDescent="0.3">
      <c r="A19" s="5" t="s">
        <v>54</v>
      </c>
      <c r="B19" s="6" t="s">
        <v>9</v>
      </c>
      <c r="C19" s="6" t="s">
        <v>10</v>
      </c>
      <c r="D19" s="6" t="s">
        <v>55</v>
      </c>
      <c r="E19" s="6" t="s">
        <v>56</v>
      </c>
      <c r="F19" s="7">
        <v>741501</v>
      </c>
    </row>
    <row r="20" spans="1:6" ht="15.75" thickBot="1" x14ac:dyDescent="0.3">
      <c r="A20" s="5" t="s">
        <v>54</v>
      </c>
      <c r="B20" s="6" t="s">
        <v>9</v>
      </c>
      <c r="C20" s="6" t="s">
        <v>10</v>
      </c>
      <c r="D20" s="6" t="s">
        <v>57</v>
      </c>
      <c r="E20" s="6" t="s">
        <v>58</v>
      </c>
      <c r="F20" s="7">
        <v>4946481</v>
      </c>
    </row>
    <row r="21" spans="1:6" ht="15.75" thickBot="1" x14ac:dyDescent="0.3">
      <c r="A21" s="5" t="s">
        <v>59</v>
      </c>
      <c r="B21" s="6" t="s">
        <v>9</v>
      </c>
      <c r="C21" s="6" t="s">
        <v>10</v>
      </c>
      <c r="D21" s="6" t="s">
        <v>60</v>
      </c>
      <c r="E21" s="6" t="s">
        <v>61</v>
      </c>
      <c r="F21" s="7">
        <v>1199421</v>
      </c>
    </row>
    <row r="22" spans="1:6" ht="15.75" thickBot="1" x14ac:dyDescent="0.3">
      <c r="A22" s="5" t="s">
        <v>62</v>
      </c>
      <c r="B22" s="6" t="s">
        <v>9</v>
      </c>
      <c r="C22" s="6" t="s">
        <v>10</v>
      </c>
      <c r="D22" s="6" t="s">
        <v>63</v>
      </c>
      <c r="E22" s="6" t="s">
        <v>64</v>
      </c>
      <c r="F22" s="7">
        <v>3920036</v>
      </c>
    </row>
    <row r="23" spans="1:6" ht="15.75" thickBot="1" x14ac:dyDescent="0.3">
      <c r="A23" s="5" t="s">
        <v>8</v>
      </c>
      <c r="B23" s="6" t="s">
        <v>9</v>
      </c>
      <c r="C23" s="6" t="s">
        <v>10</v>
      </c>
      <c r="D23" s="6" t="s">
        <v>65</v>
      </c>
      <c r="E23" s="6" t="s">
        <v>66</v>
      </c>
      <c r="F23" s="7">
        <v>5394870</v>
      </c>
    </row>
    <row r="24" spans="1:6" ht="15.75" thickBot="1" x14ac:dyDescent="0.3">
      <c r="A24" s="5" t="s">
        <v>8</v>
      </c>
      <c r="B24" s="6" t="s">
        <v>9</v>
      </c>
      <c r="C24" s="6" t="s">
        <v>10</v>
      </c>
      <c r="D24" s="6" t="s">
        <v>67</v>
      </c>
      <c r="E24" s="6" t="s">
        <v>68</v>
      </c>
      <c r="F24" s="7">
        <v>2696409</v>
      </c>
    </row>
    <row r="25" spans="1:6" ht="15.75" thickBot="1" x14ac:dyDescent="0.3">
      <c r="A25" s="5" t="s">
        <v>69</v>
      </c>
      <c r="B25" s="6" t="s">
        <v>9</v>
      </c>
      <c r="C25" s="6" t="s">
        <v>10</v>
      </c>
      <c r="D25" s="6" t="s">
        <v>70</v>
      </c>
      <c r="E25" s="6" t="s">
        <v>71</v>
      </c>
      <c r="F25" s="7">
        <v>1413963</v>
      </c>
    </row>
    <row r="26" spans="1:6" ht="15.75" thickBot="1" x14ac:dyDescent="0.3">
      <c r="A26" s="5" t="s">
        <v>72</v>
      </c>
      <c r="B26" s="6" t="s">
        <v>9</v>
      </c>
      <c r="C26" s="6" t="s">
        <v>10</v>
      </c>
      <c r="D26" s="6" t="s">
        <v>73</v>
      </c>
      <c r="E26" s="6" t="s">
        <v>74</v>
      </c>
      <c r="F26" s="7">
        <v>3706668</v>
      </c>
    </row>
    <row r="27" spans="1:6" ht="15.75" thickBot="1" x14ac:dyDescent="0.3">
      <c r="A27" s="5" t="s">
        <v>75</v>
      </c>
      <c r="B27" s="6" t="s">
        <v>9</v>
      </c>
      <c r="C27" s="6" t="s">
        <v>10</v>
      </c>
      <c r="D27" s="6" t="s">
        <v>76</v>
      </c>
      <c r="E27" s="6" t="s">
        <v>77</v>
      </c>
      <c r="F27" s="7">
        <v>1285916</v>
      </c>
    </row>
    <row r="28" spans="1:6" ht="15.75" thickBot="1" x14ac:dyDescent="0.3">
      <c r="A28" s="5" t="s">
        <v>75</v>
      </c>
      <c r="B28" s="6" t="s">
        <v>9</v>
      </c>
      <c r="C28" s="6" t="s">
        <v>10</v>
      </c>
      <c r="D28" s="6" t="s">
        <v>78</v>
      </c>
      <c r="E28" s="6" t="s">
        <v>79</v>
      </c>
      <c r="F28" s="7">
        <v>793058</v>
      </c>
    </row>
    <row r="29" spans="1:6" ht="15.75" thickBot="1" x14ac:dyDescent="0.3">
      <c r="A29" s="5" t="s">
        <v>80</v>
      </c>
      <c r="B29" s="6" t="s">
        <v>9</v>
      </c>
      <c r="C29" s="6" t="s">
        <v>10</v>
      </c>
      <c r="D29" s="6" t="s">
        <v>81</v>
      </c>
      <c r="E29" s="6" t="s">
        <v>82</v>
      </c>
      <c r="F29" s="7">
        <v>1348205</v>
      </c>
    </row>
    <row r="30" spans="1:6" ht="15.75" thickBot="1" x14ac:dyDescent="0.3">
      <c r="A30" s="5" t="s">
        <v>80</v>
      </c>
      <c r="B30" s="6" t="s">
        <v>9</v>
      </c>
      <c r="C30" s="6" t="s">
        <v>10</v>
      </c>
      <c r="D30" s="6" t="s">
        <v>83</v>
      </c>
      <c r="E30" s="6" t="s">
        <v>84</v>
      </c>
      <c r="F30" s="7">
        <v>5820579</v>
      </c>
    </row>
    <row r="31" spans="1:6" ht="15.75" thickBot="1" x14ac:dyDescent="0.3">
      <c r="A31" s="5" t="s">
        <v>72</v>
      </c>
      <c r="B31" s="6" t="s">
        <v>9</v>
      </c>
      <c r="C31" s="6" t="s">
        <v>10</v>
      </c>
      <c r="D31" s="6" t="s">
        <v>85</v>
      </c>
      <c r="E31" s="6" t="s">
        <v>86</v>
      </c>
      <c r="F31" s="7">
        <v>6112868</v>
      </c>
    </row>
    <row r="32" spans="1:6" ht="15.75" thickBot="1" x14ac:dyDescent="0.3">
      <c r="A32" s="5" t="s">
        <v>87</v>
      </c>
      <c r="B32" s="6" t="s">
        <v>9</v>
      </c>
      <c r="C32" s="6" t="s">
        <v>10</v>
      </c>
      <c r="D32" s="6" t="s">
        <v>88</v>
      </c>
      <c r="E32" s="6" t="s">
        <v>89</v>
      </c>
      <c r="F32" s="7">
        <v>969786</v>
      </c>
    </row>
    <row r="33" spans="1:6" ht="15.75" thickBot="1" x14ac:dyDescent="0.3">
      <c r="A33" s="5" t="s">
        <v>87</v>
      </c>
      <c r="B33" s="6" t="s">
        <v>9</v>
      </c>
      <c r="C33" s="6" t="s">
        <v>10</v>
      </c>
      <c r="D33" s="6" t="s">
        <v>90</v>
      </c>
      <c r="E33" s="6" t="s">
        <v>91</v>
      </c>
      <c r="F33" s="7">
        <v>1348205</v>
      </c>
    </row>
    <row r="34" spans="1:6" ht="15.75" thickBot="1" x14ac:dyDescent="0.3">
      <c r="A34" s="5" t="s">
        <v>72</v>
      </c>
      <c r="B34" s="6" t="s">
        <v>9</v>
      </c>
      <c r="C34" s="6" t="s">
        <v>10</v>
      </c>
      <c r="D34" s="6" t="s">
        <v>92</v>
      </c>
      <c r="E34" s="6" t="s">
        <v>93</v>
      </c>
      <c r="F34" s="7">
        <v>337055</v>
      </c>
    </row>
    <row r="35" spans="1:6" ht="15.75" thickBot="1" x14ac:dyDescent="0.3">
      <c r="A35" s="5" t="s">
        <v>13</v>
      </c>
      <c r="B35" s="6" t="s">
        <v>9</v>
      </c>
      <c r="C35" s="6" t="s">
        <v>10</v>
      </c>
      <c r="D35" s="6" t="s">
        <v>94</v>
      </c>
      <c r="E35" s="6" t="s">
        <v>95</v>
      </c>
      <c r="F35" s="7">
        <v>5339682</v>
      </c>
    </row>
    <row r="36" spans="1:6" ht="15.75" thickBot="1" x14ac:dyDescent="0.3">
      <c r="A36" s="5" t="s">
        <v>13</v>
      </c>
      <c r="B36" s="6" t="s">
        <v>9</v>
      </c>
      <c r="C36" s="6" t="s">
        <v>10</v>
      </c>
      <c r="D36" s="6" t="s">
        <v>96</v>
      </c>
      <c r="E36" s="6" t="s">
        <v>97</v>
      </c>
      <c r="F36" s="7">
        <v>4044627</v>
      </c>
    </row>
    <row r="37" spans="1:6" ht="15.75" thickBot="1" x14ac:dyDescent="0.3">
      <c r="A37" s="5" t="s">
        <v>59</v>
      </c>
      <c r="B37" s="6" t="s">
        <v>9</v>
      </c>
      <c r="C37" s="6" t="s">
        <v>10</v>
      </c>
      <c r="D37" s="6" t="s">
        <v>98</v>
      </c>
      <c r="E37" s="6" t="s">
        <v>99</v>
      </c>
      <c r="F37" s="7">
        <v>5119457</v>
      </c>
    </row>
    <row r="38" spans="1:6" ht="15.75" thickBot="1" x14ac:dyDescent="0.3">
      <c r="A38" s="5" t="s">
        <v>100</v>
      </c>
      <c r="B38" s="6" t="s">
        <v>9</v>
      </c>
      <c r="C38" s="6" t="s">
        <v>10</v>
      </c>
      <c r="D38" s="6" t="s">
        <v>101</v>
      </c>
      <c r="E38" s="6" t="s">
        <v>102</v>
      </c>
      <c r="F38" s="7">
        <v>3771252</v>
      </c>
    </row>
    <row r="39" spans="1:6" ht="15.75" thickBot="1" x14ac:dyDescent="0.3">
      <c r="A39" s="5" t="s">
        <v>40</v>
      </c>
      <c r="B39" s="6" t="s">
        <v>9</v>
      </c>
      <c r="C39" s="6" t="s">
        <v>10</v>
      </c>
      <c r="D39" s="6" t="s">
        <v>103</v>
      </c>
      <c r="E39" s="6" t="s">
        <v>104</v>
      </c>
      <c r="F39" s="7">
        <v>12994992</v>
      </c>
    </row>
    <row r="40" spans="1:6" ht="15.75" thickBot="1" x14ac:dyDescent="0.3">
      <c r="A40" s="5" t="s">
        <v>40</v>
      </c>
      <c r="B40" s="6" t="s">
        <v>9</v>
      </c>
      <c r="C40" s="6" t="s">
        <v>10</v>
      </c>
      <c r="D40" s="6" t="s">
        <v>105</v>
      </c>
      <c r="E40" s="6" t="s">
        <v>106</v>
      </c>
      <c r="F40" s="7">
        <v>2696409</v>
      </c>
    </row>
    <row r="41" spans="1:6" ht="15.75" thickBot="1" x14ac:dyDescent="0.3">
      <c r="A41" s="5" t="s">
        <v>31</v>
      </c>
      <c r="B41" s="6" t="s">
        <v>9</v>
      </c>
      <c r="C41" s="6" t="s">
        <v>10</v>
      </c>
      <c r="D41" s="6" t="s">
        <v>107</v>
      </c>
      <c r="E41" s="6" t="s">
        <v>108</v>
      </c>
      <c r="F41" s="7">
        <v>1199421</v>
      </c>
    </row>
    <row r="42" spans="1:6" ht="15.75" thickBot="1" x14ac:dyDescent="0.3">
      <c r="A42" s="5" t="s">
        <v>87</v>
      </c>
      <c r="B42" s="6" t="s">
        <v>9</v>
      </c>
      <c r="C42" s="6" t="s">
        <v>10</v>
      </c>
      <c r="D42" s="6" t="s">
        <v>109</v>
      </c>
      <c r="E42" s="6" t="s">
        <v>110</v>
      </c>
      <c r="F42" s="7">
        <v>2398856</v>
      </c>
    </row>
    <row r="43" spans="1:6" ht="15.75" thickBot="1" x14ac:dyDescent="0.3">
      <c r="A43" s="5" t="s">
        <v>72</v>
      </c>
      <c r="B43" s="6" t="s">
        <v>9</v>
      </c>
      <c r="C43" s="6" t="s">
        <v>10</v>
      </c>
      <c r="D43" s="6" t="s">
        <v>111</v>
      </c>
      <c r="E43" s="6" t="s">
        <v>112</v>
      </c>
      <c r="F43" s="7">
        <v>674109</v>
      </c>
    </row>
    <row r="44" spans="1:6" ht="15.75" thickBot="1" x14ac:dyDescent="0.3">
      <c r="A44" s="5" t="s">
        <v>72</v>
      </c>
      <c r="B44" s="6" t="s">
        <v>9</v>
      </c>
      <c r="C44" s="6" t="s">
        <v>10</v>
      </c>
      <c r="D44" s="6" t="s">
        <v>113</v>
      </c>
      <c r="E44" s="6" t="s">
        <v>114</v>
      </c>
      <c r="F44" s="7">
        <v>6800166</v>
      </c>
    </row>
    <row r="45" spans="1:6" ht="15.75" thickBot="1" x14ac:dyDescent="0.3">
      <c r="A45" s="5" t="s">
        <v>37</v>
      </c>
      <c r="B45" s="6" t="s">
        <v>9</v>
      </c>
      <c r="C45" s="6" t="s">
        <v>10</v>
      </c>
      <c r="D45" s="6" t="s">
        <v>115</v>
      </c>
      <c r="E45" s="6" t="s">
        <v>116</v>
      </c>
      <c r="F45" s="7">
        <v>706982</v>
      </c>
    </row>
    <row r="46" spans="1:6" ht="15.75" thickBot="1" x14ac:dyDescent="0.3">
      <c r="A46" s="5" t="s">
        <v>37</v>
      </c>
      <c r="B46" s="6" t="s">
        <v>9</v>
      </c>
      <c r="C46" s="6" t="s">
        <v>10</v>
      </c>
      <c r="D46" s="6" t="s">
        <v>117</v>
      </c>
      <c r="E46" s="6" t="s">
        <v>118</v>
      </c>
      <c r="F46" s="7">
        <v>1348205</v>
      </c>
    </row>
    <row r="47" spans="1:6" ht="15.75" thickBot="1" x14ac:dyDescent="0.3">
      <c r="A47" s="5" t="s">
        <v>37</v>
      </c>
      <c r="B47" s="6" t="s">
        <v>9</v>
      </c>
      <c r="C47" s="6" t="s">
        <v>10</v>
      </c>
      <c r="D47" s="6" t="s">
        <v>119</v>
      </c>
      <c r="E47" s="6" t="s">
        <v>120</v>
      </c>
      <c r="F47" s="7">
        <v>4797711</v>
      </c>
    </row>
    <row r="48" spans="1:6" ht="15.75" thickBot="1" x14ac:dyDescent="0.3">
      <c r="A48" s="5" t="s">
        <v>13</v>
      </c>
      <c r="B48" s="6" t="s">
        <v>9</v>
      </c>
      <c r="C48" s="6" t="s">
        <v>10</v>
      </c>
      <c r="D48" s="6" t="s">
        <v>121</v>
      </c>
      <c r="E48" s="6" t="s">
        <v>122</v>
      </c>
      <c r="F48" s="7">
        <v>12488985</v>
      </c>
    </row>
    <row r="49" spans="1:6" ht="15.75" thickBot="1" x14ac:dyDescent="0.3">
      <c r="A49" s="5" t="s">
        <v>49</v>
      </c>
      <c r="B49" s="6" t="s">
        <v>9</v>
      </c>
      <c r="C49" s="6" t="s">
        <v>10</v>
      </c>
      <c r="D49" s="6" t="s">
        <v>123</v>
      </c>
      <c r="E49" s="6" t="s">
        <v>124</v>
      </c>
      <c r="F49" s="7">
        <v>7945817</v>
      </c>
    </row>
    <row r="50" spans="1:6" ht="15.75" thickBot="1" x14ac:dyDescent="0.3">
      <c r="A50" s="5" t="s">
        <v>54</v>
      </c>
      <c r="B50" s="6" t="s">
        <v>9</v>
      </c>
      <c r="C50" s="6" t="s">
        <v>10</v>
      </c>
      <c r="D50" s="6" t="s">
        <v>125</v>
      </c>
      <c r="E50" s="6" t="s">
        <v>126</v>
      </c>
      <c r="F50" s="7">
        <v>2977763</v>
      </c>
    </row>
    <row r="51" spans="1:6" ht="15.75" thickBot="1" x14ac:dyDescent="0.3">
      <c r="A51" s="5" t="s">
        <v>54</v>
      </c>
      <c r="B51" s="6" t="s">
        <v>9</v>
      </c>
      <c r="C51" s="6" t="s">
        <v>10</v>
      </c>
      <c r="D51" s="6" t="s">
        <v>127</v>
      </c>
      <c r="E51" s="6" t="s">
        <v>128</v>
      </c>
      <c r="F51" s="7">
        <v>4970673</v>
      </c>
    </row>
    <row r="52" spans="1:6" ht="15.75" thickBot="1" x14ac:dyDescent="0.3">
      <c r="A52" s="5" t="s">
        <v>8</v>
      </c>
      <c r="B52" s="6" t="s">
        <v>9</v>
      </c>
      <c r="C52" s="6" t="s">
        <v>10</v>
      </c>
      <c r="D52" s="6" t="s">
        <v>129</v>
      </c>
      <c r="E52" s="6" t="s">
        <v>130</v>
      </c>
      <c r="F52" s="7">
        <v>2398856</v>
      </c>
    </row>
    <row r="53" spans="1:6" ht="15.75" thickBot="1" x14ac:dyDescent="0.3">
      <c r="A53" s="5" t="s">
        <v>69</v>
      </c>
      <c r="B53" s="6" t="s">
        <v>9</v>
      </c>
      <c r="C53" s="6" t="s">
        <v>10</v>
      </c>
      <c r="D53" s="6" t="s">
        <v>131</v>
      </c>
      <c r="E53" s="6" t="s">
        <v>132</v>
      </c>
      <c r="F53" s="7">
        <v>4970673</v>
      </c>
    </row>
    <row r="54" spans="1:6" ht="15.75" thickBot="1" x14ac:dyDescent="0.3">
      <c r="A54" s="5" t="s">
        <v>69</v>
      </c>
      <c r="B54" s="6" t="s">
        <v>9</v>
      </c>
      <c r="C54" s="6" t="s">
        <v>10</v>
      </c>
      <c r="D54" s="6" t="s">
        <v>133</v>
      </c>
      <c r="E54" s="6" t="s">
        <v>134</v>
      </c>
      <c r="F54" s="7">
        <v>1348205</v>
      </c>
    </row>
    <row r="55" spans="1:6" ht="15.75" thickBot="1" x14ac:dyDescent="0.3">
      <c r="A55" s="5" t="s">
        <v>69</v>
      </c>
      <c r="B55" s="6" t="s">
        <v>9</v>
      </c>
      <c r="C55" s="6" t="s">
        <v>10</v>
      </c>
      <c r="D55" s="6" t="s">
        <v>135</v>
      </c>
      <c r="E55" s="6" t="s">
        <v>136</v>
      </c>
      <c r="F55" s="7">
        <v>1348205</v>
      </c>
    </row>
    <row r="56" spans="1:6" ht="15.75" thickBot="1" x14ac:dyDescent="0.3">
      <c r="A56" s="5" t="s">
        <v>13</v>
      </c>
      <c r="B56" s="6" t="s">
        <v>9</v>
      </c>
      <c r="C56" s="6" t="s">
        <v>10</v>
      </c>
      <c r="D56" s="6" t="s">
        <v>137</v>
      </c>
      <c r="E56" s="6" t="s">
        <v>138</v>
      </c>
      <c r="F56" s="7">
        <v>2696409</v>
      </c>
    </row>
    <row r="57" spans="1:6" ht="15.75" thickBot="1" x14ac:dyDescent="0.3">
      <c r="A57" s="5" t="s">
        <v>31</v>
      </c>
      <c r="B57" s="6" t="s">
        <v>9</v>
      </c>
      <c r="C57" s="6" t="s">
        <v>10</v>
      </c>
      <c r="D57" s="6" t="s">
        <v>139</v>
      </c>
      <c r="E57" s="6" t="s">
        <v>140</v>
      </c>
      <c r="F57" s="7">
        <v>230337</v>
      </c>
    </row>
    <row r="58" spans="1:6" ht="15.75" thickBot="1" x14ac:dyDescent="0.3">
      <c r="A58" s="5" t="s">
        <v>34</v>
      </c>
      <c r="B58" s="6" t="s">
        <v>9</v>
      </c>
      <c r="C58" s="6" t="s">
        <v>10</v>
      </c>
      <c r="D58" s="6" t="s">
        <v>141</v>
      </c>
      <c r="E58" s="6" t="s">
        <v>142</v>
      </c>
      <c r="F58" s="7">
        <v>2571831</v>
      </c>
    </row>
    <row r="59" spans="1:6" ht="15.75" thickBot="1" x14ac:dyDescent="0.3">
      <c r="A59" s="5" t="s">
        <v>49</v>
      </c>
      <c r="B59" s="6" t="s">
        <v>9</v>
      </c>
      <c r="C59" s="6" t="s">
        <v>10</v>
      </c>
      <c r="D59" s="6" t="s">
        <v>143</v>
      </c>
      <c r="E59" s="6" t="s">
        <v>144</v>
      </c>
      <c r="F59" s="7">
        <v>1199421</v>
      </c>
    </row>
    <row r="60" spans="1:6" ht="15.75" thickBot="1" x14ac:dyDescent="0.3">
      <c r="A60" s="5" t="s">
        <v>13</v>
      </c>
      <c r="B60" s="6" t="s">
        <v>9</v>
      </c>
      <c r="C60" s="6" t="s">
        <v>10</v>
      </c>
      <c r="D60" s="6" t="s">
        <v>145</v>
      </c>
      <c r="E60" s="6" t="s">
        <v>146</v>
      </c>
      <c r="F60" s="7">
        <v>460688</v>
      </c>
    </row>
    <row r="61" spans="1:6" ht="15.75" thickBot="1" x14ac:dyDescent="0.3">
      <c r="A61" s="5" t="s">
        <v>13</v>
      </c>
      <c r="B61" s="6" t="s">
        <v>9</v>
      </c>
      <c r="C61" s="6" t="s">
        <v>10</v>
      </c>
      <c r="D61" s="6" t="s">
        <v>147</v>
      </c>
      <c r="E61" s="6" t="s">
        <v>148</v>
      </c>
      <c r="F61" s="7">
        <v>10286379</v>
      </c>
    </row>
    <row r="62" spans="1:6" ht="15.75" thickBot="1" x14ac:dyDescent="0.3">
      <c r="A62" s="5" t="s">
        <v>59</v>
      </c>
      <c r="B62" s="6" t="s">
        <v>9</v>
      </c>
      <c r="C62" s="6" t="s">
        <v>10</v>
      </c>
      <c r="D62" s="6" t="s">
        <v>149</v>
      </c>
      <c r="E62" s="6" t="s">
        <v>150</v>
      </c>
      <c r="F62" s="7">
        <v>3771252</v>
      </c>
    </row>
    <row r="63" spans="1:6" ht="15.75" thickBot="1" x14ac:dyDescent="0.3">
      <c r="A63" s="5" t="s">
        <v>151</v>
      </c>
      <c r="B63" s="6" t="s">
        <v>9</v>
      </c>
      <c r="C63" s="6" t="s">
        <v>10</v>
      </c>
      <c r="D63" s="6" t="s">
        <v>152</v>
      </c>
      <c r="E63" s="6" t="s">
        <v>153</v>
      </c>
      <c r="F63" s="7">
        <v>2785536</v>
      </c>
    </row>
    <row r="64" spans="1:6" ht="15.75" thickBot="1" x14ac:dyDescent="0.3">
      <c r="A64" s="5" t="s">
        <v>54</v>
      </c>
      <c r="B64" s="6" t="s">
        <v>9</v>
      </c>
      <c r="C64" s="6" t="s">
        <v>10</v>
      </c>
      <c r="D64" s="6" t="s">
        <v>154</v>
      </c>
      <c r="E64" s="6" t="s">
        <v>155</v>
      </c>
      <c r="F64" s="7">
        <v>2293083</v>
      </c>
    </row>
    <row r="65" spans="1:6" ht="15.75" thickBot="1" x14ac:dyDescent="0.3">
      <c r="A65" s="5" t="s">
        <v>37</v>
      </c>
      <c r="B65" s="6" t="s">
        <v>9</v>
      </c>
      <c r="C65" s="6" t="s">
        <v>10</v>
      </c>
      <c r="D65" s="6" t="s">
        <v>156</v>
      </c>
      <c r="E65" s="6" t="s">
        <v>157</v>
      </c>
      <c r="F65" s="7">
        <v>1382049</v>
      </c>
    </row>
    <row r="66" spans="1:6" ht="15.75" thickBot="1" x14ac:dyDescent="0.3">
      <c r="A66" s="5" t="s">
        <v>69</v>
      </c>
      <c r="B66" s="6" t="s">
        <v>9</v>
      </c>
      <c r="C66" s="6" t="s">
        <v>10</v>
      </c>
      <c r="D66" s="6" t="s">
        <v>158</v>
      </c>
      <c r="E66" s="6" t="s">
        <v>159</v>
      </c>
      <c r="F66" s="7">
        <v>4001589</v>
      </c>
    </row>
    <row r="67" spans="1:6" ht="15.75" thickBot="1" x14ac:dyDescent="0.3">
      <c r="A67" s="5" t="s">
        <v>13</v>
      </c>
      <c r="B67" s="6" t="s">
        <v>9</v>
      </c>
      <c r="C67" s="6" t="s">
        <v>10</v>
      </c>
      <c r="D67" s="6" t="s">
        <v>160</v>
      </c>
      <c r="E67" s="6" t="s">
        <v>161</v>
      </c>
      <c r="F67" s="7">
        <v>460688</v>
      </c>
    </row>
    <row r="68" spans="1:6" ht="15.75" thickBot="1" x14ac:dyDescent="0.3">
      <c r="A68" s="5" t="s">
        <v>100</v>
      </c>
      <c r="B68" s="6" t="s">
        <v>9</v>
      </c>
      <c r="C68" s="6" t="s">
        <v>10</v>
      </c>
      <c r="D68" s="6" t="s">
        <v>162</v>
      </c>
      <c r="E68" s="6" t="s">
        <v>163</v>
      </c>
      <c r="F68" s="7">
        <v>460688</v>
      </c>
    </row>
    <row r="69" spans="1:6" ht="15.75" thickBot="1" x14ac:dyDescent="0.3">
      <c r="A69" s="5" t="s">
        <v>23</v>
      </c>
      <c r="B69" s="6" t="s">
        <v>9</v>
      </c>
      <c r="C69" s="6" t="s">
        <v>10</v>
      </c>
      <c r="D69" s="6" t="s">
        <v>164</v>
      </c>
      <c r="E69" s="6" t="s">
        <v>165</v>
      </c>
      <c r="F69" s="7">
        <v>1586115</v>
      </c>
    </row>
    <row r="70" spans="1:6" ht="15.75" thickBot="1" x14ac:dyDescent="0.3">
      <c r="A70" s="5" t="s">
        <v>46</v>
      </c>
      <c r="B70" s="6" t="s">
        <v>9</v>
      </c>
      <c r="C70" s="6" t="s">
        <v>10</v>
      </c>
      <c r="D70" s="6" t="s">
        <v>166</v>
      </c>
      <c r="E70" s="6" t="s">
        <v>167</v>
      </c>
      <c r="F70" s="7">
        <v>1291559</v>
      </c>
    </row>
    <row r="71" spans="1:6" ht="15.75" thickBot="1" x14ac:dyDescent="0.3">
      <c r="A71" s="5" t="s">
        <v>16</v>
      </c>
      <c r="B71" s="6" t="s">
        <v>9</v>
      </c>
      <c r="C71" s="6" t="s">
        <v>10</v>
      </c>
      <c r="D71" s="6" t="s">
        <v>168</v>
      </c>
      <c r="E71" s="6" t="s">
        <v>169</v>
      </c>
      <c r="F71" s="7">
        <v>5357367</v>
      </c>
    </row>
    <row r="72" spans="1:6" ht="15.75" thickBot="1" x14ac:dyDescent="0.3">
      <c r="A72" s="5" t="s">
        <v>23</v>
      </c>
      <c r="B72" s="6" t="s">
        <v>9</v>
      </c>
      <c r="C72" s="6" t="s">
        <v>10</v>
      </c>
      <c r="D72" s="6" t="s">
        <v>170</v>
      </c>
      <c r="E72" s="6" t="s">
        <v>171</v>
      </c>
      <c r="F72" s="7">
        <v>1157814</v>
      </c>
    </row>
    <row r="73" spans="1:6" ht="15.75" thickBot="1" x14ac:dyDescent="0.3">
      <c r="A73" s="5" t="s">
        <v>8</v>
      </c>
      <c r="B73" s="6" t="s">
        <v>9</v>
      </c>
      <c r="C73" s="6" t="s">
        <v>10</v>
      </c>
      <c r="D73" s="6" t="s">
        <v>172</v>
      </c>
      <c r="E73" s="6" t="s">
        <v>173</v>
      </c>
      <c r="F73" s="7">
        <v>14399465</v>
      </c>
    </row>
    <row r="74" spans="1:6" ht="15.75" thickBot="1" x14ac:dyDescent="0.3">
      <c r="A74" s="5" t="s">
        <v>43</v>
      </c>
      <c r="B74" s="6" t="s">
        <v>9</v>
      </c>
      <c r="C74" s="6" t="s">
        <v>10</v>
      </c>
      <c r="D74" s="6" t="s">
        <v>174</v>
      </c>
      <c r="E74" s="6" t="s">
        <v>175</v>
      </c>
      <c r="F74" s="7">
        <v>3771252</v>
      </c>
    </row>
    <row r="75" spans="1:6" ht="15.75" thickBot="1" x14ac:dyDescent="0.3">
      <c r="A75" s="5" t="s">
        <v>34</v>
      </c>
      <c r="B75" s="6" t="s">
        <v>9</v>
      </c>
      <c r="C75" s="6" t="s">
        <v>10</v>
      </c>
      <c r="D75" s="6" t="s">
        <v>176</v>
      </c>
      <c r="E75" s="6" t="s">
        <v>177</v>
      </c>
      <c r="F75" s="7">
        <v>184275</v>
      </c>
    </row>
    <row r="76" spans="1:6" ht="15.75" thickBot="1" x14ac:dyDescent="0.3">
      <c r="A76" s="5" t="s">
        <v>40</v>
      </c>
      <c r="B76" s="6" t="s">
        <v>9</v>
      </c>
      <c r="C76" s="6" t="s">
        <v>10</v>
      </c>
      <c r="D76" s="6" t="s">
        <v>178</v>
      </c>
      <c r="E76" s="6" t="s">
        <v>179</v>
      </c>
      <c r="F76" s="7">
        <v>7583247</v>
      </c>
    </row>
    <row r="77" spans="1:6" ht="15.75" thickBot="1" x14ac:dyDescent="0.3">
      <c r="A77" s="5" t="s">
        <v>37</v>
      </c>
      <c r="B77" s="6" t="s">
        <v>9</v>
      </c>
      <c r="C77" s="6" t="s">
        <v>10</v>
      </c>
      <c r="D77" s="6" t="s">
        <v>180</v>
      </c>
      <c r="E77" s="6" t="s">
        <v>181</v>
      </c>
      <c r="F77" s="7">
        <v>3901743</v>
      </c>
    </row>
    <row r="78" spans="1:6" ht="15.75" thickBot="1" x14ac:dyDescent="0.3">
      <c r="A78" s="5" t="s">
        <v>49</v>
      </c>
      <c r="B78" s="6" t="s">
        <v>9</v>
      </c>
      <c r="C78" s="6" t="s">
        <v>10</v>
      </c>
      <c r="D78" s="6" t="s">
        <v>182</v>
      </c>
      <c r="E78" s="6" t="s">
        <v>183</v>
      </c>
      <c r="F78" s="7">
        <v>2571831</v>
      </c>
    </row>
    <row r="79" spans="1:6" ht="15.75" thickBot="1" x14ac:dyDescent="0.3">
      <c r="A79" s="5" t="s">
        <v>8</v>
      </c>
      <c r="B79" s="6" t="s">
        <v>9</v>
      </c>
      <c r="C79" s="6" t="s">
        <v>10</v>
      </c>
      <c r="D79" s="6" t="s">
        <v>184</v>
      </c>
      <c r="E79" s="6" t="s">
        <v>185</v>
      </c>
      <c r="F79" s="7">
        <v>5226768</v>
      </c>
    </row>
    <row r="80" spans="1:6" ht="15.75" thickBot="1" x14ac:dyDescent="0.3">
      <c r="A80" s="5" t="s">
        <v>62</v>
      </c>
      <c r="B80" s="6" t="s">
        <v>9</v>
      </c>
      <c r="C80" s="6" t="s">
        <v>10</v>
      </c>
      <c r="D80" s="6" t="s">
        <v>186</v>
      </c>
      <c r="E80" s="6" t="s">
        <v>187</v>
      </c>
      <c r="F80" s="7">
        <v>460688</v>
      </c>
    </row>
    <row r="81" spans="1:6" ht="15.75" thickBot="1" x14ac:dyDescent="0.3">
      <c r="A81" s="5" t="s">
        <v>75</v>
      </c>
      <c r="B81" s="6" t="s">
        <v>9</v>
      </c>
      <c r="C81" s="6" t="s">
        <v>10</v>
      </c>
      <c r="D81" s="6" t="s">
        <v>188</v>
      </c>
      <c r="E81" s="6" t="s">
        <v>189</v>
      </c>
      <c r="F81" s="7">
        <v>1199421</v>
      </c>
    </row>
    <row r="82" spans="1:6" ht="15.75" thickBot="1" x14ac:dyDescent="0.3">
      <c r="A82" s="5" t="s">
        <v>87</v>
      </c>
      <c r="B82" s="6" t="s">
        <v>9</v>
      </c>
      <c r="C82" s="6" t="s">
        <v>10</v>
      </c>
      <c r="D82" s="6" t="s">
        <v>190</v>
      </c>
      <c r="E82" s="6" t="s">
        <v>191</v>
      </c>
      <c r="F82" s="7">
        <v>4684163</v>
      </c>
    </row>
    <row r="83" spans="1:6" ht="15.75" thickBot="1" x14ac:dyDescent="0.3">
      <c r="A83" s="5" t="s">
        <v>72</v>
      </c>
      <c r="B83" s="6" t="s">
        <v>9</v>
      </c>
      <c r="C83" s="6" t="s">
        <v>10</v>
      </c>
      <c r="D83" s="6" t="s">
        <v>192</v>
      </c>
      <c r="E83" s="6" t="s">
        <v>193</v>
      </c>
      <c r="F83" s="7">
        <v>2795378</v>
      </c>
    </row>
    <row r="84" spans="1:6" ht="15.75" thickBot="1" x14ac:dyDescent="0.3">
      <c r="A84" s="5" t="s">
        <v>80</v>
      </c>
      <c r="B84" s="6" t="s">
        <v>9</v>
      </c>
      <c r="C84" s="6" t="s">
        <v>10</v>
      </c>
      <c r="D84" s="6" t="s">
        <v>194</v>
      </c>
      <c r="E84" s="6" t="s">
        <v>195</v>
      </c>
      <c r="F84" s="7">
        <v>460688</v>
      </c>
    </row>
    <row r="85" spans="1:6" ht="15.75" thickBot="1" x14ac:dyDescent="0.3">
      <c r="A85" s="5" t="s">
        <v>72</v>
      </c>
      <c r="B85" s="6" t="s">
        <v>9</v>
      </c>
      <c r="C85" s="6" t="s">
        <v>10</v>
      </c>
      <c r="D85" s="6" t="s">
        <v>196</v>
      </c>
      <c r="E85" s="6" t="s">
        <v>197</v>
      </c>
      <c r="F85" s="7">
        <v>5997132</v>
      </c>
    </row>
    <row r="86" spans="1:6" ht="15.75" thickBot="1" x14ac:dyDescent="0.3">
      <c r="A86" s="5" t="s">
        <v>34</v>
      </c>
      <c r="B86" s="6" t="s">
        <v>9</v>
      </c>
      <c r="C86" s="6" t="s">
        <v>10</v>
      </c>
      <c r="D86" s="6" t="s">
        <v>198</v>
      </c>
      <c r="E86" s="6" t="s">
        <v>199</v>
      </c>
      <c r="F86" s="7">
        <v>1199421</v>
      </c>
    </row>
    <row r="87" spans="1:6" ht="15.75" thickBot="1" x14ac:dyDescent="0.3">
      <c r="A87" s="5" t="s">
        <v>100</v>
      </c>
      <c r="B87" s="6" t="s">
        <v>9</v>
      </c>
      <c r="C87" s="6" t="s">
        <v>10</v>
      </c>
      <c r="D87" s="6" t="s">
        <v>200</v>
      </c>
      <c r="E87" s="6" t="s">
        <v>201</v>
      </c>
      <c r="F87" s="7">
        <v>2571831</v>
      </c>
    </row>
    <row r="88" spans="1:6" ht="15.75" thickBot="1" x14ac:dyDescent="0.3">
      <c r="A88" s="5" t="s">
        <v>16</v>
      </c>
      <c r="B88" s="6" t="s">
        <v>9</v>
      </c>
      <c r="C88" s="6" t="s">
        <v>10</v>
      </c>
      <c r="D88" s="6" t="s">
        <v>202</v>
      </c>
      <c r="E88" s="6" t="s">
        <v>203</v>
      </c>
      <c r="F88" s="7">
        <v>1413963</v>
      </c>
    </row>
    <row r="89" spans="1:6" ht="15.75" thickBot="1" x14ac:dyDescent="0.3">
      <c r="A89" s="5" t="s">
        <v>54</v>
      </c>
      <c r="B89" s="6" t="s">
        <v>9</v>
      </c>
      <c r="C89" s="6" t="s">
        <v>10</v>
      </c>
      <c r="D89" s="6" t="s">
        <v>204</v>
      </c>
      <c r="E89" s="6" t="s">
        <v>205</v>
      </c>
      <c r="F89" s="7">
        <v>3555968</v>
      </c>
    </row>
    <row r="90" spans="1:6" ht="15.75" thickBot="1" x14ac:dyDescent="0.3">
      <c r="A90" s="5" t="s">
        <v>13</v>
      </c>
      <c r="B90" s="6" t="s">
        <v>9</v>
      </c>
      <c r="C90" s="6" t="s">
        <v>10</v>
      </c>
      <c r="D90" s="6" t="s">
        <v>206</v>
      </c>
      <c r="E90" s="6" t="s">
        <v>207</v>
      </c>
      <c r="F90" s="7">
        <v>3172217</v>
      </c>
    </row>
    <row r="91" spans="1:6" ht="15.75" thickBot="1" x14ac:dyDescent="0.3">
      <c r="A91" s="5" t="s">
        <v>13</v>
      </c>
      <c r="B91" s="6" t="s">
        <v>9</v>
      </c>
      <c r="C91" s="6" t="s">
        <v>10</v>
      </c>
      <c r="D91" s="6" t="s">
        <v>208</v>
      </c>
      <c r="E91" s="6" t="s">
        <v>209</v>
      </c>
      <c r="F91" s="7">
        <v>460688</v>
      </c>
    </row>
    <row r="92" spans="1:6" ht="15.75" thickBot="1" x14ac:dyDescent="0.3">
      <c r="A92" s="5" t="s">
        <v>28</v>
      </c>
      <c r="B92" s="6" t="s">
        <v>9</v>
      </c>
      <c r="C92" s="6" t="s">
        <v>10</v>
      </c>
      <c r="D92" s="6" t="s">
        <v>210</v>
      </c>
      <c r="E92" s="6" t="s">
        <v>211</v>
      </c>
      <c r="F92" s="7">
        <v>1199421</v>
      </c>
    </row>
    <row r="93" spans="1:6" ht="15.75" thickBot="1" x14ac:dyDescent="0.3">
      <c r="A93" s="5" t="s">
        <v>69</v>
      </c>
      <c r="B93" s="6" t="s">
        <v>9</v>
      </c>
      <c r="C93" s="6" t="s">
        <v>10</v>
      </c>
      <c r="D93" s="6" t="s">
        <v>212</v>
      </c>
      <c r="E93" s="6" t="s">
        <v>213</v>
      </c>
      <c r="F93" s="7">
        <v>1586115</v>
      </c>
    </row>
    <row r="94" spans="1:6" ht="15.75" thickBot="1" x14ac:dyDescent="0.3">
      <c r="A94" s="5" t="s">
        <v>54</v>
      </c>
      <c r="B94" s="6" t="s">
        <v>9</v>
      </c>
      <c r="C94" s="6" t="s">
        <v>10</v>
      </c>
      <c r="D94" s="6" t="s">
        <v>214</v>
      </c>
      <c r="E94" s="6" t="s">
        <v>215</v>
      </c>
      <c r="F94" s="7">
        <v>5705586</v>
      </c>
    </row>
    <row r="95" spans="1:6" ht="15.75" thickBot="1" x14ac:dyDescent="0.3">
      <c r="A95" s="5" t="s">
        <v>49</v>
      </c>
      <c r="B95" s="6" t="s">
        <v>9</v>
      </c>
      <c r="C95" s="6" t="s">
        <v>10</v>
      </c>
      <c r="D95" s="6" t="s">
        <v>216</v>
      </c>
      <c r="E95" s="6" t="s">
        <v>217</v>
      </c>
      <c r="F95" s="7">
        <v>6729764</v>
      </c>
    </row>
    <row r="96" spans="1:6" ht="15.75" thickBot="1" x14ac:dyDescent="0.3">
      <c r="A96" s="5" t="s">
        <v>8</v>
      </c>
      <c r="B96" s="6" t="s">
        <v>9</v>
      </c>
      <c r="C96" s="6" t="s">
        <v>10</v>
      </c>
      <c r="D96" s="6" t="s">
        <v>218</v>
      </c>
      <c r="E96" s="6" t="s">
        <v>219</v>
      </c>
      <c r="F96" s="7">
        <v>2315628</v>
      </c>
    </row>
    <row r="97" spans="1:6" ht="15.75" thickBot="1" x14ac:dyDescent="0.3">
      <c r="A97" s="5" t="s">
        <v>28</v>
      </c>
      <c r="B97" s="6" t="s">
        <v>9</v>
      </c>
      <c r="C97" s="6" t="s">
        <v>10</v>
      </c>
      <c r="D97" s="6" t="s">
        <v>220</v>
      </c>
      <c r="E97" s="6" t="s">
        <v>221</v>
      </c>
      <c r="F97" s="7">
        <v>1199421</v>
      </c>
    </row>
    <row r="98" spans="1:6" ht="15.75" thickBot="1" x14ac:dyDescent="0.3">
      <c r="A98" s="5" t="s">
        <v>49</v>
      </c>
      <c r="B98" s="6" t="s">
        <v>9</v>
      </c>
      <c r="C98" s="6" t="s">
        <v>10</v>
      </c>
      <c r="D98" s="6" t="s">
        <v>222</v>
      </c>
      <c r="E98" s="6" t="s">
        <v>223</v>
      </c>
      <c r="F98" s="7">
        <v>1199421</v>
      </c>
    </row>
    <row r="99" spans="1:6" ht="15.75" thickBot="1" x14ac:dyDescent="0.3">
      <c r="A99" s="5" t="s">
        <v>13</v>
      </c>
      <c r="B99" s="6" t="s">
        <v>9</v>
      </c>
      <c r="C99" s="6" t="s">
        <v>10</v>
      </c>
      <c r="D99" s="6" t="s">
        <v>224</v>
      </c>
      <c r="E99" s="6" t="s">
        <v>225</v>
      </c>
      <c r="F99" s="7">
        <v>921375</v>
      </c>
    </row>
    <row r="100" spans="1:6" ht="15.75" thickBot="1" x14ac:dyDescent="0.3">
      <c r="A100" s="5" t="s">
        <v>80</v>
      </c>
      <c r="B100" s="6" t="s">
        <v>9</v>
      </c>
      <c r="C100" s="6" t="s">
        <v>10</v>
      </c>
      <c r="D100" s="6" t="s">
        <v>226</v>
      </c>
      <c r="E100" s="6" t="s">
        <v>227</v>
      </c>
      <c r="F100" s="7">
        <v>1778328</v>
      </c>
    </row>
    <row r="101" spans="1:6" ht="15.75" thickBot="1" x14ac:dyDescent="0.3">
      <c r="A101" s="5" t="s">
        <v>87</v>
      </c>
      <c r="B101" s="6" t="s">
        <v>9</v>
      </c>
      <c r="C101" s="6" t="s">
        <v>10</v>
      </c>
      <c r="D101" s="6" t="s">
        <v>228</v>
      </c>
      <c r="E101" s="6" t="s">
        <v>229</v>
      </c>
      <c r="F101" s="7">
        <v>1586115</v>
      </c>
    </row>
    <row r="102" spans="1:6" ht="15.75" thickBot="1" x14ac:dyDescent="0.3">
      <c r="A102" s="5" t="s">
        <v>72</v>
      </c>
      <c r="B102" s="6" t="s">
        <v>9</v>
      </c>
      <c r="C102" s="6" t="s">
        <v>10</v>
      </c>
      <c r="D102" s="6" t="s">
        <v>230</v>
      </c>
      <c r="E102" s="6" t="s">
        <v>231</v>
      </c>
      <c r="F102" s="7">
        <v>3690414</v>
      </c>
    </row>
    <row r="103" spans="1:6" ht="15.75" thickBot="1" x14ac:dyDescent="0.3">
      <c r="A103" s="5" t="s">
        <v>75</v>
      </c>
      <c r="B103" s="6" t="s">
        <v>9</v>
      </c>
      <c r="C103" s="6" t="s">
        <v>10</v>
      </c>
      <c r="D103" s="6" t="s">
        <v>232</v>
      </c>
      <c r="E103" s="6" t="s">
        <v>233</v>
      </c>
      <c r="F103" s="7">
        <v>793058</v>
      </c>
    </row>
    <row r="104" spans="1:6" ht="15.75" thickBot="1" x14ac:dyDescent="0.3">
      <c r="A104" s="5" t="s">
        <v>59</v>
      </c>
      <c r="B104" s="6" t="s">
        <v>9</v>
      </c>
      <c r="C104" s="6" t="s">
        <v>10</v>
      </c>
      <c r="D104" s="6" t="s">
        <v>234</v>
      </c>
      <c r="E104" s="6" t="s">
        <v>235</v>
      </c>
      <c r="F104" s="7">
        <v>10286379</v>
      </c>
    </row>
    <row r="105" spans="1:6" ht="15.75" thickBot="1" x14ac:dyDescent="0.3">
      <c r="A105" s="5" t="s">
        <v>54</v>
      </c>
      <c r="B105" s="6" t="s">
        <v>9</v>
      </c>
      <c r="C105" s="6" t="s">
        <v>10</v>
      </c>
      <c r="D105" s="6" t="s">
        <v>236</v>
      </c>
      <c r="E105" s="6" t="s">
        <v>237</v>
      </c>
      <c r="F105" s="7">
        <v>3771252</v>
      </c>
    </row>
    <row r="106" spans="1:6" ht="15.75" thickBot="1" x14ac:dyDescent="0.3">
      <c r="A106" s="5" t="s">
        <v>16</v>
      </c>
      <c r="B106" s="6" t="s">
        <v>9</v>
      </c>
      <c r="C106" s="6" t="s">
        <v>10</v>
      </c>
      <c r="D106" s="6" t="s">
        <v>238</v>
      </c>
      <c r="E106" s="6" t="s">
        <v>239</v>
      </c>
      <c r="F106" s="7">
        <v>1199421</v>
      </c>
    </row>
    <row r="107" spans="1:6" ht="15.75" thickBot="1" x14ac:dyDescent="0.3">
      <c r="A107" s="5" t="s">
        <v>69</v>
      </c>
      <c r="B107" s="6" t="s">
        <v>9</v>
      </c>
      <c r="C107" s="6" t="s">
        <v>10</v>
      </c>
      <c r="D107" s="6" t="s">
        <v>240</v>
      </c>
      <c r="E107" s="6" t="s">
        <v>241</v>
      </c>
      <c r="F107" s="7">
        <v>1157814</v>
      </c>
    </row>
    <row r="108" spans="1:6" ht="15.75" thickBot="1" x14ac:dyDescent="0.3">
      <c r="A108" s="5" t="s">
        <v>8</v>
      </c>
      <c r="B108" s="6" t="s">
        <v>9</v>
      </c>
      <c r="C108" s="6" t="s">
        <v>10</v>
      </c>
      <c r="D108" s="6" t="s">
        <v>242</v>
      </c>
      <c r="E108" s="6" t="s">
        <v>243</v>
      </c>
      <c r="F108" s="7">
        <v>-207897</v>
      </c>
    </row>
    <row r="109" spans="1:6" ht="15.75" thickBot="1" x14ac:dyDescent="0.3">
      <c r="A109" s="5" t="s">
        <v>69</v>
      </c>
      <c r="B109" s="6" t="s">
        <v>9</v>
      </c>
      <c r="C109" s="6" t="s">
        <v>10</v>
      </c>
      <c r="D109" s="6" t="s">
        <v>244</v>
      </c>
      <c r="E109" s="6" t="s">
        <v>245</v>
      </c>
      <c r="F109" s="7">
        <v>-1809927</v>
      </c>
    </row>
    <row r="110" spans="1:6" ht="15.75" thickBot="1" x14ac:dyDescent="0.3">
      <c r="A110" s="5" t="s">
        <v>49</v>
      </c>
      <c r="B110" s="6" t="s">
        <v>9</v>
      </c>
      <c r="C110" s="6" t="s">
        <v>10</v>
      </c>
      <c r="D110" s="6" t="s">
        <v>246</v>
      </c>
      <c r="E110" s="6" t="s">
        <v>247</v>
      </c>
      <c r="F110" s="7">
        <v>-419949</v>
      </c>
    </row>
    <row r="111" spans="1:6" ht="15.75" thickBot="1" x14ac:dyDescent="0.3">
      <c r="A111" s="5" t="s">
        <v>43</v>
      </c>
      <c r="B111" s="6" t="s">
        <v>9</v>
      </c>
      <c r="C111" s="6" t="s">
        <v>10</v>
      </c>
      <c r="D111" s="6" t="s">
        <v>248</v>
      </c>
      <c r="E111" s="6" t="s">
        <v>249</v>
      </c>
      <c r="F111" s="7">
        <v>2293083</v>
      </c>
    </row>
    <row r="112" spans="1:6" ht="15.75" thickBot="1" x14ac:dyDescent="0.3">
      <c r="A112" s="5" t="s">
        <v>46</v>
      </c>
      <c r="B112" s="6" t="s">
        <v>9</v>
      </c>
      <c r="C112" s="6" t="s">
        <v>10</v>
      </c>
      <c r="D112" s="6" t="s">
        <v>250</v>
      </c>
      <c r="E112" s="6" t="s">
        <v>251</v>
      </c>
      <c r="F112" s="7">
        <v>1199421</v>
      </c>
    </row>
    <row r="113" spans="1:6" ht="15.75" thickBot="1" x14ac:dyDescent="0.3">
      <c r="A113" s="5" t="s">
        <v>54</v>
      </c>
      <c r="B113" s="6" t="s">
        <v>9</v>
      </c>
      <c r="C113" s="6" t="s">
        <v>10</v>
      </c>
      <c r="D113" s="6" t="s">
        <v>252</v>
      </c>
      <c r="E113" s="6" t="s">
        <v>253</v>
      </c>
      <c r="F113" s="7">
        <v>4714484</v>
      </c>
    </row>
    <row r="114" spans="1:6" ht="15.75" thickBot="1" x14ac:dyDescent="0.3">
      <c r="A114" s="5" t="s">
        <v>49</v>
      </c>
      <c r="B114" s="6" t="s">
        <v>9</v>
      </c>
      <c r="C114" s="6" t="s">
        <v>10</v>
      </c>
      <c r="D114" s="6" t="s">
        <v>254</v>
      </c>
      <c r="E114" s="6" t="s">
        <v>255</v>
      </c>
      <c r="F114" s="7">
        <v>5143649</v>
      </c>
    </row>
    <row r="115" spans="1:6" ht="15.75" thickBot="1" x14ac:dyDescent="0.3">
      <c r="A115" s="5" t="s">
        <v>28</v>
      </c>
      <c r="B115" s="6" t="s">
        <v>9</v>
      </c>
      <c r="C115" s="6" t="s">
        <v>10</v>
      </c>
      <c r="D115" s="6" t="s">
        <v>256</v>
      </c>
      <c r="E115" s="6" t="s">
        <v>257</v>
      </c>
      <c r="F115" s="7">
        <v>1199421</v>
      </c>
    </row>
    <row r="116" spans="1:6" ht="15.75" thickBot="1" x14ac:dyDescent="0.3">
      <c r="A116" s="5" t="s">
        <v>40</v>
      </c>
      <c r="B116" s="6" t="s">
        <v>9</v>
      </c>
      <c r="C116" s="6" t="s">
        <v>10</v>
      </c>
      <c r="D116" s="6" t="s">
        <v>258</v>
      </c>
      <c r="E116" s="6" t="s">
        <v>259</v>
      </c>
      <c r="F116" s="7">
        <v>706982</v>
      </c>
    </row>
    <row r="117" spans="1:6" ht="15.75" thickBot="1" x14ac:dyDescent="0.3">
      <c r="A117" s="5" t="s">
        <v>40</v>
      </c>
      <c r="B117" s="6" t="s">
        <v>9</v>
      </c>
      <c r="C117" s="6" t="s">
        <v>10</v>
      </c>
      <c r="D117" s="6" t="s">
        <v>260</v>
      </c>
      <c r="E117" s="6" t="s">
        <v>261</v>
      </c>
      <c r="F117" s="7">
        <v>460688</v>
      </c>
    </row>
    <row r="118" spans="1:6" ht="15.75" thickBot="1" x14ac:dyDescent="0.3">
      <c r="A118" s="5" t="s">
        <v>62</v>
      </c>
      <c r="B118" s="6" t="s">
        <v>9</v>
      </c>
      <c r="C118" s="6" t="s">
        <v>10</v>
      </c>
      <c r="D118" s="6" t="s">
        <v>262</v>
      </c>
      <c r="E118" s="6" t="s">
        <v>263</v>
      </c>
      <c r="F118" s="7">
        <v>1199421</v>
      </c>
    </row>
    <row r="119" spans="1:6" ht="15.75" thickBot="1" x14ac:dyDescent="0.3">
      <c r="A119" s="5" t="s">
        <v>49</v>
      </c>
      <c r="B119" s="6" t="s">
        <v>9</v>
      </c>
      <c r="C119" s="6" t="s">
        <v>10</v>
      </c>
      <c r="D119" s="6" t="s">
        <v>264</v>
      </c>
      <c r="E119" s="6" t="s">
        <v>265</v>
      </c>
      <c r="F119" s="7">
        <v>6557612</v>
      </c>
    </row>
    <row r="120" spans="1:6" ht="15.75" thickBot="1" x14ac:dyDescent="0.3">
      <c r="A120" s="5" t="s">
        <v>87</v>
      </c>
      <c r="B120" s="6" t="s">
        <v>9</v>
      </c>
      <c r="C120" s="6" t="s">
        <v>10</v>
      </c>
      <c r="D120" s="6" t="s">
        <v>266</v>
      </c>
      <c r="E120" s="6" t="s">
        <v>267</v>
      </c>
      <c r="F120" s="7">
        <v>1586115</v>
      </c>
    </row>
    <row r="121" spans="1:6" ht="15.75" thickBot="1" x14ac:dyDescent="0.3">
      <c r="A121" s="5" t="s">
        <v>75</v>
      </c>
      <c r="B121" s="6" t="s">
        <v>9</v>
      </c>
      <c r="C121" s="6" t="s">
        <v>10</v>
      </c>
      <c r="D121" s="6" t="s">
        <v>268</v>
      </c>
      <c r="E121" s="6" t="s">
        <v>269</v>
      </c>
      <c r="F121" s="7">
        <v>1199421</v>
      </c>
    </row>
    <row r="122" spans="1:6" ht="15.75" thickBot="1" x14ac:dyDescent="0.3">
      <c r="A122" s="5" t="s">
        <v>72</v>
      </c>
      <c r="B122" s="6" t="s">
        <v>9</v>
      </c>
      <c r="C122" s="6" t="s">
        <v>10</v>
      </c>
      <c r="D122" s="6" t="s">
        <v>270</v>
      </c>
      <c r="E122" s="6" t="s">
        <v>271</v>
      </c>
      <c r="F122" s="7">
        <v>4637763</v>
      </c>
    </row>
    <row r="123" spans="1:6" ht="15.75" thickBot="1" x14ac:dyDescent="0.3">
      <c r="A123" s="5" t="s">
        <v>72</v>
      </c>
      <c r="B123" s="6" t="s">
        <v>9</v>
      </c>
      <c r="C123" s="6" t="s">
        <v>10</v>
      </c>
      <c r="D123" s="6" t="s">
        <v>272</v>
      </c>
      <c r="E123" s="6" t="s">
        <v>273</v>
      </c>
      <c r="F123" s="7">
        <v>92138</v>
      </c>
    </row>
    <row r="124" spans="1:6" ht="15.75" thickBot="1" x14ac:dyDescent="0.3">
      <c r="A124" s="5" t="s">
        <v>80</v>
      </c>
      <c r="B124" s="6" t="s">
        <v>9</v>
      </c>
      <c r="C124" s="6" t="s">
        <v>10</v>
      </c>
      <c r="D124" s="6" t="s">
        <v>274</v>
      </c>
      <c r="E124" s="6" t="s">
        <v>275</v>
      </c>
      <c r="F124" s="7">
        <v>2785536</v>
      </c>
    </row>
    <row r="125" spans="1:6" ht="15.75" thickBot="1" x14ac:dyDescent="0.3">
      <c r="A125" s="5" t="s">
        <v>87</v>
      </c>
      <c r="B125" s="6" t="s">
        <v>9</v>
      </c>
      <c r="C125" s="6" t="s">
        <v>10</v>
      </c>
      <c r="D125" s="6" t="s">
        <v>276</v>
      </c>
      <c r="E125" s="6" t="s">
        <v>277</v>
      </c>
      <c r="F125" s="7">
        <v>230337</v>
      </c>
    </row>
    <row r="126" spans="1:6" ht="15.75" thickBot="1" x14ac:dyDescent="0.3">
      <c r="A126" s="5" t="s">
        <v>87</v>
      </c>
      <c r="B126" s="6" t="s">
        <v>9</v>
      </c>
      <c r="C126" s="6" t="s">
        <v>10</v>
      </c>
      <c r="D126" s="6" t="s">
        <v>278</v>
      </c>
      <c r="E126" s="6" t="s">
        <v>279</v>
      </c>
      <c r="F126" s="7">
        <v>578907</v>
      </c>
    </row>
    <row r="127" spans="1:6" x14ac:dyDescent="0.25">
      <c r="F127" s="19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topLeftCell="A107" workbookViewId="0">
      <selection activeCell="G126" sqref="G126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17" bestFit="1" customWidth="1"/>
    <col min="8" max="8" width="14.85546875" style="18" bestFit="1" customWidth="1"/>
    <col min="9" max="9" width="9.28515625" style="18" bestFit="1" customWidth="1"/>
  </cols>
  <sheetData>
    <row r="1" spans="1:9" ht="15.75" thickBot="1" x14ac:dyDescent="0.3">
      <c r="A1" s="21" t="s">
        <v>0</v>
      </c>
      <c r="B1" s="21"/>
      <c r="C1" s="21"/>
      <c r="D1" s="1"/>
      <c r="E1" s="1"/>
      <c r="F1" s="1"/>
      <c r="G1" s="2" t="s">
        <v>1</v>
      </c>
    </row>
    <row r="2" spans="1:9" ht="24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4" t="s">
        <v>281</v>
      </c>
      <c r="F2" s="4" t="s">
        <v>6</v>
      </c>
      <c r="G2" s="4" t="s">
        <v>7</v>
      </c>
    </row>
    <row r="3" spans="1:9" ht="15.75" thickBot="1" x14ac:dyDescent="0.3">
      <c r="A3" s="5" t="s">
        <v>8</v>
      </c>
      <c r="B3" s="6" t="s">
        <v>9</v>
      </c>
      <c r="C3" s="6" t="s">
        <v>10</v>
      </c>
      <c r="D3" s="6" t="s">
        <v>11</v>
      </c>
      <c r="E3" s="17">
        <v>53129</v>
      </c>
      <c r="F3" s="6" t="s">
        <v>12</v>
      </c>
      <c r="G3" s="7">
        <v>2681640</v>
      </c>
      <c r="H3" s="18">
        <f>+VLOOKUP(E3,'NCC nháp'!$B:$K,7,0)</f>
        <v>2681644</v>
      </c>
      <c r="I3" s="18">
        <f>+H3-G3</f>
        <v>4</v>
      </c>
    </row>
    <row r="4" spans="1:9" ht="15.75" thickBot="1" x14ac:dyDescent="0.3">
      <c r="A4" s="5" t="s">
        <v>13</v>
      </c>
      <c r="B4" s="6" t="s">
        <v>9</v>
      </c>
      <c r="C4" s="6" t="s">
        <v>10</v>
      </c>
      <c r="D4" s="6" t="s">
        <v>14</v>
      </c>
      <c r="E4" s="17">
        <v>57692</v>
      </c>
      <c r="F4" s="6" t="s">
        <v>15</v>
      </c>
      <c r="G4" s="7">
        <v>7886700</v>
      </c>
      <c r="H4" s="18">
        <f>+VLOOKUP(E4,'NCC nháp'!$B:$K,7,0)</f>
        <v>7886700</v>
      </c>
      <c r="I4" s="18">
        <f t="shared" ref="I4:I67" si="0">+H4-G4</f>
        <v>0</v>
      </c>
    </row>
    <row r="5" spans="1:9" ht="15.75" thickBot="1" x14ac:dyDescent="0.3">
      <c r="A5" s="5" t="s">
        <v>16</v>
      </c>
      <c r="B5" s="6" t="s">
        <v>9</v>
      </c>
      <c r="C5" s="6" t="s">
        <v>10</v>
      </c>
      <c r="D5" s="6" t="s">
        <v>17</v>
      </c>
      <c r="E5" s="17">
        <v>49801</v>
      </c>
      <c r="F5" s="6" t="s">
        <v>18</v>
      </c>
      <c r="G5" s="7">
        <v>1019507</v>
      </c>
      <c r="H5" s="18">
        <f>+VLOOKUP(E5,'NCC nháp'!$B:$K,7,0)</f>
        <v>1019509</v>
      </c>
      <c r="I5" s="18">
        <f t="shared" si="0"/>
        <v>2</v>
      </c>
    </row>
    <row r="6" spans="1:9" ht="15.75" thickBot="1" x14ac:dyDescent="0.3">
      <c r="A6" s="5" t="s">
        <v>16</v>
      </c>
      <c r="B6" s="6" t="s">
        <v>9</v>
      </c>
      <c r="C6" s="6" t="s">
        <v>10</v>
      </c>
      <c r="D6" s="6" t="s">
        <v>19</v>
      </c>
      <c r="E6" s="17">
        <v>49802</v>
      </c>
      <c r="F6" s="6" t="s">
        <v>20</v>
      </c>
      <c r="G6" s="7">
        <v>2186055</v>
      </c>
      <c r="H6" s="18">
        <f>+VLOOKUP(E6,'NCC nháp'!$B:$K,7,0)</f>
        <v>2186050</v>
      </c>
      <c r="I6" s="18">
        <f t="shared" si="0"/>
        <v>-5</v>
      </c>
    </row>
    <row r="7" spans="1:9" ht="15.75" thickBot="1" x14ac:dyDescent="0.3">
      <c r="A7" s="5" t="s">
        <v>16</v>
      </c>
      <c r="B7" s="6" t="s">
        <v>9</v>
      </c>
      <c r="C7" s="6" t="s">
        <v>10</v>
      </c>
      <c r="D7" s="6" t="s">
        <v>21</v>
      </c>
      <c r="E7" s="17">
        <v>49803</v>
      </c>
      <c r="F7" s="6" t="s">
        <v>22</v>
      </c>
      <c r="G7" s="7">
        <v>2367711</v>
      </c>
      <c r="H7" s="18">
        <f>+VLOOKUP(E7,'NCC nháp'!$B:$K,7,0)</f>
        <v>2367716</v>
      </c>
      <c r="I7" s="18">
        <f t="shared" si="0"/>
        <v>5</v>
      </c>
    </row>
    <row r="8" spans="1:9" ht="15.75" thickBot="1" x14ac:dyDescent="0.3">
      <c r="A8" s="5" t="s">
        <v>23</v>
      </c>
      <c r="B8" s="6" t="s">
        <v>9</v>
      </c>
      <c r="C8" s="6" t="s">
        <v>10</v>
      </c>
      <c r="D8" s="6" t="s">
        <v>24</v>
      </c>
      <c r="E8" s="17">
        <v>51422</v>
      </c>
      <c r="F8" s="6" t="s">
        <v>25</v>
      </c>
      <c r="G8" s="7">
        <v>1348205</v>
      </c>
      <c r="H8" s="18">
        <f>+VLOOKUP(E8,'NCC nháp'!$B:$K,7,0)</f>
        <v>1348207</v>
      </c>
      <c r="I8" s="18">
        <f t="shared" si="0"/>
        <v>2</v>
      </c>
    </row>
    <row r="9" spans="1:9" ht="15.75" thickBot="1" x14ac:dyDescent="0.3">
      <c r="A9" s="5" t="s">
        <v>8</v>
      </c>
      <c r="B9" s="6" t="s">
        <v>9</v>
      </c>
      <c r="C9" s="6" t="s">
        <v>10</v>
      </c>
      <c r="D9" s="6" t="s">
        <v>26</v>
      </c>
      <c r="E9" s="17">
        <v>51424</v>
      </c>
      <c r="F9" s="6" t="s">
        <v>27</v>
      </c>
      <c r="G9" s="7">
        <v>5143649</v>
      </c>
      <c r="H9" s="18">
        <f>+VLOOKUP(E9,'NCC nháp'!$B:$K,7,0)</f>
        <v>5143651</v>
      </c>
      <c r="I9" s="18">
        <f t="shared" si="0"/>
        <v>2</v>
      </c>
    </row>
    <row r="10" spans="1:9" ht="15.75" thickBot="1" x14ac:dyDescent="0.3">
      <c r="A10" s="5" t="s">
        <v>28</v>
      </c>
      <c r="B10" s="6" t="s">
        <v>9</v>
      </c>
      <c r="C10" s="6" t="s">
        <v>10</v>
      </c>
      <c r="D10" s="6" t="s">
        <v>29</v>
      </c>
      <c r="E10" s="17">
        <v>51425</v>
      </c>
      <c r="F10" s="6" t="s">
        <v>30</v>
      </c>
      <c r="G10" s="7">
        <v>1199421</v>
      </c>
      <c r="H10" s="18">
        <f>+VLOOKUP(E10,'NCC nháp'!$B:$K,7,0)</f>
        <v>1199426</v>
      </c>
      <c r="I10" s="18">
        <f t="shared" si="0"/>
        <v>5</v>
      </c>
    </row>
    <row r="11" spans="1:9" ht="15.75" thickBot="1" x14ac:dyDescent="0.3">
      <c r="A11" s="5" t="s">
        <v>31</v>
      </c>
      <c r="B11" s="6" t="s">
        <v>9</v>
      </c>
      <c r="C11" s="6" t="s">
        <v>10</v>
      </c>
      <c r="D11" s="6" t="s">
        <v>32</v>
      </c>
      <c r="E11" s="17">
        <v>51426</v>
      </c>
      <c r="F11" s="6" t="s">
        <v>33</v>
      </c>
      <c r="G11" s="7">
        <v>1157814</v>
      </c>
      <c r="H11" s="18">
        <f>+VLOOKUP(E11,'NCC nháp'!$B:$K,7,0)</f>
        <v>1157814</v>
      </c>
      <c r="I11" s="18">
        <f t="shared" si="0"/>
        <v>0</v>
      </c>
    </row>
    <row r="12" spans="1:9" ht="15.75" thickBot="1" x14ac:dyDescent="0.3">
      <c r="A12" s="5" t="s">
        <v>34</v>
      </c>
      <c r="B12" s="6" t="s">
        <v>9</v>
      </c>
      <c r="C12" s="6" t="s">
        <v>10</v>
      </c>
      <c r="D12" s="6" t="s">
        <v>35</v>
      </c>
      <c r="E12" s="17">
        <v>51427</v>
      </c>
      <c r="F12" s="6" t="s">
        <v>36</v>
      </c>
      <c r="G12" s="7">
        <v>1428800</v>
      </c>
      <c r="H12" s="18">
        <f>+VLOOKUP(E12,'NCC nháp'!$B:$K,7,0)</f>
        <v>1428802</v>
      </c>
      <c r="I12" s="18">
        <f t="shared" si="0"/>
        <v>2</v>
      </c>
    </row>
    <row r="13" spans="1:9" ht="15.75" thickBot="1" x14ac:dyDescent="0.3">
      <c r="A13" s="5" t="s">
        <v>37</v>
      </c>
      <c r="B13" s="6" t="s">
        <v>9</v>
      </c>
      <c r="C13" s="6" t="s">
        <v>10</v>
      </c>
      <c r="D13" s="6" t="s">
        <v>38</v>
      </c>
      <c r="E13" s="17">
        <v>51428</v>
      </c>
      <c r="F13" s="6" t="s">
        <v>39</v>
      </c>
      <c r="G13" s="7">
        <v>541971</v>
      </c>
      <c r="H13" s="18">
        <f>+VLOOKUP(E13,'NCC nháp'!$B:$K,7,0)</f>
        <v>541976</v>
      </c>
      <c r="I13" s="18">
        <f t="shared" si="0"/>
        <v>5</v>
      </c>
    </row>
    <row r="14" spans="1:9" ht="15.75" thickBot="1" x14ac:dyDescent="0.3">
      <c r="A14" s="5" t="s">
        <v>40</v>
      </c>
      <c r="B14" s="6" t="s">
        <v>9</v>
      </c>
      <c r="C14" s="6" t="s">
        <v>10</v>
      </c>
      <c r="D14" s="6" t="s">
        <v>41</v>
      </c>
      <c r="E14" s="17">
        <v>51429</v>
      </c>
      <c r="F14" s="6" t="s">
        <v>42</v>
      </c>
      <c r="G14" s="7">
        <v>9152487</v>
      </c>
      <c r="H14" s="18">
        <f>+VLOOKUP(E14,'NCC nháp'!$B:$K,7,0)</f>
        <v>9152492</v>
      </c>
      <c r="I14" s="18">
        <f t="shared" si="0"/>
        <v>5</v>
      </c>
    </row>
    <row r="15" spans="1:9" ht="15.75" thickBot="1" x14ac:dyDescent="0.3">
      <c r="A15" s="5" t="s">
        <v>43</v>
      </c>
      <c r="B15" s="6" t="s">
        <v>9</v>
      </c>
      <c r="C15" s="6" t="s">
        <v>10</v>
      </c>
      <c r="D15" s="6" t="s">
        <v>44</v>
      </c>
      <c r="E15" s="17">
        <v>51430</v>
      </c>
      <c r="F15" s="6" t="s">
        <v>45</v>
      </c>
      <c r="G15" s="7">
        <v>2571831</v>
      </c>
      <c r="H15" s="18">
        <f>+VLOOKUP(E15,'NCC nháp'!$B:$K,7,0)</f>
        <v>2571826</v>
      </c>
      <c r="I15" s="18">
        <f t="shared" si="0"/>
        <v>-5</v>
      </c>
    </row>
    <row r="16" spans="1:9" ht="15.75" thickBot="1" x14ac:dyDescent="0.3">
      <c r="A16" s="5" t="s">
        <v>46</v>
      </c>
      <c r="B16" s="6" t="s">
        <v>9</v>
      </c>
      <c r="C16" s="6" t="s">
        <v>10</v>
      </c>
      <c r="D16" s="6" t="s">
        <v>47</v>
      </c>
      <c r="E16" s="17">
        <v>51435</v>
      </c>
      <c r="F16" s="6" t="s">
        <v>48</v>
      </c>
      <c r="G16" s="7">
        <v>1199421</v>
      </c>
      <c r="H16" s="18">
        <f>+VLOOKUP(E16,'NCC nháp'!$B:$K,7,0)</f>
        <v>1199426</v>
      </c>
      <c r="I16" s="18">
        <f t="shared" si="0"/>
        <v>5</v>
      </c>
    </row>
    <row r="17" spans="1:9" ht="15.75" thickBot="1" x14ac:dyDescent="0.3">
      <c r="A17" s="5" t="s">
        <v>49</v>
      </c>
      <c r="B17" s="6" t="s">
        <v>9</v>
      </c>
      <c r="C17" s="6" t="s">
        <v>10</v>
      </c>
      <c r="D17" s="6" t="s">
        <v>50</v>
      </c>
      <c r="E17" s="17">
        <v>51437</v>
      </c>
      <c r="F17" s="6" t="s">
        <v>51</v>
      </c>
      <c r="G17" s="7">
        <v>2626020</v>
      </c>
      <c r="H17" s="18">
        <f>+VLOOKUP(E17,'NCC nháp'!$B:$K,7,0)</f>
        <v>2626023</v>
      </c>
      <c r="I17" s="18">
        <f t="shared" si="0"/>
        <v>3</v>
      </c>
    </row>
    <row r="18" spans="1:9" ht="15.75" thickBot="1" x14ac:dyDescent="0.3">
      <c r="A18" s="5" t="s">
        <v>16</v>
      </c>
      <c r="B18" s="6" t="s">
        <v>9</v>
      </c>
      <c r="C18" s="6" t="s">
        <v>10</v>
      </c>
      <c r="D18" s="6" t="s">
        <v>52</v>
      </c>
      <c r="E18" s="17">
        <v>51423</v>
      </c>
      <c r="F18" s="6" t="s">
        <v>53</v>
      </c>
      <c r="G18" s="7">
        <v>1348205</v>
      </c>
      <c r="H18" s="18">
        <f>+VLOOKUP(E18,'NCC nháp'!$B:$K,7,0)</f>
        <v>1348207</v>
      </c>
      <c r="I18" s="18">
        <f t="shared" si="0"/>
        <v>2</v>
      </c>
    </row>
    <row r="19" spans="1:9" ht="15.75" thickBot="1" x14ac:dyDescent="0.3">
      <c r="A19" s="5" t="s">
        <v>54</v>
      </c>
      <c r="B19" s="6" t="s">
        <v>9</v>
      </c>
      <c r="C19" s="6" t="s">
        <v>10</v>
      </c>
      <c r="D19" s="6" t="s">
        <v>55</v>
      </c>
      <c r="E19" s="17">
        <v>51433</v>
      </c>
      <c r="F19" s="6" t="s">
        <v>56</v>
      </c>
      <c r="G19" s="7">
        <v>741501</v>
      </c>
      <c r="H19" s="18">
        <f>+VLOOKUP(E19,'NCC nháp'!$B:$K,7,0)</f>
        <v>741500</v>
      </c>
      <c r="I19" s="18">
        <f t="shared" si="0"/>
        <v>-1</v>
      </c>
    </row>
    <row r="20" spans="1:9" ht="15.75" thickBot="1" x14ac:dyDescent="0.3">
      <c r="A20" s="5" t="s">
        <v>54</v>
      </c>
      <c r="B20" s="6" t="s">
        <v>9</v>
      </c>
      <c r="C20" s="6" t="s">
        <v>10</v>
      </c>
      <c r="D20" s="6" t="s">
        <v>57</v>
      </c>
      <c r="E20" s="17">
        <v>51434</v>
      </c>
      <c r="F20" s="6" t="s">
        <v>58</v>
      </c>
      <c r="G20" s="7">
        <v>4946481</v>
      </c>
      <c r="H20" s="18">
        <f>+VLOOKUP(E20,'NCC nháp'!$B:$K,7,0)</f>
        <v>4946486</v>
      </c>
      <c r="I20" s="18">
        <f t="shared" si="0"/>
        <v>5</v>
      </c>
    </row>
    <row r="21" spans="1:9" ht="15.75" thickBot="1" x14ac:dyDescent="0.3">
      <c r="A21" s="5" t="s">
        <v>59</v>
      </c>
      <c r="B21" s="6" t="s">
        <v>9</v>
      </c>
      <c r="C21" s="6" t="s">
        <v>10</v>
      </c>
      <c r="D21" s="6" t="s">
        <v>60</v>
      </c>
      <c r="E21" s="17">
        <v>51438</v>
      </c>
      <c r="F21" s="6" t="s">
        <v>61</v>
      </c>
      <c r="G21" s="7">
        <v>1199421</v>
      </c>
      <c r="H21" s="18">
        <f>+VLOOKUP(E21,'NCC nháp'!$B:$K,7,0)</f>
        <v>1199426</v>
      </c>
      <c r="I21" s="18">
        <f t="shared" si="0"/>
        <v>5</v>
      </c>
    </row>
    <row r="22" spans="1:9" ht="15.75" thickBot="1" x14ac:dyDescent="0.3">
      <c r="A22" s="5" t="s">
        <v>62</v>
      </c>
      <c r="B22" s="6" t="s">
        <v>9</v>
      </c>
      <c r="C22" s="6" t="s">
        <v>10</v>
      </c>
      <c r="D22" s="6" t="s">
        <v>63</v>
      </c>
      <c r="E22" s="17">
        <v>51436</v>
      </c>
      <c r="F22" s="6" t="s">
        <v>64</v>
      </c>
      <c r="G22" s="7">
        <v>3920036</v>
      </c>
      <c r="H22" s="18">
        <f>+VLOOKUP(E22,'NCC nháp'!$B:$K,7,0)</f>
        <v>3920033</v>
      </c>
      <c r="I22" s="18">
        <f t="shared" si="0"/>
        <v>-3</v>
      </c>
    </row>
    <row r="23" spans="1:9" ht="15.75" thickBot="1" x14ac:dyDescent="0.3">
      <c r="A23" s="5" t="s">
        <v>8</v>
      </c>
      <c r="B23" s="6" t="s">
        <v>9</v>
      </c>
      <c r="C23" s="6" t="s">
        <v>10</v>
      </c>
      <c r="D23" s="6" t="s">
        <v>65</v>
      </c>
      <c r="E23" s="17">
        <v>51431</v>
      </c>
      <c r="F23" s="6" t="s">
        <v>66</v>
      </c>
      <c r="G23" s="7">
        <v>5394870</v>
      </c>
      <c r="H23" s="18">
        <f>+VLOOKUP(E23,'NCC nháp'!$B:$K,7,0)</f>
        <v>5394866</v>
      </c>
      <c r="I23" s="18">
        <f t="shared" si="0"/>
        <v>-4</v>
      </c>
    </row>
    <row r="24" spans="1:9" ht="15.75" thickBot="1" x14ac:dyDescent="0.3">
      <c r="A24" s="5" t="s">
        <v>8</v>
      </c>
      <c r="B24" s="6" t="s">
        <v>9</v>
      </c>
      <c r="C24" s="6" t="s">
        <v>10</v>
      </c>
      <c r="D24" s="6" t="s">
        <v>67</v>
      </c>
      <c r="E24" s="17">
        <v>51432</v>
      </c>
      <c r="F24" s="6" t="s">
        <v>68</v>
      </c>
      <c r="G24" s="7">
        <v>2696409</v>
      </c>
      <c r="H24" s="18">
        <f>+VLOOKUP(E24,'NCC nháp'!$B:$K,7,0)</f>
        <v>2696414</v>
      </c>
      <c r="I24" s="18">
        <f t="shared" si="0"/>
        <v>5</v>
      </c>
    </row>
    <row r="25" spans="1:9" ht="15.75" thickBot="1" x14ac:dyDescent="0.3">
      <c r="A25" s="5" t="s">
        <v>69</v>
      </c>
      <c r="B25" s="6" t="s">
        <v>9</v>
      </c>
      <c r="C25" s="6" t="s">
        <v>10</v>
      </c>
      <c r="D25" s="6" t="s">
        <v>70</v>
      </c>
      <c r="E25" s="17">
        <v>53130</v>
      </c>
      <c r="F25" s="6" t="s">
        <v>71</v>
      </c>
      <c r="G25" s="7">
        <v>1413963</v>
      </c>
      <c r="H25" s="18">
        <f>+VLOOKUP(E25,'NCC nháp'!$B:$K,7,0)</f>
        <v>1413958</v>
      </c>
      <c r="I25" s="18">
        <f t="shared" si="0"/>
        <v>-5</v>
      </c>
    </row>
    <row r="26" spans="1:9" ht="15.75" thickBot="1" x14ac:dyDescent="0.3">
      <c r="A26" s="5" t="s">
        <v>72</v>
      </c>
      <c r="B26" s="6" t="s">
        <v>9</v>
      </c>
      <c r="C26" s="6" t="s">
        <v>10</v>
      </c>
      <c r="D26" s="6" t="s">
        <v>73</v>
      </c>
      <c r="E26" s="17">
        <v>53190</v>
      </c>
      <c r="F26" s="6" t="s">
        <v>74</v>
      </c>
      <c r="G26" s="7">
        <v>3706668</v>
      </c>
      <c r="H26" s="18">
        <f>+VLOOKUP(E26,'NCC nháp'!$B:$K,7,0)</f>
        <v>3706674</v>
      </c>
      <c r="I26" s="18">
        <f t="shared" si="0"/>
        <v>6</v>
      </c>
    </row>
    <row r="27" spans="1:9" ht="15.75" thickBot="1" x14ac:dyDescent="0.3">
      <c r="A27" s="5" t="s">
        <v>75</v>
      </c>
      <c r="B27" s="6" t="s">
        <v>9</v>
      </c>
      <c r="C27" s="6" t="s">
        <v>10</v>
      </c>
      <c r="D27" s="6" t="s">
        <v>76</v>
      </c>
      <c r="E27" s="17">
        <v>53191</v>
      </c>
      <c r="F27" s="6" t="s">
        <v>77</v>
      </c>
      <c r="G27" s="7">
        <v>1285916</v>
      </c>
      <c r="H27" s="18">
        <f>+VLOOKUP(E27,'NCC nháp'!$B:$K,7,0)</f>
        <v>1285913</v>
      </c>
      <c r="I27" s="18">
        <f t="shared" si="0"/>
        <v>-3</v>
      </c>
    </row>
    <row r="28" spans="1:9" ht="15.75" thickBot="1" x14ac:dyDescent="0.3">
      <c r="A28" s="5" t="s">
        <v>75</v>
      </c>
      <c r="B28" s="6" t="s">
        <v>9</v>
      </c>
      <c r="C28" s="6" t="s">
        <v>10</v>
      </c>
      <c r="D28" s="6" t="s">
        <v>78</v>
      </c>
      <c r="E28" s="17">
        <v>53192</v>
      </c>
      <c r="F28" s="6" t="s">
        <v>79</v>
      </c>
      <c r="G28" s="7">
        <v>793058</v>
      </c>
      <c r="H28" s="18">
        <f>+VLOOKUP(E28,'NCC nháp'!$B:$K,7,0)</f>
        <v>793055</v>
      </c>
      <c r="I28" s="18">
        <f t="shared" si="0"/>
        <v>-3</v>
      </c>
    </row>
    <row r="29" spans="1:9" ht="15.75" thickBot="1" x14ac:dyDescent="0.3">
      <c r="A29" s="5" t="s">
        <v>80</v>
      </c>
      <c r="B29" s="6" t="s">
        <v>9</v>
      </c>
      <c r="C29" s="6" t="s">
        <v>10</v>
      </c>
      <c r="D29" s="6" t="s">
        <v>81</v>
      </c>
      <c r="E29" s="17">
        <v>53193</v>
      </c>
      <c r="F29" s="6" t="s">
        <v>82</v>
      </c>
      <c r="G29" s="7">
        <v>1348205</v>
      </c>
      <c r="H29" s="18">
        <f>+VLOOKUP(E29,'NCC nháp'!$B:$K,7,0)</f>
        <v>1348207</v>
      </c>
      <c r="I29" s="18">
        <f t="shared" si="0"/>
        <v>2</v>
      </c>
    </row>
    <row r="30" spans="1:9" ht="15.75" thickBot="1" x14ac:dyDescent="0.3">
      <c r="A30" s="5" t="s">
        <v>80</v>
      </c>
      <c r="B30" s="6" t="s">
        <v>9</v>
      </c>
      <c r="C30" s="6" t="s">
        <v>10</v>
      </c>
      <c r="D30" s="6" t="s">
        <v>83</v>
      </c>
      <c r="E30" s="17">
        <v>53194</v>
      </c>
      <c r="F30" s="6" t="s">
        <v>84</v>
      </c>
      <c r="G30" s="7">
        <v>5820579</v>
      </c>
      <c r="H30" s="18">
        <f>+VLOOKUP(E30,'NCC nháp'!$B:$K,7,0)</f>
        <v>5820574</v>
      </c>
      <c r="I30" s="18">
        <f t="shared" si="0"/>
        <v>-5</v>
      </c>
    </row>
    <row r="31" spans="1:9" ht="15.75" thickBot="1" x14ac:dyDescent="0.3">
      <c r="A31" s="5" t="s">
        <v>72</v>
      </c>
      <c r="B31" s="6" t="s">
        <v>9</v>
      </c>
      <c r="C31" s="6" t="s">
        <v>10</v>
      </c>
      <c r="D31" s="6" t="s">
        <v>85</v>
      </c>
      <c r="E31" s="17">
        <v>53195</v>
      </c>
      <c r="F31" s="6" t="s">
        <v>86</v>
      </c>
      <c r="G31" s="7">
        <v>6112868</v>
      </c>
      <c r="H31" s="18">
        <f>+VLOOKUP(E31,'NCC nháp'!$B:$K,7,0)</f>
        <v>6112870</v>
      </c>
      <c r="I31" s="18">
        <f t="shared" si="0"/>
        <v>2</v>
      </c>
    </row>
    <row r="32" spans="1:9" ht="15.75" thickBot="1" x14ac:dyDescent="0.3">
      <c r="A32" s="5" t="s">
        <v>87</v>
      </c>
      <c r="B32" s="6" t="s">
        <v>9</v>
      </c>
      <c r="C32" s="6" t="s">
        <v>10</v>
      </c>
      <c r="D32" s="6" t="s">
        <v>88</v>
      </c>
      <c r="E32" s="17">
        <v>53197</v>
      </c>
      <c r="F32" s="6" t="s">
        <v>89</v>
      </c>
      <c r="G32" s="7">
        <v>969786</v>
      </c>
      <c r="H32" s="18">
        <f>+VLOOKUP(E32,'NCC nháp'!$B:$K,7,0)</f>
        <v>969782</v>
      </c>
      <c r="I32" s="18">
        <f t="shared" si="0"/>
        <v>-4</v>
      </c>
    </row>
    <row r="33" spans="1:9" ht="15.75" thickBot="1" x14ac:dyDescent="0.3">
      <c r="A33" s="5" t="s">
        <v>87</v>
      </c>
      <c r="B33" s="6" t="s">
        <v>9</v>
      </c>
      <c r="C33" s="6" t="s">
        <v>10</v>
      </c>
      <c r="D33" s="6" t="s">
        <v>90</v>
      </c>
      <c r="E33" s="17">
        <v>53198</v>
      </c>
      <c r="F33" s="6" t="s">
        <v>91</v>
      </c>
      <c r="G33" s="7">
        <v>1348205</v>
      </c>
      <c r="H33" s="18">
        <f>+VLOOKUP(E33,'NCC nháp'!$B:$K,7,0)</f>
        <v>1348207</v>
      </c>
      <c r="I33" s="18">
        <f t="shared" si="0"/>
        <v>2</v>
      </c>
    </row>
    <row r="34" spans="1:9" ht="15.75" thickBot="1" x14ac:dyDescent="0.3">
      <c r="A34" s="5" t="s">
        <v>72</v>
      </c>
      <c r="B34" s="6" t="s">
        <v>9</v>
      </c>
      <c r="C34" s="6" t="s">
        <v>10</v>
      </c>
      <c r="D34" s="6" t="s">
        <v>92</v>
      </c>
      <c r="E34" s="17">
        <v>53196</v>
      </c>
      <c r="F34" s="6" t="s">
        <v>93</v>
      </c>
      <c r="G34" s="7">
        <v>337055</v>
      </c>
      <c r="H34" s="18">
        <f>+VLOOKUP(E34,'NCC nháp'!$B:$K,7,0)</f>
        <v>337052</v>
      </c>
      <c r="I34" s="18">
        <f t="shared" si="0"/>
        <v>-3</v>
      </c>
    </row>
    <row r="35" spans="1:9" ht="15.75" thickBot="1" x14ac:dyDescent="0.3">
      <c r="A35" s="5" t="s">
        <v>13</v>
      </c>
      <c r="B35" s="6" t="s">
        <v>9</v>
      </c>
      <c r="C35" s="6" t="s">
        <v>10</v>
      </c>
      <c r="D35" s="6" t="s">
        <v>94</v>
      </c>
      <c r="E35" s="17">
        <v>53125</v>
      </c>
      <c r="F35" s="6" t="s">
        <v>95</v>
      </c>
      <c r="G35" s="7">
        <v>5339682</v>
      </c>
      <c r="H35" s="18">
        <f>+VLOOKUP(E35,'NCC nháp'!$B:$K,7,0)</f>
        <v>5339682</v>
      </c>
      <c r="I35" s="18">
        <f t="shared" si="0"/>
        <v>0</v>
      </c>
    </row>
    <row r="36" spans="1:9" ht="15.75" thickBot="1" x14ac:dyDescent="0.3">
      <c r="A36" s="5" t="s">
        <v>13</v>
      </c>
      <c r="B36" s="6" t="s">
        <v>9</v>
      </c>
      <c r="C36" s="6" t="s">
        <v>10</v>
      </c>
      <c r="D36" s="6" t="s">
        <v>96</v>
      </c>
      <c r="E36" s="17">
        <v>53126</v>
      </c>
      <c r="F36" s="6" t="s">
        <v>97</v>
      </c>
      <c r="G36" s="7">
        <v>4044627</v>
      </c>
      <c r="H36" s="18">
        <f>+VLOOKUP(E36,'NCC nháp'!$B:$K,7,0)</f>
        <v>4044622</v>
      </c>
      <c r="I36" s="18">
        <f t="shared" si="0"/>
        <v>-5</v>
      </c>
    </row>
    <row r="37" spans="1:9" ht="15.75" thickBot="1" x14ac:dyDescent="0.3">
      <c r="A37" s="5" t="s">
        <v>59</v>
      </c>
      <c r="B37" s="6" t="s">
        <v>9</v>
      </c>
      <c r="C37" s="6" t="s">
        <v>10</v>
      </c>
      <c r="D37" s="6" t="s">
        <v>98</v>
      </c>
      <c r="E37" s="17">
        <v>53127</v>
      </c>
      <c r="F37" s="6" t="s">
        <v>99</v>
      </c>
      <c r="G37" s="7">
        <v>5119457</v>
      </c>
      <c r="H37" s="18">
        <f>+VLOOKUP(E37,'NCC nháp'!$B:$K,7,0)</f>
        <v>5119459</v>
      </c>
      <c r="I37" s="18">
        <f t="shared" si="0"/>
        <v>2</v>
      </c>
    </row>
    <row r="38" spans="1:9" ht="15.75" thickBot="1" x14ac:dyDescent="0.3">
      <c r="A38" s="5" t="s">
        <v>100</v>
      </c>
      <c r="B38" s="6" t="s">
        <v>9</v>
      </c>
      <c r="C38" s="6" t="s">
        <v>10</v>
      </c>
      <c r="D38" s="6" t="s">
        <v>101</v>
      </c>
      <c r="E38" s="17">
        <v>53128</v>
      </c>
      <c r="F38" s="6" t="s">
        <v>102</v>
      </c>
      <c r="G38" s="7">
        <v>3771252</v>
      </c>
      <c r="H38" s="18">
        <f>+VLOOKUP(E38,'NCC nháp'!$B:$K,7,0)</f>
        <v>3771252</v>
      </c>
      <c r="I38" s="18">
        <f t="shared" si="0"/>
        <v>0</v>
      </c>
    </row>
    <row r="39" spans="1:9" ht="15.75" thickBot="1" x14ac:dyDescent="0.3">
      <c r="A39" s="5" t="s">
        <v>40</v>
      </c>
      <c r="B39" s="6" t="s">
        <v>9</v>
      </c>
      <c r="C39" s="6" t="s">
        <v>10</v>
      </c>
      <c r="D39" s="6" t="s">
        <v>103</v>
      </c>
      <c r="E39" s="17">
        <v>53131</v>
      </c>
      <c r="F39" s="6" t="s">
        <v>104</v>
      </c>
      <c r="G39" s="7">
        <v>12994992</v>
      </c>
      <c r="H39" s="18">
        <f>+VLOOKUP(E39,'NCC nháp'!$B:$K,7,0)</f>
        <v>12994992</v>
      </c>
      <c r="I39" s="18">
        <f t="shared" si="0"/>
        <v>0</v>
      </c>
    </row>
    <row r="40" spans="1:9" ht="15.75" thickBot="1" x14ac:dyDescent="0.3">
      <c r="A40" s="5" t="s">
        <v>40</v>
      </c>
      <c r="B40" s="6" t="s">
        <v>9</v>
      </c>
      <c r="C40" s="6" t="s">
        <v>10</v>
      </c>
      <c r="D40" s="6" t="s">
        <v>105</v>
      </c>
      <c r="E40" s="17">
        <v>53132</v>
      </c>
      <c r="F40" s="6" t="s">
        <v>106</v>
      </c>
      <c r="G40" s="7">
        <v>2696409</v>
      </c>
      <c r="H40" s="18">
        <f>+VLOOKUP(E40,'NCC nháp'!$B:$K,7,0)</f>
        <v>2696414</v>
      </c>
      <c r="I40" s="18">
        <f t="shared" si="0"/>
        <v>5</v>
      </c>
    </row>
    <row r="41" spans="1:9" ht="15.75" thickBot="1" x14ac:dyDescent="0.3">
      <c r="A41" s="5" t="s">
        <v>31</v>
      </c>
      <c r="B41" s="6" t="s">
        <v>9</v>
      </c>
      <c r="C41" s="6" t="s">
        <v>10</v>
      </c>
      <c r="D41" s="6" t="s">
        <v>107</v>
      </c>
      <c r="E41" s="17">
        <v>53133</v>
      </c>
      <c r="F41" s="6" t="s">
        <v>108</v>
      </c>
      <c r="G41" s="7">
        <v>1199421</v>
      </c>
      <c r="H41" s="18">
        <f>+VLOOKUP(E41,'NCC nháp'!$B:$K,7,0)</f>
        <v>1199426</v>
      </c>
      <c r="I41" s="18">
        <f t="shared" si="0"/>
        <v>5</v>
      </c>
    </row>
    <row r="42" spans="1:9" ht="15.75" thickBot="1" x14ac:dyDescent="0.3">
      <c r="A42" s="5" t="s">
        <v>87</v>
      </c>
      <c r="B42" s="6" t="s">
        <v>9</v>
      </c>
      <c r="C42" s="6" t="s">
        <v>10</v>
      </c>
      <c r="D42" s="6" t="s">
        <v>109</v>
      </c>
      <c r="E42" s="17">
        <v>53135</v>
      </c>
      <c r="F42" s="6" t="s">
        <v>110</v>
      </c>
      <c r="G42" s="7">
        <v>2398856</v>
      </c>
      <c r="H42" s="18">
        <f>+VLOOKUP(E42,'NCC nháp'!$B:$K,7,0)</f>
        <v>2398853</v>
      </c>
      <c r="I42" s="18">
        <f t="shared" si="0"/>
        <v>-3</v>
      </c>
    </row>
    <row r="43" spans="1:9" ht="15.75" thickBot="1" x14ac:dyDescent="0.3">
      <c r="A43" s="5" t="s">
        <v>72</v>
      </c>
      <c r="B43" s="6" t="s">
        <v>9</v>
      </c>
      <c r="C43" s="6" t="s">
        <v>10</v>
      </c>
      <c r="D43" s="6" t="s">
        <v>111</v>
      </c>
      <c r="E43" s="17">
        <v>53136</v>
      </c>
      <c r="F43" s="6" t="s">
        <v>112</v>
      </c>
      <c r="G43" s="7">
        <v>674109</v>
      </c>
      <c r="H43" s="18">
        <f>+VLOOKUP(E43,'NCC nháp'!$B:$K,7,0)</f>
        <v>674104</v>
      </c>
      <c r="I43" s="18">
        <f t="shared" si="0"/>
        <v>-5</v>
      </c>
    </row>
    <row r="44" spans="1:9" ht="15.75" thickBot="1" x14ac:dyDescent="0.3">
      <c r="A44" s="5" t="s">
        <v>72</v>
      </c>
      <c r="B44" s="6" t="s">
        <v>9</v>
      </c>
      <c r="C44" s="6" t="s">
        <v>10</v>
      </c>
      <c r="D44" s="6" t="s">
        <v>113</v>
      </c>
      <c r="E44" s="17">
        <v>53139</v>
      </c>
      <c r="F44" s="6" t="s">
        <v>114</v>
      </c>
      <c r="G44" s="7">
        <v>6800166</v>
      </c>
      <c r="H44" s="18">
        <f>+VLOOKUP(E44,'NCC nháp'!$B:$K,7,0)</f>
        <v>6800172</v>
      </c>
      <c r="I44" s="18">
        <f t="shared" si="0"/>
        <v>6</v>
      </c>
    </row>
    <row r="45" spans="1:9" ht="15.75" thickBot="1" x14ac:dyDescent="0.3">
      <c r="A45" s="5" t="s">
        <v>37</v>
      </c>
      <c r="B45" s="6" t="s">
        <v>9</v>
      </c>
      <c r="C45" s="6" t="s">
        <v>10</v>
      </c>
      <c r="D45" s="6" t="s">
        <v>115</v>
      </c>
      <c r="E45" s="17">
        <v>54697</v>
      </c>
      <c r="F45" s="6" t="s">
        <v>116</v>
      </c>
      <c r="G45" s="7">
        <v>706982</v>
      </c>
      <c r="H45" s="18">
        <f>+VLOOKUP(E45,'NCC nháp'!$B:$K,7,0)</f>
        <v>706979</v>
      </c>
      <c r="I45" s="18">
        <f t="shared" si="0"/>
        <v>-3</v>
      </c>
    </row>
    <row r="46" spans="1:9" ht="15.75" thickBot="1" x14ac:dyDescent="0.3">
      <c r="A46" s="5" t="s">
        <v>37</v>
      </c>
      <c r="B46" s="6" t="s">
        <v>9</v>
      </c>
      <c r="C46" s="6" t="s">
        <v>10</v>
      </c>
      <c r="D46" s="6" t="s">
        <v>117</v>
      </c>
      <c r="E46" s="17">
        <v>54700</v>
      </c>
      <c r="F46" s="6" t="s">
        <v>118</v>
      </c>
      <c r="G46" s="7">
        <v>1348205</v>
      </c>
      <c r="H46" s="18">
        <f>+VLOOKUP(E46,'NCC nháp'!$B:$K,7,0)</f>
        <v>1348207</v>
      </c>
      <c r="I46" s="18">
        <f t="shared" si="0"/>
        <v>2</v>
      </c>
    </row>
    <row r="47" spans="1:9" ht="15.75" thickBot="1" x14ac:dyDescent="0.3">
      <c r="A47" s="5" t="s">
        <v>37</v>
      </c>
      <c r="B47" s="6" t="s">
        <v>9</v>
      </c>
      <c r="C47" s="6" t="s">
        <v>10</v>
      </c>
      <c r="D47" s="6" t="s">
        <v>119</v>
      </c>
      <c r="E47" s="17">
        <v>54706</v>
      </c>
      <c r="F47" s="6" t="s">
        <v>120</v>
      </c>
      <c r="G47" s="7">
        <v>4797711</v>
      </c>
      <c r="H47" s="18">
        <f>+VLOOKUP(E47,'NCC nháp'!$B:$K,7,0)</f>
        <v>4797706</v>
      </c>
      <c r="I47" s="18">
        <f t="shared" si="0"/>
        <v>-5</v>
      </c>
    </row>
    <row r="48" spans="1:9" ht="15.75" thickBot="1" x14ac:dyDescent="0.3">
      <c r="A48" s="5" t="s">
        <v>13</v>
      </c>
      <c r="B48" s="6" t="s">
        <v>9</v>
      </c>
      <c r="C48" s="6" t="s">
        <v>10</v>
      </c>
      <c r="D48" s="6" t="s">
        <v>121</v>
      </c>
      <c r="E48" s="17">
        <v>54707</v>
      </c>
      <c r="F48" s="6" t="s">
        <v>122</v>
      </c>
      <c r="G48" s="7">
        <v>12488985</v>
      </c>
      <c r="H48" s="18">
        <f>+VLOOKUP(E48,'NCC nháp'!$B:$K,7,0)</f>
        <v>12488990</v>
      </c>
      <c r="I48" s="18">
        <f t="shared" si="0"/>
        <v>5</v>
      </c>
    </row>
    <row r="49" spans="1:9" ht="15.75" thickBot="1" x14ac:dyDescent="0.3">
      <c r="A49" s="5" t="s">
        <v>49</v>
      </c>
      <c r="B49" s="6" t="s">
        <v>9</v>
      </c>
      <c r="C49" s="6" t="s">
        <v>10</v>
      </c>
      <c r="D49" s="6" t="s">
        <v>123</v>
      </c>
      <c r="E49" s="17">
        <v>54708</v>
      </c>
      <c r="F49" s="6" t="s">
        <v>124</v>
      </c>
      <c r="G49" s="7">
        <v>7945817</v>
      </c>
      <c r="H49" s="18">
        <f>+VLOOKUP(E49,'NCC nháp'!$B:$K,7,0)</f>
        <v>7945819</v>
      </c>
      <c r="I49" s="18">
        <f t="shared" si="0"/>
        <v>2</v>
      </c>
    </row>
    <row r="50" spans="1:9" ht="15.75" thickBot="1" x14ac:dyDescent="0.3">
      <c r="A50" s="5" t="s">
        <v>54</v>
      </c>
      <c r="B50" s="6" t="s">
        <v>9</v>
      </c>
      <c r="C50" s="6" t="s">
        <v>10</v>
      </c>
      <c r="D50" s="6" t="s">
        <v>125</v>
      </c>
      <c r="E50" s="17">
        <v>54710</v>
      </c>
      <c r="F50" s="6" t="s">
        <v>126</v>
      </c>
      <c r="G50" s="7">
        <v>2977763</v>
      </c>
      <c r="H50" s="18">
        <f>+VLOOKUP(E50,'NCC nháp'!$B:$K,7,0)</f>
        <v>2977760</v>
      </c>
      <c r="I50" s="18">
        <f t="shared" si="0"/>
        <v>-3</v>
      </c>
    </row>
    <row r="51" spans="1:9" ht="15.75" thickBot="1" x14ac:dyDescent="0.3">
      <c r="A51" s="5" t="s">
        <v>54</v>
      </c>
      <c r="B51" s="6" t="s">
        <v>9</v>
      </c>
      <c r="C51" s="6" t="s">
        <v>10</v>
      </c>
      <c r="D51" s="6" t="s">
        <v>127</v>
      </c>
      <c r="E51" s="17">
        <v>54711</v>
      </c>
      <c r="F51" s="6" t="s">
        <v>128</v>
      </c>
      <c r="G51" s="7">
        <v>4970673</v>
      </c>
      <c r="H51" s="18">
        <f>+VLOOKUP(E51,'NCC nháp'!$B:$K,7,0)</f>
        <v>4970678</v>
      </c>
      <c r="I51" s="18">
        <f t="shared" si="0"/>
        <v>5</v>
      </c>
    </row>
    <row r="52" spans="1:9" ht="15.75" thickBot="1" x14ac:dyDescent="0.3">
      <c r="A52" s="5" t="s">
        <v>8</v>
      </c>
      <c r="B52" s="6" t="s">
        <v>9</v>
      </c>
      <c r="C52" s="6" t="s">
        <v>10</v>
      </c>
      <c r="D52" s="6" t="s">
        <v>129</v>
      </c>
      <c r="E52" s="17">
        <v>54712</v>
      </c>
      <c r="F52" s="6" t="s">
        <v>130</v>
      </c>
      <c r="G52" s="7">
        <v>2398856</v>
      </c>
      <c r="H52" s="18">
        <f>+VLOOKUP(E52,'NCC nháp'!$B:$K,7,0)</f>
        <v>2398853</v>
      </c>
      <c r="I52" s="18">
        <f t="shared" si="0"/>
        <v>-3</v>
      </c>
    </row>
    <row r="53" spans="1:9" ht="15.75" thickBot="1" x14ac:dyDescent="0.3">
      <c r="A53" s="5" t="s">
        <v>69</v>
      </c>
      <c r="B53" s="6" t="s">
        <v>9</v>
      </c>
      <c r="C53" s="6" t="s">
        <v>10</v>
      </c>
      <c r="D53" s="6" t="s">
        <v>131</v>
      </c>
      <c r="E53" s="17">
        <v>54713</v>
      </c>
      <c r="F53" s="6" t="s">
        <v>132</v>
      </c>
      <c r="G53" s="7">
        <v>4970673</v>
      </c>
      <c r="H53" s="18">
        <f>+VLOOKUP(E53,'NCC nháp'!$B:$K,7,0)</f>
        <v>4970678</v>
      </c>
      <c r="I53" s="18">
        <f t="shared" si="0"/>
        <v>5</v>
      </c>
    </row>
    <row r="54" spans="1:9" ht="15.75" thickBot="1" x14ac:dyDescent="0.3">
      <c r="A54" s="5" t="s">
        <v>69</v>
      </c>
      <c r="B54" s="6" t="s">
        <v>9</v>
      </c>
      <c r="C54" s="6" t="s">
        <v>10</v>
      </c>
      <c r="D54" s="6" t="s">
        <v>133</v>
      </c>
      <c r="E54" s="17">
        <v>54714</v>
      </c>
      <c r="F54" s="6" t="s">
        <v>134</v>
      </c>
      <c r="G54" s="7">
        <v>1348205</v>
      </c>
      <c r="H54" s="18">
        <f>+VLOOKUP(E54,'NCC nháp'!$B:$K,7,0)</f>
        <v>1348207</v>
      </c>
      <c r="I54" s="18">
        <f t="shared" si="0"/>
        <v>2</v>
      </c>
    </row>
    <row r="55" spans="1:9" ht="15.75" thickBot="1" x14ac:dyDescent="0.3">
      <c r="A55" s="5" t="s">
        <v>69</v>
      </c>
      <c r="B55" s="6" t="s">
        <v>9</v>
      </c>
      <c r="C55" s="6" t="s">
        <v>10</v>
      </c>
      <c r="D55" s="6" t="s">
        <v>135</v>
      </c>
      <c r="E55" s="17">
        <v>54716</v>
      </c>
      <c r="F55" s="6" t="s">
        <v>136</v>
      </c>
      <c r="G55" s="7">
        <v>1348205</v>
      </c>
      <c r="H55" s="18">
        <f>+VLOOKUP(E55,'NCC nháp'!$B:$K,7,0)</f>
        <v>1348207</v>
      </c>
      <c r="I55" s="18">
        <f t="shared" si="0"/>
        <v>2</v>
      </c>
    </row>
    <row r="56" spans="1:9" ht="15.75" thickBot="1" x14ac:dyDescent="0.3">
      <c r="A56" s="5" t="s">
        <v>13</v>
      </c>
      <c r="B56" s="6" t="s">
        <v>9</v>
      </c>
      <c r="C56" s="6" t="s">
        <v>10</v>
      </c>
      <c r="D56" s="6" t="s">
        <v>137</v>
      </c>
      <c r="E56" s="17">
        <v>54717</v>
      </c>
      <c r="F56" s="6" t="s">
        <v>138</v>
      </c>
      <c r="G56" s="7">
        <v>2696409</v>
      </c>
      <c r="H56" s="18">
        <f>+VLOOKUP(E56,'NCC nháp'!$B:$K,7,0)</f>
        <v>2696414</v>
      </c>
      <c r="I56" s="18">
        <f t="shared" si="0"/>
        <v>5</v>
      </c>
    </row>
    <row r="57" spans="1:9" ht="15.75" thickBot="1" x14ac:dyDescent="0.3">
      <c r="A57" s="5" t="s">
        <v>31</v>
      </c>
      <c r="B57" s="6" t="s">
        <v>9</v>
      </c>
      <c r="C57" s="6" t="s">
        <v>10</v>
      </c>
      <c r="D57" s="6" t="s">
        <v>139</v>
      </c>
      <c r="E57" s="17">
        <v>54719</v>
      </c>
      <c r="F57" s="6" t="s">
        <v>140</v>
      </c>
      <c r="G57" s="7">
        <v>230337</v>
      </c>
      <c r="H57" s="18">
        <f>+VLOOKUP(E57,'NCC nháp'!$B:$K,7,0)</f>
        <v>230342</v>
      </c>
      <c r="I57" s="18">
        <f t="shared" si="0"/>
        <v>5</v>
      </c>
    </row>
    <row r="58" spans="1:9" ht="15.75" thickBot="1" x14ac:dyDescent="0.3">
      <c r="A58" s="5" t="s">
        <v>34</v>
      </c>
      <c r="B58" s="6" t="s">
        <v>9</v>
      </c>
      <c r="C58" s="6" t="s">
        <v>10</v>
      </c>
      <c r="D58" s="6" t="s">
        <v>141</v>
      </c>
      <c r="E58" s="17">
        <v>54720</v>
      </c>
      <c r="F58" s="6" t="s">
        <v>142</v>
      </c>
      <c r="G58" s="7">
        <v>2571831</v>
      </c>
      <c r="H58" s="18">
        <f>+VLOOKUP(E58,'NCC nháp'!$B:$K,7,0)</f>
        <v>2571826</v>
      </c>
      <c r="I58" s="18">
        <f t="shared" si="0"/>
        <v>-5</v>
      </c>
    </row>
    <row r="59" spans="1:9" ht="15.75" thickBot="1" x14ac:dyDescent="0.3">
      <c r="A59" s="5" t="s">
        <v>49</v>
      </c>
      <c r="B59" s="6" t="s">
        <v>9</v>
      </c>
      <c r="C59" s="6" t="s">
        <v>10</v>
      </c>
      <c r="D59" s="6" t="s">
        <v>143</v>
      </c>
      <c r="E59" s="17">
        <v>54723</v>
      </c>
      <c r="F59" s="6" t="s">
        <v>144</v>
      </c>
      <c r="G59" s="7">
        <v>1199421</v>
      </c>
      <c r="H59" s="18">
        <f>+VLOOKUP(E59,'NCC nháp'!$B:$K,7,0)</f>
        <v>1199426</v>
      </c>
      <c r="I59" s="18">
        <f t="shared" si="0"/>
        <v>5</v>
      </c>
    </row>
    <row r="60" spans="1:9" ht="15.75" thickBot="1" x14ac:dyDescent="0.3">
      <c r="A60" s="5" t="s">
        <v>13</v>
      </c>
      <c r="B60" s="6" t="s">
        <v>9</v>
      </c>
      <c r="C60" s="6" t="s">
        <v>10</v>
      </c>
      <c r="D60" s="6" t="s">
        <v>145</v>
      </c>
      <c r="E60" s="17">
        <v>54732</v>
      </c>
      <c r="F60" s="6" t="s">
        <v>146</v>
      </c>
      <c r="G60" s="7">
        <v>460688</v>
      </c>
      <c r="H60" s="18">
        <f>+VLOOKUP(E60,'NCC nháp'!$B:$K,7,0)</f>
        <v>460685</v>
      </c>
      <c r="I60" s="18">
        <f t="shared" si="0"/>
        <v>-3</v>
      </c>
    </row>
    <row r="61" spans="1:9" ht="15.75" thickBot="1" x14ac:dyDescent="0.3">
      <c r="A61" s="5" t="s">
        <v>13</v>
      </c>
      <c r="B61" s="6" t="s">
        <v>9</v>
      </c>
      <c r="C61" s="6" t="s">
        <v>10</v>
      </c>
      <c r="D61" s="6" t="s">
        <v>147</v>
      </c>
      <c r="E61" s="17">
        <v>54733</v>
      </c>
      <c r="F61" s="6" t="s">
        <v>148</v>
      </c>
      <c r="G61" s="7">
        <v>10286379</v>
      </c>
      <c r="H61" s="18">
        <f>+VLOOKUP(E61,'NCC nháp'!$B:$K,7,0)</f>
        <v>10286374</v>
      </c>
      <c r="I61" s="18">
        <f t="shared" si="0"/>
        <v>-5</v>
      </c>
    </row>
    <row r="62" spans="1:9" ht="15.75" thickBot="1" x14ac:dyDescent="0.3">
      <c r="A62" s="5" t="s">
        <v>59</v>
      </c>
      <c r="B62" s="6" t="s">
        <v>9</v>
      </c>
      <c r="C62" s="6" t="s">
        <v>10</v>
      </c>
      <c r="D62" s="6" t="s">
        <v>149</v>
      </c>
      <c r="E62" s="17">
        <v>54721</v>
      </c>
      <c r="F62" s="6" t="s">
        <v>150</v>
      </c>
      <c r="G62" s="7">
        <v>3771252</v>
      </c>
      <c r="H62" s="18">
        <f>+VLOOKUP(E62,'NCC nháp'!$B:$K,7,0)</f>
        <v>3771252</v>
      </c>
      <c r="I62" s="18">
        <f t="shared" si="0"/>
        <v>0</v>
      </c>
    </row>
    <row r="63" spans="1:9" ht="15.75" thickBot="1" x14ac:dyDescent="0.3">
      <c r="A63" s="5" t="s">
        <v>151</v>
      </c>
      <c r="B63" s="6" t="s">
        <v>9</v>
      </c>
      <c r="C63" s="6" t="s">
        <v>10</v>
      </c>
      <c r="D63" s="6" t="s">
        <v>152</v>
      </c>
      <c r="E63" s="17">
        <v>54725</v>
      </c>
      <c r="F63" s="6" t="s">
        <v>153</v>
      </c>
      <c r="G63" s="7">
        <v>2785536</v>
      </c>
      <c r="H63" s="18">
        <f>+VLOOKUP(E63,'NCC nháp'!$B:$K,7,0)</f>
        <v>2785536</v>
      </c>
      <c r="I63" s="18">
        <f t="shared" si="0"/>
        <v>0</v>
      </c>
    </row>
    <row r="64" spans="1:9" ht="15.75" thickBot="1" x14ac:dyDescent="0.3">
      <c r="A64" s="5" t="s">
        <v>54</v>
      </c>
      <c r="B64" s="6" t="s">
        <v>9</v>
      </c>
      <c r="C64" s="6" t="s">
        <v>10</v>
      </c>
      <c r="D64" s="6" t="s">
        <v>154</v>
      </c>
      <c r="E64" s="17">
        <v>54726</v>
      </c>
      <c r="F64" s="6" t="s">
        <v>155</v>
      </c>
      <c r="G64" s="7">
        <v>2293083</v>
      </c>
      <c r="H64" s="18">
        <f>+VLOOKUP(E64,'NCC nháp'!$B:$K,7,0)</f>
        <v>2293088</v>
      </c>
      <c r="I64" s="18">
        <f t="shared" si="0"/>
        <v>5</v>
      </c>
    </row>
    <row r="65" spans="1:9" ht="15.75" thickBot="1" x14ac:dyDescent="0.3">
      <c r="A65" s="5" t="s">
        <v>37</v>
      </c>
      <c r="B65" s="6" t="s">
        <v>9</v>
      </c>
      <c r="C65" s="6" t="s">
        <v>10</v>
      </c>
      <c r="D65" s="6" t="s">
        <v>156</v>
      </c>
      <c r="E65" s="17">
        <v>54699</v>
      </c>
      <c r="F65" s="6" t="s">
        <v>157</v>
      </c>
      <c r="G65" s="7">
        <v>1382049</v>
      </c>
      <c r="H65" s="18">
        <f>+VLOOKUP(E65,'NCC nháp'!$B:$K,7,0)</f>
        <v>1382054</v>
      </c>
      <c r="I65" s="18">
        <f t="shared" si="0"/>
        <v>5</v>
      </c>
    </row>
    <row r="66" spans="1:9" ht="15.75" thickBot="1" x14ac:dyDescent="0.3">
      <c r="A66" s="5" t="s">
        <v>69</v>
      </c>
      <c r="B66" s="6" t="s">
        <v>9</v>
      </c>
      <c r="C66" s="6" t="s">
        <v>10</v>
      </c>
      <c r="D66" s="6" t="s">
        <v>158</v>
      </c>
      <c r="E66" s="17">
        <v>54715</v>
      </c>
      <c r="F66" s="6" t="s">
        <v>159</v>
      </c>
      <c r="G66" s="7">
        <v>4001589</v>
      </c>
      <c r="H66" s="18">
        <f>+VLOOKUP(E66,'NCC nháp'!$B:$K,7,0)</f>
        <v>4001594</v>
      </c>
      <c r="I66" s="18">
        <f t="shared" si="0"/>
        <v>5</v>
      </c>
    </row>
    <row r="67" spans="1:9" ht="15.75" thickBot="1" x14ac:dyDescent="0.3">
      <c r="A67" s="5" t="s">
        <v>13</v>
      </c>
      <c r="B67" s="6" t="s">
        <v>9</v>
      </c>
      <c r="C67" s="6" t="s">
        <v>10</v>
      </c>
      <c r="D67" s="6" t="s">
        <v>160</v>
      </c>
      <c r="E67" s="17">
        <v>54718</v>
      </c>
      <c r="F67" s="6" t="s">
        <v>161</v>
      </c>
      <c r="G67" s="7">
        <v>460688</v>
      </c>
      <c r="H67" s="18">
        <f>+VLOOKUP(E67,'NCC nháp'!$B:$K,7,0)</f>
        <v>460685</v>
      </c>
      <c r="I67" s="18">
        <f t="shared" si="0"/>
        <v>-3</v>
      </c>
    </row>
    <row r="68" spans="1:9" ht="15.75" thickBot="1" x14ac:dyDescent="0.3">
      <c r="A68" s="5" t="s">
        <v>100</v>
      </c>
      <c r="B68" s="6" t="s">
        <v>9</v>
      </c>
      <c r="C68" s="6" t="s">
        <v>10</v>
      </c>
      <c r="D68" s="6" t="s">
        <v>162</v>
      </c>
      <c r="E68" s="17">
        <v>54722</v>
      </c>
      <c r="F68" s="6" t="s">
        <v>163</v>
      </c>
      <c r="G68" s="7">
        <v>460688</v>
      </c>
      <c r="H68" s="18">
        <f>+VLOOKUP(E68,'NCC nháp'!$B:$K,7,0)</f>
        <v>460685</v>
      </c>
      <c r="I68" s="18">
        <f t="shared" ref="I68:I126" si="1">+H68-G68</f>
        <v>-3</v>
      </c>
    </row>
    <row r="69" spans="1:9" ht="15.75" thickBot="1" x14ac:dyDescent="0.3">
      <c r="A69" s="5" t="s">
        <v>23</v>
      </c>
      <c r="B69" s="6" t="s">
        <v>9</v>
      </c>
      <c r="C69" s="6" t="s">
        <v>10</v>
      </c>
      <c r="D69" s="6" t="s">
        <v>164</v>
      </c>
      <c r="E69" s="17">
        <v>54727</v>
      </c>
      <c r="F69" s="6" t="s">
        <v>165</v>
      </c>
      <c r="G69" s="7">
        <v>1586115</v>
      </c>
      <c r="H69" s="18">
        <f>+VLOOKUP(E69,'NCC nháp'!$B:$K,7,0)</f>
        <v>1586110</v>
      </c>
      <c r="I69" s="18">
        <f t="shared" si="1"/>
        <v>-5</v>
      </c>
    </row>
    <row r="70" spans="1:9" ht="15.75" thickBot="1" x14ac:dyDescent="0.3">
      <c r="A70" s="5" t="s">
        <v>46</v>
      </c>
      <c r="B70" s="6" t="s">
        <v>9</v>
      </c>
      <c r="C70" s="6" t="s">
        <v>10</v>
      </c>
      <c r="D70" s="6" t="s">
        <v>166</v>
      </c>
      <c r="E70" s="17">
        <v>54709</v>
      </c>
      <c r="F70" s="6" t="s">
        <v>167</v>
      </c>
      <c r="G70" s="7">
        <v>1291559</v>
      </c>
      <c r="H70" s="18">
        <f>+VLOOKUP(E70,'NCC nháp'!$B:$K,7,0)</f>
        <v>1291563</v>
      </c>
      <c r="I70" s="18">
        <f t="shared" si="1"/>
        <v>4</v>
      </c>
    </row>
    <row r="71" spans="1:9" ht="15.75" thickBot="1" x14ac:dyDescent="0.3">
      <c r="A71" s="5" t="s">
        <v>16</v>
      </c>
      <c r="B71" s="6" t="s">
        <v>9</v>
      </c>
      <c r="C71" s="6" t="s">
        <v>10</v>
      </c>
      <c r="D71" s="6" t="s">
        <v>168</v>
      </c>
      <c r="E71" s="17">
        <v>54724</v>
      </c>
      <c r="F71" s="6" t="s">
        <v>169</v>
      </c>
      <c r="G71" s="7">
        <v>5357367</v>
      </c>
      <c r="H71" s="18">
        <f>+VLOOKUP(E71,'NCC nháp'!$B:$K,7,0)</f>
        <v>5357362</v>
      </c>
      <c r="I71" s="18">
        <f t="shared" si="1"/>
        <v>-5</v>
      </c>
    </row>
    <row r="72" spans="1:9" ht="15.75" thickBot="1" x14ac:dyDescent="0.3">
      <c r="A72" s="5" t="s">
        <v>23</v>
      </c>
      <c r="B72" s="6" t="s">
        <v>9</v>
      </c>
      <c r="C72" s="6" t="s">
        <v>10</v>
      </c>
      <c r="D72" s="6" t="s">
        <v>170</v>
      </c>
      <c r="E72" s="17">
        <v>54728</v>
      </c>
      <c r="F72" s="6" t="s">
        <v>171</v>
      </c>
      <c r="G72" s="7">
        <v>1157814</v>
      </c>
      <c r="H72" s="18">
        <f>+VLOOKUP(E72,'NCC nháp'!$B:$K,7,0)</f>
        <v>1157814</v>
      </c>
      <c r="I72" s="18">
        <f t="shared" si="1"/>
        <v>0</v>
      </c>
    </row>
    <row r="73" spans="1:9" ht="15.75" thickBot="1" x14ac:dyDescent="0.3">
      <c r="A73" s="5" t="s">
        <v>8</v>
      </c>
      <c r="B73" s="6" t="s">
        <v>9</v>
      </c>
      <c r="C73" s="6" t="s">
        <v>10</v>
      </c>
      <c r="D73" s="6" t="s">
        <v>172</v>
      </c>
      <c r="E73" s="17">
        <v>54729</v>
      </c>
      <c r="F73" s="6" t="s">
        <v>173</v>
      </c>
      <c r="G73" s="7">
        <v>14399465</v>
      </c>
      <c r="H73" s="18">
        <f>+VLOOKUP(E73,'NCC nháp'!$B:$K,7,0)</f>
        <v>14399462</v>
      </c>
      <c r="I73" s="18">
        <f t="shared" si="1"/>
        <v>-3</v>
      </c>
    </row>
    <row r="74" spans="1:9" ht="15.75" thickBot="1" x14ac:dyDescent="0.3">
      <c r="A74" s="5" t="s">
        <v>43</v>
      </c>
      <c r="B74" s="6" t="s">
        <v>9</v>
      </c>
      <c r="C74" s="6" t="s">
        <v>10</v>
      </c>
      <c r="D74" s="6" t="s">
        <v>174</v>
      </c>
      <c r="E74" s="17">
        <v>56224</v>
      </c>
      <c r="F74" s="6" t="s">
        <v>175</v>
      </c>
      <c r="G74" s="7">
        <v>3771252</v>
      </c>
      <c r="H74" s="18">
        <f>+VLOOKUP(E74,'NCC nháp'!$B:$K,7,0)</f>
        <v>3771252</v>
      </c>
      <c r="I74" s="18">
        <f t="shared" si="1"/>
        <v>0</v>
      </c>
    </row>
    <row r="75" spans="1:9" ht="15.75" thickBot="1" x14ac:dyDescent="0.3">
      <c r="A75" s="5" t="s">
        <v>34</v>
      </c>
      <c r="B75" s="6" t="s">
        <v>9</v>
      </c>
      <c r="C75" s="6" t="s">
        <v>10</v>
      </c>
      <c r="D75" s="6" t="s">
        <v>176</v>
      </c>
      <c r="E75" s="17">
        <v>56226</v>
      </c>
      <c r="F75" s="6" t="s">
        <v>177</v>
      </c>
      <c r="G75" s="7">
        <v>184275</v>
      </c>
      <c r="H75" s="18">
        <f>+VLOOKUP(E75,'NCC nháp'!$B:$K,7,0)</f>
        <v>184274</v>
      </c>
      <c r="I75" s="18">
        <f t="shared" si="1"/>
        <v>-1</v>
      </c>
    </row>
    <row r="76" spans="1:9" ht="15.75" thickBot="1" x14ac:dyDescent="0.3">
      <c r="A76" s="5" t="s">
        <v>40</v>
      </c>
      <c r="B76" s="6" t="s">
        <v>9</v>
      </c>
      <c r="C76" s="6" t="s">
        <v>10</v>
      </c>
      <c r="D76" s="6" t="s">
        <v>178</v>
      </c>
      <c r="E76" s="17">
        <v>56227</v>
      </c>
      <c r="F76" s="6" t="s">
        <v>179</v>
      </c>
      <c r="G76" s="7">
        <v>7583247</v>
      </c>
      <c r="H76" s="18">
        <f>+VLOOKUP(E76,'NCC nháp'!$B:$K,7,0)</f>
        <v>7583242</v>
      </c>
      <c r="I76" s="18">
        <f t="shared" si="1"/>
        <v>-5</v>
      </c>
    </row>
    <row r="77" spans="1:9" ht="15.75" thickBot="1" x14ac:dyDescent="0.3">
      <c r="A77" s="5" t="s">
        <v>37</v>
      </c>
      <c r="B77" s="6" t="s">
        <v>9</v>
      </c>
      <c r="C77" s="6" t="s">
        <v>10</v>
      </c>
      <c r="D77" s="6" t="s">
        <v>180</v>
      </c>
      <c r="E77" s="17">
        <v>56228</v>
      </c>
      <c r="F77" s="6" t="s">
        <v>181</v>
      </c>
      <c r="G77" s="7">
        <v>3901743</v>
      </c>
      <c r="H77" s="18">
        <f>+VLOOKUP(E77,'NCC nháp'!$B:$K,7,0)</f>
        <v>3901738</v>
      </c>
      <c r="I77" s="18">
        <f t="shared" si="1"/>
        <v>-5</v>
      </c>
    </row>
    <row r="78" spans="1:9" ht="15.75" thickBot="1" x14ac:dyDescent="0.3">
      <c r="A78" s="5" t="s">
        <v>49</v>
      </c>
      <c r="B78" s="6" t="s">
        <v>9</v>
      </c>
      <c r="C78" s="6" t="s">
        <v>10</v>
      </c>
      <c r="D78" s="6" t="s">
        <v>182</v>
      </c>
      <c r="E78" s="17">
        <v>56230</v>
      </c>
      <c r="F78" s="6" t="s">
        <v>183</v>
      </c>
      <c r="G78" s="7">
        <v>2571831</v>
      </c>
      <c r="H78" s="18">
        <f>+VLOOKUP(E78,'NCC nháp'!$B:$K,7,0)</f>
        <v>2571826</v>
      </c>
      <c r="I78" s="18">
        <f t="shared" si="1"/>
        <v>-5</v>
      </c>
    </row>
    <row r="79" spans="1:9" ht="15.75" thickBot="1" x14ac:dyDescent="0.3">
      <c r="A79" s="5" t="s">
        <v>8</v>
      </c>
      <c r="B79" s="6" t="s">
        <v>9</v>
      </c>
      <c r="C79" s="6" t="s">
        <v>10</v>
      </c>
      <c r="D79" s="6" t="s">
        <v>184</v>
      </c>
      <c r="E79" s="17">
        <v>56233</v>
      </c>
      <c r="F79" s="6" t="s">
        <v>185</v>
      </c>
      <c r="G79" s="7">
        <v>5226768</v>
      </c>
      <c r="H79" s="18">
        <f>+VLOOKUP(E79,'NCC nháp'!$B:$K,7,0)</f>
        <v>5226768</v>
      </c>
      <c r="I79" s="18">
        <f t="shared" si="1"/>
        <v>0</v>
      </c>
    </row>
    <row r="80" spans="1:9" ht="15.75" thickBot="1" x14ac:dyDescent="0.3">
      <c r="A80" s="5" t="s">
        <v>62</v>
      </c>
      <c r="B80" s="6" t="s">
        <v>9</v>
      </c>
      <c r="C80" s="6" t="s">
        <v>10</v>
      </c>
      <c r="D80" s="6" t="s">
        <v>186</v>
      </c>
      <c r="E80" s="17">
        <v>56234</v>
      </c>
      <c r="F80" s="6" t="s">
        <v>187</v>
      </c>
      <c r="G80" s="7">
        <v>460688</v>
      </c>
      <c r="H80" s="18">
        <f>+VLOOKUP(E80,'NCC nháp'!$B:$K,7,0)</f>
        <v>460685</v>
      </c>
      <c r="I80" s="18">
        <f t="shared" si="1"/>
        <v>-3</v>
      </c>
    </row>
    <row r="81" spans="1:9" ht="15.75" thickBot="1" x14ac:dyDescent="0.3">
      <c r="A81" s="5" t="s">
        <v>75</v>
      </c>
      <c r="B81" s="6" t="s">
        <v>9</v>
      </c>
      <c r="C81" s="6" t="s">
        <v>10</v>
      </c>
      <c r="D81" s="6" t="s">
        <v>188</v>
      </c>
      <c r="E81" s="17">
        <v>56235</v>
      </c>
      <c r="F81" s="6" t="s">
        <v>189</v>
      </c>
      <c r="G81" s="7">
        <v>1199421</v>
      </c>
      <c r="H81" s="18">
        <f>+VLOOKUP(E81,'NCC nháp'!$B:$K,7,0)</f>
        <v>1199426</v>
      </c>
      <c r="I81" s="18">
        <f t="shared" si="1"/>
        <v>5</v>
      </c>
    </row>
    <row r="82" spans="1:9" ht="15.75" thickBot="1" x14ac:dyDescent="0.3">
      <c r="A82" s="5" t="s">
        <v>87</v>
      </c>
      <c r="B82" s="6" t="s">
        <v>9</v>
      </c>
      <c r="C82" s="6" t="s">
        <v>10</v>
      </c>
      <c r="D82" s="6" t="s">
        <v>190</v>
      </c>
      <c r="E82" s="17">
        <v>56236</v>
      </c>
      <c r="F82" s="6" t="s">
        <v>191</v>
      </c>
      <c r="G82" s="7">
        <v>4684163</v>
      </c>
      <c r="H82" s="18">
        <f>+VLOOKUP(E82,'NCC nháp'!$B:$K,7,0)</f>
        <v>4684166</v>
      </c>
      <c r="I82" s="18">
        <f t="shared" si="1"/>
        <v>3</v>
      </c>
    </row>
    <row r="83" spans="1:9" ht="15.75" thickBot="1" x14ac:dyDescent="0.3">
      <c r="A83" s="5" t="s">
        <v>72</v>
      </c>
      <c r="B83" s="6" t="s">
        <v>9</v>
      </c>
      <c r="C83" s="6" t="s">
        <v>10</v>
      </c>
      <c r="D83" s="6" t="s">
        <v>192</v>
      </c>
      <c r="E83" s="17">
        <v>56237</v>
      </c>
      <c r="F83" s="6" t="s">
        <v>193</v>
      </c>
      <c r="G83" s="7">
        <v>2795378</v>
      </c>
      <c r="H83" s="18">
        <f>+VLOOKUP(E83,'NCC nháp'!$B:$K,7,0)</f>
        <v>2795380</v>
      </c>
      <c r="I83" s="18">
        <f t="shared" si="1"/>
        <v>2</v>
      </c>
    </row>
    <row r="84" spans="1:9" ht="15.75" thickBot="1" x14ac:dyDescent="0.3">
      <c r="A84" s="5" t="s">
        <v>80</v>
      </c>
      <c r="B84" s="6" t="s">
        <v>9</v>
      </c>
      <c r="C84" s="6" t="s">
        <v>10</v>
      </c>
      <c r="D84" s="6" t="s">
        <v>194</v>
      </c>
      <c r="E84" s="17">
        <v>56238</v>
      </c>
      <c r="F84" s="6" t="s">
        <v>195</v>
      </c>
      <c r="G84" s="7">
        <v>460688</v>
      </c>
      <c r="H84" s="18">
        <f>+VLOOKUP(E84,'NCC nháp'!$B:$K,7,0)</f>
        <v>460685</v>
      </c>
      <c r="I84" s="18">
        <f t="shared" si="1"/>
        <v>-3</v>
      </c>
    </row>
    <row r="85" spans="1:9" ht="15.75" thickBot="1" x14ac:dyDescent="0.3">
      <c r="A85" s="5" t="s">
        <v>72</v>
      </c>
      <c r="B85" s="6" t="s">
        <v>9</v>
      </c>
      <c r="C85" s="6" t="s">
        <v>10</v>
      </c>
      <c r="D85" s="6" t="s">
        <v>196</v>
      </c>
      <c r="E85" s="17">
        <v>56239</v>
      </c>
      <c r="F85" s="6" t="s">
        <v>197</v>
      </c>
      <c r="G85" s="7">
        <v>5997132</v>
      </c>
      <c r="H85" s="18">
        <f>+VLOOKUP(E85,'NCC nháp'!$B:$K,7,0)</f>
        <v>5997132</v>
      </c>
      <c r="I85" s="18">
        <f t="shared" si="1"/>
        <v>0</v>
      </c>
    </row>
    <row r="86" spans="1:9" ht="15.75" thickBot="1" x14ac:dyDescent="0.3">
      <c r="A86" s="5" t="s">
        <v>34</v>
      </c>
      <c r="B86" s="6" t="s">
        <v>9</v>
      </c>
      <c r="C86" s="6" t="s">
        <v>10</v>
      </c>
      <c r="D86" s="6" t="s">
        <v>198</v>
      </c>
      <c r="E86" s="17">
        <v>56225</v>
      </c>
      <c r="F86" s="6" t="s">
        <v>199</v>
      </c>
      <c r="G86" s="7">
        <v>1199421</v>
      </c>
      <c r="H86" s="18">
        <f>+VLOOKUP(E86,'NCC nháp'!$B:$K,7,0)</f>
        <v>1199426</v>
      </c>
      <c r="I86" s="18">
        <f t="shared" si="1"/>
        <v>5</v>
      </c>
    </row>
    <row r="87" spans="1:9" ht="15.75" thickBot="1" x14ac:dyDescent="0.3">
      <c r="A87" s="5" t="s">
        <v>100</v>
      </c>
      <c r="B87" s="6" t="s">
        <v>9</v>
      </c>
      <c r="C87" s="6" t="s">
        <v>10</v>
      </c>
      <c r="D87" s="6" t="s">
        <v>200</v>
      </c>
      <c r="E87" s="17">
        <v>56229</v>
      </c>
      <c r="F87" s="6" t="s">
        <v>201</v>
      </c>
      <c r="G87" s="7">
        <v>2571831</v>
      </c>
      <c r="H87" s="18">
        <f>+VLOOKUP(E87,'NCC nháp'!$B:$K,7,0)</f>
        <v>2571826</v>
      </c>
      <c r="I87" s="18">
        <f t="shared" si="1"/>
        <v>-5</v>
      </c>
    </row>
    <row r="88" spans="1:9" ht="15.75" thickBot="1" x14ac:dyDescent="0.3">
      <c r="A88" s="5" t="s">
        <v>16</v>
      </c>
      <c r="B88" s="6" t="s">
        <v>9</v>
      </c>
      <c r="C88" s="6" t="s">
        <v>10</v>
      </c>
      <c r="D88" s="6" t="s">
        <v>202</v>
      </c>
      <c r="E88" s="17">
        <v>56231</v>
      </c>
      <c r="F88" s="6" t="s">
        <v>203</v>
      </c>
      <c r="G88" s="7">
        <v>1413963</v>
      </c>
      <c r="H88" s="18">
        <f>+VLOOKUP(E88,'NCC nháp'!$B:$K,7,0)</f>
        <v>1413958</v>
      </c>
      <c r="I88" s="18">
        <f t="shared" si="1"/>
        <v>-5</v>
      </c>
    </row>
    <row r="89" spans="1:9" ht="15.75" thickBot="1" x14ac:dyDescent="0.3">
      <c r="A89" s="5" t="s">
        <v>54</v>
      </c>
      <c r="B89" s="6" t="s">
        <v>9</v>
      </c>
      <c r="C89" s="6" t="s">
        <v>10</v>
      </c>
      <c r="D89" s="6" t="s">
        <v>204</v>
      </c>
      <c r="E89" s="17">
        <v>56232</v>
      </c>
      <c r="F89" s="6" t="s">
        <v>205</v>
      </c>
      <c r="G89" s="7">
        <v>3555968</v>
      </c>
      <c r="H89" s="18">
        <f>+VLOOKUP(E89,'NCC nháp'!$B:$K,7,0)</f>
        <v>3555965</v>
      </c>
      <c r="I89" s="18">
        <f t="shared" si="1"/>
        <v>-3</v>
      </c>
    </row>
    <row r="90" spans="1:9" ht="15.75" thickBot="1" x14ac:dyDescent="0.3">
      <c r="A90" s="5" t="s">
        <v>13</v>
      </c>
      <c r="B90" s="6" t="s">
        <v>9</v>
      </c>
      <c r="C90" s="6" t="s">
        <v>10</v>
      </c>
      <c r="D90" s="6" t="s">
        <v>206</v>
      </c>
      <c r="E90" s="17">
        <v>57678</v>
      </c>
      <c r="F90" s="6" t="s">
        <v>207</v>
      </c>
      <c r="G90" s="7">
        <v>3172217</v>
      </c>
      <c r="H90" s="18">
        <f>+VLOOKUP(E90,'NCC nháp'!$B:$K,7,0)</f>
        <v>3172219</v>
      </c>
      <c r="I90" s="18">
        <f t="shared" si="1"/>
        <v>2</v>
      </c>
    </row>
    <row r="91" spans="1:9" ht="15.75" thickBot="1" x14ac:dyDescent="0.3">
      <c r="A91" s="5" t="s">
        <v>13</v>
      </c>
      <c r="B91" s="6" t="s">
        <v>9</v>
      </c>
      <c r="C91" s="6" t="s">
        <v>10</v>
      </c>
      <c r="D91" s="6" t="s">
        <v>208</v>
      </c>
      <c r="E91" s="17">
        <v>57679</v>
      </c>
      <c r="F91" s="6" t="s">
        <v>209</v>
      </c>
      <c r="G91" s="7">
        <v>460688</v>
      </c>
      <c r="H91" s="18">
        <f>+VLOOKUP(E91,'NCC nháp'!$B:$K,7,0)</f>
        <v>460685</v>
      </c>
      <c r="I91" s="18">
        <f t="shared" si="1"/>
        <v>-3</v>
      </c>
    </row>
    <row r="92" spans="1:9" ht="15.75" thickBot="1" x14ac:dyDescent="0.3">
      <c r="A92" s="5" t="s">
        <v>28</v>
      </c>
      <c r="B92" s="6" t="s">
        <v>9</v>
      </c>
      <c r="C92" s="6" t="s">
        <v>10</v>
      </c>
      <c r="D92" s="6" t="s">
        <v>210</v>
      </c>
      <c r="E92" s="17">
        <v>57680</v>
      </c>
      <c r="F92" s="6" t="s">
        <v>211</v>
      </c>
      <c r="G92" s="7">
        <v>1199421</v>
      </c>
      <c r="H92" s="18">
        <f>+VLOOKUP(E92,'NCC nháp'!$B:$K,7,0)</f>
        <v>1199426</v>
      </c>
      <c r="I92" s="18">
        <f t="shared" si="1"/>
        <v>5</v>
      </c>
    </row>
    <row r="93" spans="1:9" ht="15.75" thickBot="1" x14ac:dyDescent="0.3">
      <c r="A93" s="5" t="s">
        <v>69</v>
      </c>
      <c r="B93" s="6" t="s">
        <v>9</v>
      </c>
      <c r="C93" s="6" t="s">
        <v>10</v>
      </c>
      <c r="D93" s="6" t="s">
        <v>212</v>
      </c>
      <c r="E93" s="17">
        <v>57681</v>
      </c>
      <c r="F93" s="6" t="s">
        <v>213</v>
      </c>
      <c r="G93" s="7">
        <v>1586115</v>
      </c>
      <c r="H93" s="18">
        <f>+VLOOKUP(E93,'NCC nháp'!$B:$K,7,0)</f>
        <v>1586110</v>
      </c>
      <c r="I93" s="18">
        <f t="shared" si="1"/>
        <v>-5</v>
      </c>
    </row>
    <row r="94" spans="1:9" ht="15.75" thickBot="1" x14ac:dyDescent="0.3">
      <c r="A94" s="5" t="s">
        <v>54</v>
      </c>
      <c r="B94" s="6" t="s">
        <v>9</v>
      </c>
      <c r="C94" s="6" t="s">
        <v>10</v>
      </c>
      <c r="D94" s="6" t="s">
        <v>214</v>
      </c>
      <c r="E94" s="17">
        <v>57682</v>
      </c>
      <c r="F94" s="6" t="s">
        <v>215</v>
      </c>
      <c r="G94" s="7">
        <v>5705586</v>
      </c>
      <c r="H94" s="18">
        <f>+VLOOKUP(E94,'NCC nháp'!$B:$K,7,0)</f>
        <v>5705588</v>
      </c>
      <c r="I94" s="18">
        <f t="shared" si="1"/>
        <v>2</v>
      </c>
    </row>
    <row r="95" spans="1:9" ht="15.75" thickBot="1" x14ac:dyDescent="0.3">
      <c r="A95" s="5" t="s">
        <v>49</v>
      </c>
      <c r="B95" s="6" t="s">
        <v>9</v>
      </c>
      <c r="C95" s="6" t="s">
        <v>10</v>
      </c>
      <c r="D95" s="6" t="s">
        <v>216</v>
      </c>
      <c r="E95" s="17">
        <v>57683</v>
      </c>
      <c r="F95" s="6" t="s">
        <v>217</v>
      </c>
      <c r="G95" s="7">
        <v>6729764</v>
      </c>
      <c r="H95" s="18">
        <f>+VLOOKUP(E95,'NCC nháp'!$B:$K,7,0)</f>
        <v>6729761</v>
      </c>
      <c r="I95" s="18">
        <f t="shared" si="1"/>
        <v>-3</v>
      </c>
    </row>
    <row r="96" spans="1:9" ht="15.75" thickBot="1" x14ac:dyDescent="0.3">
      <c r="A96" s="5" t="s">
        <v>8</v>
      </c>
      <c r="B96" s="6" t="s">
        <v>9</v>
      </c>
      <c r="C96" s="6" t="s">
        <v>10</v>
      </c>
      <c r="D96" s="6" t="s">
        <v>218</v>
      </c>
      <c r="E96" s="17">
        <v>57684</v>
      </c>
      <c r="F96" s="6" t="s">
        <v>219</v>
      </c>
      <c r="G96" s="7">
        <v>2315628</v>
      </c>
      <c r="H96" s="18">
        <f>+VLOOKUP(E96,'NCC nháp'!$B:$K,7,0)</f>
        <v>2315628</v>
      </c>
      <c r="I96" s="18">
        <f t="shared" si="1"/>
        <v>0</v>
      </c>
    </row>
    <row r="97" spans="1:9" ht="15.75" thickBot="1" x14ac:dyDescent="0.3">
      <c r="A97" s="5" t="s">
        <v>28</v>
      </c>
      <c r="B97" s="6" t="s">
        <v>9</v>
      </c>
      <c r="C97" s="6" t="s">
        <v>10</v>
      </c>
      <c r="D97" s="6" t="s">
        <v>220</v>
      </c>
      <c r="E97" s="17">
        <v>57685</v>
      </c>
      <c r="F97" s="6" t="s">
        <v>221</v>
      </c>
      <c r="G97" s="7">
        <v>1199421</v>
      </c>
      <c r="H97" s="18">
        <f>+VLOOKUP(E97,'NCC nháp'!$B:$K,7,0)</f>
        <v>1199426</v>
      </c>
      <c r="I97" s="18">
        <f t="shared" si="1"/>
        <v>5</v>
      </c>
    </row>
    <row r="98" spans="1:9" ht="15.75" thickBot="1" x14ac:dyDescent="0.3">
      <c r="A98" s="5" t="s">
        <v>49</v>
      </c>
      <c r="B98" s="6" t="s">
        <v>9</v>
      </c>
      <c r="C98" s="6" t="s">
        <v>10</v>
      </c>
      <c r="D98" s="6" t="s">
        <v>222</v>
      </c>
      <c r="E98" s="17">
        <v>57687</v>
      </c>
      <c r="F98" s="6" t="s">
        <v>223</v>
      </c>
      <c r="G98" s="7">
        <v>1199421</v>
      </c>
      <c r="H98" s="18">
        <f>+VLOOKUP(E98,'NCC nháp'!$B:$K,7,0)</f>
        <v>1199426</v>
      </c>
      <c r="I98" s="18">
        <f t="shared" si="1"/>
        <v>5</v>
      </c>
    </row>
    <row r="99" spans="1:9" ht="15.75" thickBot="1" x14ac:dyDescent="0.3">
      <c r="A99" s="5" t="s">
        <v>13</v>
      </c>
      <c r="B99" s="6" t="s">
        <v>9</v>
      </c>
      <c r="C99" s="6" t="s">
        <v>10</v>
      </c>
      <c r="D99" s="6" t="s">
        <v>224</v>
      </c>
      <c r="E99" s="17">
        <v>57691</v>
      </c>
      <c r="F99" s="6" t="s">
        <v>225</v>
      </c>
      <c r="G99" s="7">
        <v>921375</v>
      </c>
      <c r="H99" s="18">
        <f>+VLOOKUP(E99,'NCC nháp'!$B:$K,7,0)</f>
        <v>921370</v>
      </c>
      <c r="I99" s="18">
        <f t="shared" si="1"/>
        <v>-5</v>
      </c>
    </row>
    <row r="100" spans="1:9" ht="15.75" thickBot="1" x14ac:dyDescent="0.3">
      <c r="A100" s="5" t="s">
        <v>80</v>
      </c>
      <c r="B100" s="6" t="s">
        <v>9</v>
      </c>
      <c r="C100" s="6" t="s">
        <v>10</v>
      </c>
      <c r="D100" s="6" t="s">
        <v>226</v>
      </c>
      <c r="E100" s="17">
        <v>57693</v>
      </c>
      <c r="F100" s="6" t="s">
        <v>227</v>
      </c>
      <c r="G100" s="7">
        <v>1778328</v>
      </c>
      <c r="H100" s="18">
        <f>+VLOOKUP(E100,'NCC nháp'!$B:$K,7,0)</f>
        <v>1778333</v>
      </c>
      <c r="I100" s="18">
        <f t="shared" si="1"/>
        <v>5</v>
      </c>
    </row>
    <row r="101" spans="1:9" ht="15.75" thickBot="1" x14ac:dyDescent="0.3">
      <c r="A101" s="5" t="s">
        <v>87</v>
      </c>
      <c r="B101" s="6" t="s">
        <v>9</v>
      </c>
      <c r="C101" s="6" t="s">
        <v>10</v>
      </c>
      <c r="D101" s="6" t="s">
        <v>228</v>
      </c>
      <c r="E101" s="17">
        <v>57694</v>
      </c>
      <c r="F101" s="6" t="s">
        <v>229</v>
      </c>
      <c r="G101" s="7">
        <v>1586115</v>
      </c>
      <c r="H101" s="18">
        <f>+VLOOKUP(E101,'NCC nháp'!$B:$K,7,0)</f>
        <v>1586110</v>
      </c>
      <c r="I101" s="18">
        <f t="shared" si="1"/>
        <v>-5</v>
      </c>
    </row>
    <row r="102" spans="1:9" ht="15.75" thickBot="1" x14ac:dyDescent="0.3">
      <c r="A102" s="5" t="s">
        <v>72</v>
      </c>
      <c r="B102" s="6" t="s">
        <v>9</v>
      </c>
      <c r="C102" s="6" t="s">
        <v>10</v>
      </c>
      <c r="D102" s="6" t="s">
        <v>230</v>
      </c>
      <c r="E102" s="17">
        <v>57695</v>
      </c>
      <c r="F102" s="6" t="s">
        <v>231</v>
      </c>
      <c r="G102" s="7">
        <v>3690414</v>
      </c>
      <c r="H102" s="18">
        <f>+VLOOKUP(E102,'NCC nháp'!$B:$K,7,0)</f>
        <v>3690416</v>
      </c>
      <c r="I102" s="18">
        <f t="shared" si="1"/>
        <v>2</v>
      </c>
    </row>
    <row r="103" spans="1:9" ht="15.75" thickBot="1" x14ac:dyDescent="0.3">
      <c r="A103" s="5" t="s">
        <v>75</v>
      </c>
      <c r="B103" s="6" t="s">
        <v>9</v>
      </c>
      <c r="C103" s="6" t="s">
        <v>10</v>
      </c>
      <c r="D103" s="6" t="s">
        <v>232</v>
      </c>
      <c r="E103" s="17">
        <v>57696</v>
      </c>
      <c r="F103" s="6" t="s">
        <v>233</v>
      </c>
      <c r="G103" s="7">
        <v>793058</v>
      </c>
      <c r="H103" s="18">
        <f>+VLOOKUP(E103,'NCC nháp'!$B:$K,7,0)</f>
        <v>793055</v>
      </c>
      <c r="I103" s="18">
        <f t="shared" si="1"/>
        <v>-3</v>
      </c>
    </row>
    <row r="104" spans="1:9" ht="15.75" thickBot="1" x14ac:dyDescent="0.3">
      <c r="A104" s="5" t="s">
        <v>59</v>
      </c>
      <c r="B104" s="6" t="s">
        <v>9</v>
      </c>
      <c r="C104" s="6" t="s">
        <v>10</v>
      </c>
      <c r="D104" s="6" t="s">
        <v>234</v>
      </c>
      <c r="E104" s="17">
        <v>57686</v>
      </c>
      <c r="F104" s="6" t="s">
        <v>235</v>
      </c>
      <c r="G104" s="7">
        <v>10286379</v>
      </c>
      <c r="H104" s="18">
        <f>+VLOOKUP(E104,'NCC nháp'!$B:$K,7,0)</f>
        <v>10286374</v>
      </c>
      <c r="I104" s="18">
        <f t="shared" si="1"/>
        <v>-5</v>
      </c>
    </row>
    <row r="105" spans="1:9" ht="15.75" thickBot="1" x14ac:dyDescent="0.3">
      <c r="A105" s="5" t="s">
        <v>54</v>
      </c>
      <c r="B105" s="6" t="s">
        <v>9</v>
      </c>
      <c r="C105" s="6" t="s">
        <v>10</v>
      </c>
      <c r="D105" s="6" t="s">
        <v>236</v>
      </c>
      <c r="E105" s="17">
        <v>57689</v>
      </c>
      <c r="F105" s="6" t="s">
        <v>237</v>
      </c>
      <c r="G105" s="7">
        <v>3771252</v>
      </c>
      <c r="H105" s="18">
        <f>+VLOOKUP(E105,'NCC nháp'!$B:$K,7,0)</f>
        <v>3771252</v>
      </c>
      <c r="I105" s="18">
        <f t="shared" si="1"/>
        <v>0</v>
      </c>
    </row>
    <row r="106" spans="1:9" ht="15.75" thickBot="1" x14ac:dyDescent="0.3">
      <c r="A106" s="5" t="s">
        <v>16</v>
      </c>
      <c r="B106" s="6" t="s">
        <v>9</v>
      </c>
      <c r="C106" s="6" t="s">
        <v>10</v>
      </c>
      <c r="D106" s="6" t="s">
        <v>238</v>
      </c>
      <c r="E106" s="17">
        <v>57688</v>
      </c>
      <c r="F106" s="6" t="s">
        <v>239</v>
      </c>
      <c r="G106" s="7">
        <v>1199421</v>
      </c>
      <c r="H106" s="18">
        <f>+VLOOKUP(E106,'NCC nháp'!$B:$K,7,0)</f>
        <v>1199426</v>
      </c>
      <c r="I106" s="18">
        <f t="shared" si="1"/>
        <v>5</v>
      </c>
    </row>
    <row r="107" spans="1:9" ht="15.75" thickBot="1" x14ac:dyDescent="0.3">
      <c r="A107" s="5" t="s">
        <v>69</v>
      </c>
      <c r="B107" s="6" t="s">
        <v>9</v>
      </c>
      <c r="C107" s="6" t="s">
        <v>10</v>
      </c>
      <c r="D107" s="6" t="s">
        <v>240</v>
      </c>
      <c r="E107" s="17">
        <v>57690</v>
      </c>
      <c r="F107" s="6" t="s">
        <v>241</v>
      </c>
      <c r="G107" s="7">
        <v>1157814</v>
      </c>
      <c r="H107" s="18">
        <f>+VLOOKUP(E107,'NCC nháp'!$B:$K,7,0)</f>
        <v>1157814</v>
      </c>
      <c r="I107" s="18">
        <f t="shared" si="1"/>
        <v>0</v>
      </c>
    </row>
    <row r="108" spans="1:9" ht="15.75" thickBot="1" x14ac:dyDescent="0.3">
      <c r="A108" s="5" t="s">
        <v>8</v>
      </c>
      <c r="B108" s="6" t="s">
        <v>9</v>
      </c>
      <c r="C108" s="6" t="s">
        <v>10</v>
      </c>
      <c r="D108" s="6" t="s">
        <v>242</v>
      </c>
      <c r="E108" s="17">
        <v>426</v>
      </c>
      <c r="F108" s="6" t="s">
        <v>243</v>
      </c>
      <c r="G108" s="7">
        <v>-207897</v>
      </c>
      <c r="H108" s="18">
        <f>+VLOOKUP(E108,'NCC nháp'!$B:$K,7,0)</f>
        <v>-207896</v>
      </c>
      <c r="I108" s="18">
        <f t="shared" si="1"/>
        <v>1</v>
      </c>
    </row>
    <row r="109" spans="1:9" ht="15.75" thickBot="1" x14ac:dyDescent="0.3">
      <c r="A109" s="5" t="s">
        <v>69</v>
      </c>
      <c r="B109" s="6" t="s">
        <v>9</v>
      </c>
      <c r="C109" s="6" t="s">
        <v>10</v>
      </c>
      <c r="D109" s="6" t="s">
        <v>244</v>
      </c>
      <c r="E109" s="17">
        <v>625</v>
      </c>
      <c r="F109" s="6" t="s">
        <v>245</v>
      </c>
      <c r="G109" s="7">
        <v>-1809927</v>
      </c>
      <c r="H109" s="18">
        <f>+VLOOKUP(E109,'NCC nháp'!$B:$K,7,0)</f>
        <v>-1809927</v>
      </c>
      <c r="I109" s="18">
        <f t="shared" si="1"/>
        <v>0</v>
      </c>
    </row>
    <row r="110" spans="1:9" ht="15.75" thickBot="1" x14ac:dyDescent="0.3">
      <c r="A110" s="5" t="s">
        <v>49</v>
      </c>
      <c r="B110" s="6" t="s">
        <v>9</v>
      </c>
      <c r="C110" s="6" t="s">
        <v>10</v>
      </c>
      <c r="D110" s="6" t="s">
        <v>246</v>
      </c>
      <c r="E110" s="17">
        <v>442</v>
      </c>
      <c r="F110" s="6" t="s">
        <v>247</v>
      </c>
      <c r="G110" s="7">
        <v>-419949</v>
      </c>
      <c r="H110" s="18">
        <f>+VLOOKUP(E110,'NCC nháp'!$B:$K,7,0)</f>
        <v>-419950</v>
      </c>
      <c r="I110" s="18">
        <f t="shared" si="1"/>
        <v>-1</v>
      </c>
    </row>
    <row r="111" spans="1:9" ht="15.75" thickBot="1" x14ac:dyDescent="0.3">
      <c r="A111" s="5" t="s">
        <v>43</v>
      </c>
      <c r="B111" s="6" t="s">
        <v>9</v>
      </c>
      <c r="C111" s="6" t="s">
        <v>10</v>
      </c>
      <c r="D111" s="6" t="s">
        <v>248</v>
      </c>
      <c r="E111" s="17">
        <v>59174</v>
      </c>
      <c r="F111" s="6" t="s">
        <v>249</v>
      </c>
      <c r="G111" s="7">
        <v>2293083</v>
      </c>
      <c r="H111" s="18">
        <f>+VLOOKUP(E111,'NCC nháp'!$B:$K,7,0)</f>
        <v>2293088</v>
      </c>
      <c r="I111" s="18">
        <f t="shared" si="1"/>
        <v>5</v>
      </c>
    </row>
    <row r="112" spans="1:9" ht="15.75" thickBot="1" x14ac:dyDescent="0.3">
      <c r="A112" s="5" t="s">
        <v>46</v>
      </c>
      <c r="B112" s="6" t="s">
        <v>9</v>
      </c>
      <c r="C112" s="6" t="s">
        <v>10</v>
      </c>
      <c r="D112" s="6" t="s">
        <v>250</v>
      </c>
      <c r="E112" s="17">
        <v>59175</v>
      </c>
      <c r="F112" s="6" t="s">
        <v>251</v>
      </c>
      <c r="G112" s="7">
        <v>1199421</v>
      </c>
      <c r="H112" s="18">
        <f>+VLOOKUP(E112,'NCC nháp'!$B:$K,7,0)</f>
        <v>1199426</v>
      </c>
      <c r="I112" s="18">
        <f t="shared" si="1"/>
        <v>5</v>
      </c>
    </row>
    <row r="113" spans="1:9" ht="15.75" thickBot="1" x14ac:dyDescent="0.3">
      <c r="A113" s="5" t="s">
        <v>54</v>
      </c>
      <c r="B113" s="6" t="s">
        <v>9</v>
      </c>
      <c r="C113" s="6" t="s">
        <v>10</v>
      </c>
      <c r="D113" s="6" t="s">
        <v>252</v>
      </c>
      <c r="E113" s="17">
        <v>59177</v>
      </c>
      <c r="F113" s="6" t="s">
        <v>253</v>
      </c>
      <c r="G113" s="7">
        <v>4714484</v>
      </c>
      <c r="H113" s="18">
        <f>+VLOOKUP(E113,'NCC nháp'!$B:$K,7,0)</f>
        <v>4714481</v>
      </c>
      <c r="I113" s="18">
        <f t="shared" si="1"/>
        <v>-3</v>
      </c>
    </row>
    <row r="114" spans="1:9" ht="15.75" thickBot="1" x14ac:dyDescent="0.3">
      <c r="A114" s="5" t="s">
        <v>49</v>
      </c>
      <c r="B114" s="6" t="s">
        <v>9</v>
      </c>
      <c r="C114" s="6" t="s">
        <v>10</v>
      </c>
      <c r="D114" s="6" t="s">
        <v>254</v>
      </c>
      <c r="E114" s="17">
        <v>59178</v>
      </c>
      <c r="F114" s="6" t="s">
        <v>255</v>
      </c>
      <c r="G114" s="7">
        <v>5143649</v>
      </c>
      <c r="H114" s="18">
        <f>+VLOOKUP(E114,'NCC nháp'!$B:$K,7,0)</f>
        <v>5143651</v>
      </c>
      <c r="I114" s="18">
        <f t="shared" si="1"/>
        <v>2</v>
      </c>
    </row>
    <row r="115" spans="1:9" ht="15.75" thickBot="1" x14ac:dyDescent="0.3">
      <c r="A115" s="5" t="s">
        <v>28</v>
      </c>
      <c r="B115" s="6" t="s">
        <v>9</v>
      </c>
      <c r="C115" s="6" t="s">
        <v>10</v>
      </c>
      <c r="D115" s="6" t="s">
        <v>256</v>
      </c>
      <c r="E115" s="17">
        <v>59180</v>
      </c>
      <c r="F115" s="6" t="s">
        <v>257</v>
      </c>
      <c r="G115" s="7">
        <v>1199421</v>
      </c>
      <c r="H115" s="18">
        <f>+VLOOKUP(E115,'NCC nháp'!$B:$K,7,0)</f>
        <v>1199426</v>
      </c>
      <c r="I115" s="18">
        <f t="shared" si="1"/>
        <v>5</v>
      </c>
    </row>
    <row r="116" spans="1:9" ht="15.75" thickBot="1" x14ac:dyDescent="0.3">
      <c r="A116" s="5" t="s">
        <v>40</v>
      </c>
      <c r="B116" s="6" t="s">
        <v>9</v>
      </c>
      <c r="C116" s="6" t="s">
        <v>10</v>
      </c>
      <c r="D116" s="6" t="s">
        <v>258</v>
      </c>
      <c r="E116" s="17">
        <v>59182</v>
      </c>
      <c r="F116" s="6" t="s">
        <v>259</v>
      </c>
      <c r="G116" s="7">
        <v>706982</v>
      </c>
      <c r="H116" s="18">
        <f>+VLOOKUP(E116,'NCC nháp'!$B:$K,7,0)</f>
        <v>706979</v>
      </c>
      <c r="I116" s="18">
        <f t="shared" si="1"/>
        <v>-3</v>
      </c>
    </row>
    <row r="117" spans="1:9" ht="15.75" thickBot="1" x14ac:dyDescent="0.3">
      <c r="A117" s="5" t="s">
        <v>40</v>
      </c>
      <c r="B117" s="6" t="s">
        <v>9</v>
      </c>
      <c r="C117" s="6" t="s">
        <v>10</v>
      </c>
      <c r="D117" s="6" t="s">
        <v>260</v>
      </c>
      <c r="E117" s="17">
        <v>59184</v>
      </c>
      <c r="F117" s="6" t="s">
        <v>261</v>
      </c>
      <c r="G117" s="7">
        <v>460688</v>
      </c>
      <c r="H117" s="18">
        <f>+VLOOKUP(E117,'NCC nháp'!$B:$K,7,0)</f>
        <v>460685</v>
      </c>
      <c r="I117" s="18">
        <f t="shared" si="1"/>
        <v>-3</v>
      </c>
    </row>
    <row r="118" spans="1:9" ht="15.75" thickBot="1" x14ac:dyDescent="0.3">
      <c r="A118" s="5" t="s">
        <v>62</v>
      </c>
      <c r="B118" s="6" t="s">
        <v>9</v>
      </c>
      <c r="C118" s="6" t="s">
        <v>10</v>
      </c>
      <c r="D118" s="6" t="s">
        <v>262</v>
      </c>
      <c r="E118" s="17">
        <v>59192</v>
      </c>
      <c r="F118" s="6" t="s">
        <v>263</v>
      </c>
      <c r="G118" s="7">
        <v>1199421</v>
      </c>
      <c r="H118" s="18">
        <f>+VLOOKUP(E118,'NCC nháp'!$B:$K,7,0)</f>
        <v>1199426</v>
      </c>
      <c r="I118" s="18">
        <f t="shared" si="1"/>
        <v>5</v>
      </c>
    </row>
    <row r="119" spans="1:9" ht="15.75" thickBot="1" x14ac:dyDescent="0.3">
      <c r="A119" s="5" t="s">
        <v>49</v>
      </c>
      <c r="B119" s="6" t="s">
        <v>9</v>
      </c>
      <c r="C119" s="6" t="s">
        <v>10</v>
      </c>
      <c r="D119" s="6" t="s">
        <v>264</v>
      </c>
      <c r="E119" s="17">
        <v>59193</v>
      </c>
      <c r="F119" s="6" t="s">
        <v>265</v>
      </c>
      <c r="G119" s="7">
        <v>6557612</v>
      </c>
      <c r="H119" s="18">
        <f>+VLOOKUP(E119,'NCC nháp'!$B:$K,7,0)</f>
        <v>6557609</v>
      </c>
      <c r="I119" s="18">
        <f t="shared" si="1"/>
        <v>-3</v>
      </c>
    </row>
    <row r="120" spans="1:9" ht="15.75" thickBot="1" x14ac:dyDescent="0.3">
      <c r="A120" s="5" t="s">
        <v>87</v>
      </c>
      <c r="B120" s="6" t="s">
        <v>9</v>
      </c>
      <c r="C120" s="6" t="s">
        <v>10</v>
      </c>
      <c r="D120" s="6" t="s">
        <v>266</v>
      </c>
      <c r="E120" s="17">
        <v>59196</v>
      </c>
      <c r="F120" s="6" t="s">
        <v>267</v>
      </c>
      <c r="G120" s="7">
        <v>1586115</v>
      </c>
      <c r="H120" s="18">
        <f>+VLOOKUP(E120,'NCC nháp'!$B:$K,7,0)</f>
        <v>1586110</v>
      </c>
      <c r="I120" s="18">
        <f t="shared" si="1"/>
        <v>-5</v>
      </c>
    </row>
    <row r="121" spans="1:9" ht="15.75" thickBot="1" x14ac:dyDescent="0.3">
      <c r="A121" s="5" t="s">
        <v>75</v>
      </c>
      <c r="B121" s="6" t="s">
        <v>9</v>
      </c>
      <c r="C121" s="6" t="s">
        <v>10</v>
      </c>
      <c r="D121" s="6" t="s">
        <v>268</v>
      </c>
      <c r="E121" s="17">
        <v>59197</v>
      </c>
      <c r="F121" s="6" t="s">
        <v>269</v>
      </c>
      <c r="G121" s="7">
        <v>1199421</v>
      </c>
      <c r="H121" s="18">
        <f>+VLOOKUP(E121,'NCC nháp'!$B:$K,7,0)</f>
        <v>1199426</v>
      </c>
      <c r="I121" s="18">
        <f t="shared" si="1"/>
        <v>5</v>
      </c>
    </row>
    <row r="122" spans="1:9" ht="15.75" thickBot="1" x14ac:dyDescent="0.3">
      <c r="A122" s="5" t="s">
        <v>72</v>
      </c>
      <c r="B122" s="6" t="s">
        <v>9</v>
      </c>
      <c r="C122" s="6" t="s">
        <v>10</v>
      </c>
      <c r="D122" s="6" t="s">
        <v>270</v>
      </c>
      <c r="E122" s="17">
        <v>59198</v>
      </c>
      <c r="F122" s="6" t="s">
        <v>271</v>
      </c>
      <c r="G122" s="7">
        <v>4637763</v>
      </c>
      <c r="H122" s="18">
        <f>+VLOOKUP(E122,'NCC nháp'!$B:$K,7,0)</f>
        <v>4637763</v>
      </c>
      <c r="I122" s="18">
        <f t="shared" si="1"/>
        <v>0</v>
      </c>
    </row>
    <row r="123" spans="1:9" ht="15.75" thickBot="1" x14ac:dyDescent="0.3">
      <c r="A123" s="5" t="s">
        <v>72</v>
      </c>
      <c r="B123" s="6" t="s">
        <v>9</v>
      </c>
      <c r="C123" s="6" t="s">
        <v>10</v>
      </c>
      <c r="D123" s="6" t="s">
        <v>272</v>
      </c>
      <c r="E123" s="17">
        <v>59199</v>
      </c>
      <c r="F123" s="6" t="s">
        <v>273</v>
      </c>
      <c r="G123" s="7">
        <v>92138</v>
      </c>
      <c r="H123" s="18">
        <f>+VLOOKUP(E123,'NCC nháp'!$B:$K,7,0)</f>
        <v>92137</v>
      </c>
      <c r="I123" s="18">
        <f t="shared" si="1"/>
        <v>-1</v>
      </c>
    </row>
    <row r="124" spans="1:9" ht="15.75" thickBot="1" x14ac:dyDescent="0.3">
      <c r="A124" s="5" t="s">
        <v>80</v>
      </c>
      <c r="B124" s="6" t="s">
        <v>9</v>
      </c>
      <c r="C124" s="6" t="s">
        <v>10</v>
      </c>
      <c r="D124" s="6" t="s">
        <v>274</v>
      </c>
      <c r="E124" s="17">
        <v>59200</v>
      </c>
      <c r="F124" s="6" t="s">
        <v>275</v>
      </c>
      <c r="G124" s="7">
        <v>2785536</v>
      </c>
      <c r="H124" s="18">
        <f>+VLOOKUP(E124,'NCC nháp'!$B:$K,7,0)</f>
        <v>2785536</v>
      </c>
      <c r="I124" s="18">
        <f t="shared" si="1"/>
        <v>0</v>
      </c>
    </row>
    <row r="125" spans="1:9" ht="15.75" thickBot="1" x14ac:dyDescent="0.3">
      <c r="A125" s="5" t="s">
        <v>87</v>
      </c>
      <c r="B125" s="6" t="s">
        <v>9</v>
      </c>
      <c r="C125" s="6" t="s">
        <v>10</v>
      </c>
      <c r="D125" s="6" t="s">
        <v>276</v>
      </c>
      <c r="E125" s="17">
        <v>59201</v>
      </c>
      <c r="F125" s="6" t="s">
        <v>277</v>
      </c>
      <c r="G125" s="7">
        <v>230337</v>
      </c>
      <c r="H125" s="18">
        <f>+VLOOKUP(E125,'NCC nháp'!$B:$K,7,0)</f>
        <v>230342</v>
      </c>
      <c r="I125" s="18">
        <f t="shared" si="1"/>
        <v>5</v>
      </c>
    </row>
    <row r="126" spans="1:9" ht="15.75" thickBot="1" x14ac:dyDescent="0.3">
      <c r="A126" s="5" t="s">
        <v>87</v>
      </c>
      <c r="B126" s="6" t="s">
        <v>9</v>
      </c>
      <c r="C126" s="6" t="s">
        <v>10</v>
      </c>
      <c r="D126" s="6" t="s">
        <v>278</v>
      </c>
      <c r="E126" s="17">
        <v>59202</v>
      </c>
      <c r="F126" s="6" t="s">
        <v>279</v>
      </c>
      <c r="G126" s="7">
        <v>578907</v>
      </c>
      <c r="H126" s="18">
        <f>+VLOOKUP(E126,'NCC nháp'!$B:$K,7,0)</f>
        <v>578907</v>
      </c>
      <c r="I126" s="18">
        <f t="shared" si="1"/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5"/>
  <sheetViews>
    <sheetView workbookViewId="0">
      <selection activeCell="I117" sqref="I117"/>
    </sheetView>
  </sheetViews>
  <sheetFormatPr defaultRowHeight="15" x14ac:dyDescent="0.25"/>
  <cols>
    <col min="8" max="8" width="10" bestFit="1" customWidth="1"/>
    <col min="12" max="12" width="14.85546875" style="18" bestFit="1" customWidth="1"/>
    <col min="13" max="13" width="9.28515625" style="18" bestFit="1" customWidth="1"/>
    <col min="14" max="14" width="13.28515625" style="18" bestFit="1" customWidth="1"/>
    <col min="15" max="15" width="9.28515625" style="18" bestFit="1" customWidth="1"/>
    <col min="16" max="16" width="10.7109375" style="20" bestFit="1" customWidth="1"/>
  </cols>
  <sheetData>
    <row r="1" spans="1:16" ht="42" x14ac:dyDescent="0.25">
      <c r="A1" s="8" t="s">
        <v>280</v>
      </c>
      <c r="B1" s="9" t="s">
        <v>281</v>
      </c>
      <c r="C1" s="9" t="s">
        <v>282</v>
      </c>
      <c r="D1" s="9" t="s">
        <v>283</v>
      </c>
      <c r="E1" s="9" t="s">
        <v>284</v>
      </c>
      <c r="F1" s="9" t="s">
        <v>285</v>
      </c>
      <c r="G1" s="10" t="s">
        <v>286</v>
      </c>
      <c r="H1" s="10" t="s">
        <v>287</v>
      </c>
      <c r="I1" s="9" t="s">
        <v>288</v>
      </c>
      <c r="J1" s="9" t="s">
        <v>289</v>
      </c>
      <c r="K1" s="11" t="s">
        <v>290</v>
      </c>
    </row>
    <row r="2" spans="1:16" hidden="1" x14ac:dyDescent="0.25">
      <c r="A2" s="12">
        <v>45157</v>
      </c>
      <c r="B2" s="13">
        <v>49801</v>
      </c>
      <c r="C2" s="14" t="s">
        <v>291</v>
      </c>
      <c r="D2" s="14" t="s">
        <v>292</v>
      </c>
      <c r="E2" s="15">
        <v>943990</v>
      </c>
      <c r="F2" s="16" t="s">
        <v>293</v>
      </c>
      <c r="G2" s="15">
        <v>75519</v>
      </c>
      <c r="H2" s="15">
        <v>1019509</v>
      </c>
      <c r="I2" s="14" t="s">
        <v>294</v>
      </c>
      <c r="J2" s="14" t="s">
        <v>295</v>
      </c>
      <c r="K2" s="12">
        <v>45192</v>
      </c>
      <c r="L2" s="18">
        <f>+VLOOKUP(B2,'MEGA nháp'!$E$2:$G$126,3,0)</f>
        <v>1019507</v>
      </c>
      <c r="M2" s="18">
        <f>+L2-H2</f>
        <v>-2</v>
      </c>
      <c r="N2"/>
      <c r="O2"/>
      <c r="P2"/>
    </row>
    <row r="3" spans="1:16" hidden="1" x14ac:dyDescent="0.25">
      <c r="A3" s="12">
        <v>45157</v>
      </c>
      <c r="B3" s="13">
        <v>49802</v>
      </c>
      <c r="C3" s="14" t="s">
        <v>291</v>
      </c>
      <c r="D3" s="14" t="s">
        <v>296</v>
      </c>
      <c r="E3" s="15">
        <v>2024120</v>
      </c>
      <c r="F3" s="16" t="s">
        <v>293</v>
      </c>
      <c r="G3" s="15">
        <v>161930</v>
      </c>
      <c r="H3" s="15">
        <v>2186050</v>
      </c>
      <c r="I3" s="14" t="s">
        <v>294</v>
      </c>
      <c r="J3" s="14" t="s">
        <v>295</v>
      </c>
      <c r="K3" s="12">
        <v>45192</v>
      </c>
      <c r="L3" s="18">
        <f>+VLOOKUP(B3,'MEGA nháp'!$E$2:$G$126,3,0)</f>
        <v>2186055</v>
      </c>
      <c r="M3" s="18">
        <f t="shared" ref="M3:M66" si="0">+L3-H3</f>
        <v>5</v>
      </c>
      <c r="N3"/>
      <c r="O3"/>
      <c r="P3"/>
    </row>
    <row r="4" spans="1:16" hidden="1" x14ac:dyDescent="0.25">
      <c r="A4" s="12">
        <v>45157</v>
      </c>
      <c r="B4" s="13">
        <v>49803</v>
      </c>
      <c r="C4" s="14" t="s">
        <v>291</v>
      </c>
      <c r="D4" s="14" t="s">
        <v>297</v>
      </c>
      <c r="E4" s="15">
        <v>2192330</v>
      </c>
      <c r="F4" s="16" t="s">
        <v>293</v>
      </c>
      <c r="G4" s="15">
        <v>175386</v>
      </c>
      <c r="H4" s="15">
        <v>2367716</v>
      </c>
      <c r="I4" s="14" t="s">
        <v>294</v>
      </c>
      <c r="J4" s="14" t="s">
        <v>295</v>
      </c>
      <c r="K4" s="12">
        <v>45192</v>
      </c>
      <c r="L4" s="18">
        <f>+VLOOKUP(B4,'MEGA nháp'!$E$2:$G$126,3,0)</f>
        <v>2367711</v>
      </c>
      <c r="M4" s="18">
        <f t="shared" si="0"/>
        <v>-5</v>
      </c>
      <c r="N4"/>
      <c r="O4"/>
      <c r="P4"/>
    </row>
    <row r="5" spans="1:16" hidden="1" x14ac:dyDescent="0.25">
      <c r="A5" s="12">
        <v>45164</v>
      </c>
      <c r="B5" s="13">
        <v>51422</v>
      </c>
      <c r="C5" s="14" t="s">
        <v>291</v>
      </c>
      <c r="D5" s="14" t="s">
        <v>298</v>
      </c>
      <c r="E5" s="15">
        <v>1248340</v>
      </c>
      <c r="F5" s="16" t="s">
        <v>293</v>
      </c>
      <c r="G5" s="15">
        <v>99867</v>
      </c>
      <c r="H5" s="15">
        <v>1348207</v>
      </c>
      <c r="I5" s="14" t="s">
        <v>299</v>
      </c>
      <c r="J5" s="14" t="s">
        <v>300</v>
      </c>
      <c r="K5" s="12">
        <v>45199</v>
      </c>
      <c r="L5" s="18">
        <f>+VLOOKUP(B5,'MEGA nháp'!$E$2:$G$126,3,0)</f>
        <v>1348205</v>
      </c>
      <c r="M5" s="18">
        <f t="shared" si="0"/>
        <v>-2</v>
      </c>
      <c r="N5"/>
      <c r="O5"/>
      <c r="P5"/>
    </row>
    <row r="6" spans="1:16" hidden="1" x14ac:dyDescent="0.25">
      <c r="A6" s="12">
        <v>45164</v>
      </c>
      <c r="B6" s="13">
        <v>51423</v>
      </c>
      <c r="C6" s="14" t="s">
        <v>291</v>
      </c>
      <c r="D6" s="14" t="s">
        <v>301</v>
      </c>
      <c r="E6" s="15">
        <v>1248340</v>
      </c>
      <c r="F6" s="16" t="s">
        <v>293</v>
      </c>
      <c r="G6" s="15">
        <v>99867</v>
      </c>
      <c r="H6" s="15">
        <v>1348207</v>
      </c>
      <c r="I6" s="14" t="s">
        <v>294</v>
      </c>
      <c r="J6" s="14" t="s">
        <v>295</v>
      </c>
      <c r="K6" s="12">
        <v>45199</v>
      </c>
      <c r="L6" s="18">
        <f>+VLOOKUP(B6,'MEGA nháp'!$E$2:$G$126,3,0)</f>
        <v>1348205</v>
      </c>
      <c r="M6" s="18">
        <f t="shared" si="0"/>
        <v>-2</v>
      </c>
      <c r="N6"/>
      <c r="O6"/>
      <c r="P6"/>
    </row>
    <row r="7" spans="1:16" hidden="1" x14ac:dyDescent="0.25">
      <c r="A7" s="12">
        <v>45164</v>
      </c>
      <c r="B7" s="13">
        <v>51424</v>
      </c>
      <c r="C7" s="14" t="s">
        <v>291</v>
      </c>
      <c r="D7" s="14" t="s">
        <v>302</v>
      </c>
      <c r="E7" s="15">
        <v>4762640</v>
      </c>
      <c r="F7" s="16" t="s">
        <v>293</v>
      </c>
      <c r="G7" s="15">
        <v>381011</v>
      </c>
      <c r="H7" s="15">
        <v>5143651</v>
      </c>
      <c r="I7" s="14" t="s">
        <v>303</v>
      </c>
      <c r="J7" s="14" t="s">
        <v>304</v>
      </c>
      <c r="K7" s="12">
        <v>45199</v>
      </c>
      <c r="L7" s="18">
        <f>+VLOOKUP(B7,'MEGA nháp'!$E$2:$G$126,3,0)</f>
        <v>5143649</v>
      </c>
      <c r="M7" s="18">
        <f t="shared" si="0"/>
        <v>-2</v>
      </c>
      <c r="N7"/>
      <c r="O7"/>
      <c r="P7"/>
    </row>
    <row r="8" spans="1:16" hidden="1" x14ac:dyDescent="0.25">
      <c r="A8" s="12">
        <v>45164</v>
      </c>
      <c r="B8" s="13">
        <v>51425</v>
      </c>
      <c r="C8" s="14" t="s">
        <v>291</v>
      </c>
      <c r="D8" s="14" t="s">
        <v>305</v>
      </c>
      <c r="E8" s="15">
        <v>1110580</v>
      </c>
      <c r="F8" s="16" t="s">
        <v>293</v>
      </c>
      <c r="G8" s="15">
        <v>88846</v>
      </c>
      <c r="H8" s="15">
        <v>1199426</v>
      </c>
      <c r="I8" s="14" t="s">
        <v>306</v>
      </c>
      <c r="J8" s="14" t="s">
        <v>307</v>
      </c>
      <c r="K8" s="12">
        <v>45199</v>
      </c>
      <c r="L8" s="18">
        <f>+VLOOKUP(B8,'MEGA nháp'!$E$2:$G$126,3,0)</f>
        <v>1199421</v>
      </c>
      <c r="M8" s="18">
        <f t="shared" si="0"/>
        <v>-5</v>
      </c>
      <c r="N8"/>
      <c r="O8"/>
      <c r="P8"/>
    </row>
    <row r="9" spans="1:16" hidden="1" x14ac:dyDescent="0.25">
      <c r="A9" s="12">
        <v>45164</v>
      </c>
      <c r="B9" s="13">
        <v>51426</v>
      </c>
      <c r="C9" s="14" t="s">
        <v>291</v>
      </c>
      <c r="D9" s="14" t="s">
        <v>308</v>
      </c>
      <c r="E9" s="15">
        <v>1072050</v>
      </c>
      <c r="F9" s="16" t="s">
        <v>293</v>
      </c>
      <c r="G9" s="15">
        <v>85764</v>
      </c>
      <c r="H9" s="15">
        <v>1157814</v>
      </c>
      <c r="I9" s="14" t="s">
        <v>306</v>
      </c>
      <c r="J9" s="14" t="s">
        <v>307</v>
      </c>
      <c r="K9" s="12">
        <v>45199</v>
      </c>
      <c r="L9" s="18">
        <f>+VLOOKUP(B9,'MEGA nháp'!$E$2:$G$126,3,0)</f>
        <v>1157814</v>
      </c>
      <c r="M9" s="18">
        <f t="shared" si="0"/>
        <v>0</v>
      </c>
      <c r="N9"/>
      <c r="O9"/>
      <c r="P9"/>
    </row>
    <row r="10" spans="1:16" hidden="1" x14ac:dyDescent="0.25">
      <c r="A10" s="12">
        <v>45164</v>
      </c>
      <c r="B10" s="13">
        <v>51427</v>
      </c>
      <c r="C10" s="14" t="s">
        <v>291</v>
      </c>
      <c r="D10" s="14" t="s">
        <v>309</v>
      </c>
      <c r="E10" s="15">
        <v>1322965</v>
      </c>
      <c r="F10" s="16" t="s">
        <v>293</v>
      </c>
      <c r="G10" s="15">
        <v>105837</v>
      </c>
      <c r="H10" s="15">
        <v>1428802</v>
      </c>
      <c r="I10" s="14" t="s">
        <v>310</v>
      </c>
      <c r="J10" s="14" t="s">
        <v>311</v>
      </c>
      <c r="K10" s="12">
        <v>45199</v>
      </c>
      <c r="L10" s="18">
        <f>+VLOOKUP(B10,'MEGA nháp'!$E$2:$G$126,3,0)</f>
        <v>1428800</v>
      </c>
      <c r="M10" s="18">
        <f t="shared" si="0"/>
        <v>-2</v>
      </c>
      <c r="N10"/>
      <c r="O10"/>
      <c r="P10"/>
    </row>
    <row r="11" spans="1:16" hidden="1" x14ac:dyDescent="0.25">
      <c r="A11" s="12">
        <v>45164</v>
      </c>
      <c r="B11" s="13">
        <v>51428</v>
      </c>
      <c r="C11" s="14" t="s">
        <v>291</v>
      </c>
      <c r="D11" s="14" t="s">
        <v>312</v>
      </c>
      <c r="E11" s="15">
        <v>501830</v>
      </c>
      <c r="F11" s="16" t="s">
        <v>293</v>
      </c>
      <c r="G11" s="15">
        <v>40146</v>
      </c>
      <c r="H11" s="15">
        <v>541976</v>
      </c>
      <c r="I11" s="14" t="s">
        <v>306</v>
      </c>
      <c r="J11" s="14" t="s">
        <v>307</v>
      </c>
      <c r="K11" s="12">
        <v>45199</v>
      </c>
      <c r="L11" s="18">
        <f>+VLOOKUP(B11,'MEGA nháp'!$E$2:$G$126,3,0)</f>
        <v>541971</v>
      </c>
      <c r="M11" s="18">
        <f t="shared" si="0"/>
        <v>-5</v>
      </c>
      <c r="N11"/>
      <c r="O11"/>
      <c r="P11"/>
    </row>
    <row r="12" spans="1:16" hidden="1" x14ac:dyDescent="0.25">
      <c r="A12" s="12">
        <v>45164</v>
      </c>
      <c r="B12" s="13">
        <v>51429</v>
      </c>
      <c r="C12" s="14" t="s">
        <v>291</v>
      </c>
      <c r="D12" s="14" t="s">
        <v>313</v>
      </c>
      <c r="E12" s="15">
        <v>8474530</v>
      </c>
      <c r="F12" s="16" t="s">
        <v>293</v>
      </c>
      <c r="G12" s="15">
        <v>677962</v>
      </c>
      <c r="H12" s="15">
        <v>9152492</v>
      </c>
      <c r="I12" s="14" t="s">
        <v>306</v>
      </c>
      <c r="J12" s="14" t="s">
        <v>307</v>
      </c>
      <c r="K12" s="12">
        <v>45199</v>
      </c>
      <c r="L12" s="18">
        <f>+VLOOKUP(B12,'MEGA nháp'!$E$2:$G$126,3,0)</f>
        <v>9152487</v>
      </c>
      <c r="M12" s="18">
        <f t="shared" si="0"/>
        <v>-5</v>
      </c>
      <c r="N12"/>
      <c r="O12"/>
      <c r="P12"/>
    </row>
    <row r="13" spans="1:16" hidden="1" x14ac:dyDescent="0.25">
      <c r="A13" s="12">
        <v>45164</v>
      </c>
      <c r="B13" s="13">
        <v>51430</v>
      </c>
      <c r="C13" s="14" t="s">
        <v>291</v>
      </c>
      <c r="D13" s="14" t="s">
        <v>314</v>
      </c>
      <c r="E13" s="15">
        <v>2381320</v>
      </c>
      <c r="F13" s="16" t="s">
        <v>293</v>
      </c>
      <c r="G13" s="15">
        <v>190506</v>
      </c>
      <c r="H13" s="15">
        <v>2571826</v>
      </c>
      <c r="I13" s="14" t="s">
        <v>315</v>
      </c>
      <c r="J13" s="14" t="s">
        <v>316</v>
      </c>
      <c r="K13" s="12">
        <v>45199</v>
      </c>
      <c r="L13" s="18">
        <f>+VLOOKUP(B13,'MEGA nháp'!$E$2:$G$126,3,0)</f>
        <v>2571831</v>
      </c>
      <c r="M13" s="18">
        <f t="shared" si="0"/>
        <v>5</v>
      </c>
      <c r="N13"/>
      <c r="O13"/>
      <c r="P13"/>
    </row>
    <row r="14" spans="1:16" hidden="1" x14ac:dyDescent="0.25">
      <c r="A14" s="12">
        <v>45164</v>
      </c>
      <c r="B14" s="13">
        <v>51431</v>
      </c>
      <c r="C14" s="14" t="s">
        <v>291</v>
      </c>
      <c r="D14" s="14" t="s">
        <v>317</v>
      </c>
      <c r="E14" s="15">
        <v>4995246</v>
      </c>
      <c r="F14" s="16" t="s">
        <v>293</v>
      </c>
      <c r="G14" s="15">
        <v>399620</v>
      </c>
      <c r="H14" s="15">
        <v>5394866</v>
      </c>
      <c r="I14" s="14" t="s">
        <v>303</v>
      </c>
      <c r="J14" s="14" t="s">
        <v>304</v>
      </c>
      <c r="K14" s="12">
        <v>45199</v>
      </c>
      <c r="L14" s="18">
        <f>+VLOOKUP(B14,'MEGA nháp'!$E$2:$G$126,3,0)</f>
        <v>5394870</v>
      </c>
      <c r="M14" s="18">
        <f t="shared" si="0"/>
        <v>4</v>
      </c>
      <c r="N14"/>
      <c r="O14"/>
      <c r="P14"/>
    </row>
    <row r="15" spans="1:16" hidden="1" x14ac:dyDescent="0.25">
      <c r="A15" s="12">
        <v>45164</v>
      </c>
      <c r="B15" s="13">
        <v>51432</v>
      </c>
      <c r="C15" s="14" t="s">
        <v>291</v>
      </c>
      <c r="D15" s="14" t="s">
        <v>318</v>
      </c>
      <c r="E15" s="15">
        <v>2496680</v>
      </c>
      <c r="F15" s="16" t="s">
        <v>293</v>
      </c>
      <c r="G15" s="15">
        <v>199734</v>
      </c>
      <c r="H15" s="15">
        <v>2696414</v>
      </c>
      <c r="I15" s="14" t="s">
        <v>303</v>
      </c>
      <c r="J15" s="14" t="s">
        <v>304</v>
      </c>
      <c r="K15" s="12">
        <v>45199</v>
      </c>
      <c r="L15" s="18">
        <f>+VLOOKUP(B15,'MEGA nháp'!$E$2:$G$126,3,0)</f>
        <v>2696409</v>
      </c>
      <c r="M15" s="18">
        <f t="shared" si="0"/>
        <v>-5</v>
      </c>
      <c r="N15"/>
      <c r="O15"/>
      <c r="P15"/>
    </row>
    <row r="16" spans="1:16" hidden="1" x14ac:dyDescent="0.25">
      <c r="A16" s="12">
        <v>45164</v>
      </c>
      <c r="B16" s="13">
        <v>51433</v>
      </c>
      <c r="C16" s="14" t="s">
        <v>291</v>
      </c>
      <c r="D16" s="14" t="s">
        <v>319</v>
      </c>
      <c r="E16" s="15">
        <v>686574</v>
      </c>
      <c r="F16" s="16" t="s">
        <v>293</v>
      </c>
      <c r="G16" s="15">
        <v>54926</v>
      </c>
      <c r="H16" s="15">
        <v>741500</v>
      </c>
      <c r="I16" s="14" t="s">
        <v>320</v>
      </c>
      <c r="J16" s="14" t="s">
        <v>321</v>
      </c>
      <c r="K16" s="12">
        <v>45199</v>
      </c>
      <c r="L16" s="18">
        <f>+VLOOKUP(B16,'MEGA nháp'!$E$2:$G$126,3,0)</f>
        <v>741501</v>
      </c>
      <c r="M16" s="18">
        <f t="shared" si="0"/>
        <v>1</v>
      </c>
      <c r="N16"/>
      <c r="O16"/>
      <c r="P16"/>
    </row>
    <row r="17" spans="1:13" customFormat="1" hidden="1" x14ac:dyDescent="0.25">
      <c r="A17" s="12">
        <v>45164</v>
      </c>
      <c r="B17" s="13">
        <v>51434</v>
      </c>
      <c r="C17" s="14" t="s">
        <v>291</v>
      </c>
      <c r="D17" s="14" t="s">
        <v>322</v>
      </c>
      <c r="E17" s="15">
        <v>4580080</v>
      </c>
      <c r="F17" s="16" t="s">
        <v>293</v>
      </c>
      <c r="G17" s="15">
        <v>366406</v>
      </c>
      <c r="H17" s="15">
        <v>4946486</v>
      </c>
      <c r="I17" s="14" t="s">
        <v>320</v>
      </c>
      <c r="J17" s="14" t="s">
        <v>321</v>
      </c>
      <c r="K17" s="12">
        <v>45199</v>
      </c>
      <c r="L17" s="18">
        <f>+VLOOKUP(B17,'MEGA nháp'!$E$2:$G$126,3,0)</f>
        <v>4946481</v>
      </c>
      <c r="M17" s="18">
        <f t="shared" si="0"/>
        <v>-5</v>
      </c>
    </row>
    <row r="18" spans="1:13" customFormat="1" hidden="1" x14ac:dyDescent="0.25">
      <c r="A18" s="12">
        <v>45164</v>
      </c>
      <c r="B18" s="13">
        <v>51435</v>
      </c>
      <c r="C18" s="14" t="s">
        <v>291</v>
      </c>
      <c r="D18" s="14" t="s">
        <v>323</v>
      </c>
      <c r="E18" s="15">
        <v>1110580</v>
      </c>
      <c r="F18" s="16" t="s">
        <v>293</v>
      </c>
      <c r="G18" s="15">
        <v>88846</v>
      </c>
      <c r="H18" s="15">
        <v>1199426</v>
      </c>
      <c r="I18" s="14" t="s">
        <v>324</v>
      </c>
      <c r="J18" s="14" t="s">
        <v>325</v>
      </c>
      <c r="K18" s="12">
        <v>45199</v>
      </c>
      <c r="L18" s="18">
        <f>+VLOOKUP(B18,'MEGA nháp'!$E$2:$G$126,3,0)</f>
        <v>1199421</v>
      </c>
      <c r="M18" s="18">
        <f t="shared" si="0"/>
        <v>-5</v>
      </c>
    </row>
    <row r="19" spans="1:13" customFormat="1" hidden="1" x14ac:dyDescent="0.25">
      <c r="A19" s="12">
        <v>45164</v>
      </c>
      <c r="B19" s="13">
        <v>51436</v>
      </c>
      <c r="C19" s="14" t="s">
        <v>291</v>
      </c>
      <c r="D19" s="14" t="s">
        <v>326</v>
      </c>
      <c r="E19" s="15">
        <v>3629660</v>
      </c>
      <c r="F19" s="16" t="s">
        <v>293</v>
      </c>
      <c r="G19" s="15">
        <v>290373</v>
      </c>
      <c r="H19" s="15">
        <v>3920033</v>
      </c>
      <c r="I19" s="14" t="s">
        <v>327</v>
      </c>
      <c r="J19" s="14" t="s">
        <v>328</v>
      </c>
      <c r="K19" s="12">
        <v>45199</v>
      </c>
      <c r="L19" s="18">
        <f>+VLOOKUP(B19,'MEGA nháp'!$E$2:$G$126,3,0)</f>
        <v>3920036</v>
      </c>
      <c r="M19" s="18">
        <f t="shared" si="0"/>
        <v>3</v>
      </c>
    </row>
    <row r="20" spans="1:13" customFormat="1" hidden="1" x14ac:dyDescent="0.25">
      <c r="A20" s="12">
        <v>45164</v>
      </c>
      <c r="B20" s="13">
        <v>51437</v>
      </c>
      <c r="C20" s="14" t="s">
        <v>291</v>
      </c>
      <c r="D20" s="14" t="s">
        <v>329</v>
      </c>
      <c r="E20" s="15">
        <v>2431503</v>
      </c>
      <c r="F20" s="16" t="s">
        <v>293</v>
      </c>
      <c r="G20" s="15">
        <v>194520</v>
      </c>
      <c r="H20" s="15">
        <v>2626023</v>
      </c>
      <c r="I20" s="14" t="s">
        <v>330</v>
      </c>
      <c r="J20" s="14" t="s">
        <v>331</v>
      </c>
      <c r="K20" s="12">
        <v>45199</v>
      </c>
      <c r="L20" s="18">
        <f>+VLOOKUP(B20,'MEGA nháp'!$E$2:$G$126,3,0)</f>
        <v>2626020</v>
      </c>
      <c r="M20" s="18">
        <f t="shared" si="0"/>
        <v>-3</v>
      </c>
    </row>
    <row r="21" spans="1:13" customFormat="1" hidden="1" x14ac:dyDescent="0.25">
      <c r="A21" s="12">
        <v>45164</v>
      </c>
      <c r="B21" s="13">
        <v>51438</v>
      </c>
      <c r="C21" s="14" t="s">
        <v>291</v>
      </c>
      <c r="D21" s="14" t="s">
        <v>332</v>
      </c>
      <c r="E21" s="15">
        <v>1110580</v>
      </c>
      <c r="F21" s="16" t="s">
        <v>293</v>
      </c>
      <c r="G21" s="15">
        <v>88846</v>
      </c>
      <c r="H21" s="15">
        <v>1199426</v>
      </c>
      <c r="I21" s="14" t="s">
        <v>333</v>
      </c>
      <c r="J21" s="14" t="s">
        <v>334</v>
      </c>
      <c r="K21" s="12">
        <v>45199</v>
      </c>
      <c r="L21" s="18">
        <f>+VLOOKUP(B21,'MEGA nháp'!$E$2:$G$126,3,0)</f>
        <v>1199421</v>
      </c>
      <c r="M21" s="18">
        <f t="shared" si="0"/>
        <v>-5</v>
      </c>
    </row>
    <row r="22" spans="1:13" customFormat="1" hidden="1" x14ac:dyDescent="0.25">
      <c r="A22" s="12">
        <v>45169</v>
      </c>
      <c r="B22" s="13">
        <v>53125</v>
      </c>
      <c r="C22" s="14" t="s">
        <v>291</v>
      </c>
      <c r="D22" s="14" t="s">
        <v>335</v>
      </c>
      <c r="E22" s="15">
        <v>4944150</v>
      </c>
      <c r="F22" s="16" t="s">
        <v>293</v>
      </c>
      <c r="G22" s="15">
        <v>395532</v>
      </c>
      <c r="H22" s="15">
        <v>5339682</v>
      </c>
      <c r="I22" s="14" t="s">
        <v>306</v>
      </c>
      <c r="J22" s="14" t="s">
        <v>307</v>
      </c>
      <c r="K22" s="12">
        <v>45204</v>
      </c>
      <c r="L22" s="18">
        <f>+VLOOKUP(B22,'MEGA nháp'!$E$2:$G$126,3,0)</f>
        <v>5339682</v>
      </c>
      <c r="M22" s="18">
        <f t="shared" si="0"/>
        <v>0</v>
      </c>
    </row>
    <row r="23" spans="1:13" customFormat="1" hidden="1" x14ac:dyDescent="0.25">
      <c r="A23" s="12">
        <v>45169</v>
      </c>
      <c r="B23" s="13">
        <v>53126</v>
      </c>
      <c r="C23" s="14" t="s">
        <v>291</v>
      </c>
      <c r="D23" s="14" t="s">
        <v>336</v>
      </c>
      <c r="E23" s="15">
        <v>3745020</v>
      </c>
      <c r="F23" s="16" t="s">
        <v>293</v>
      </c>
      <c r="G23" s="15">
        <v>299602</v>
      </c>
      <c r="H23" s="15">
        <v>4044622</v>
      </c>
      <c r="I23" s="14" t="s">
        <v>306</v>
      </c>
      <c r="J23" s="14" t="s">
        <v>307</v>
      </c>
      <c r="K23" s="12">
        <v>45204</v>
      </c>
      <c r="L23" s="18">
        <f>+VLOOKUP(B23,'MEGA nháp'!$E$2:$G$126,3,0)</f>
        <v>4044627</v>
      </c>
      <c r="M23" s="18">
        <f t="shared" si="0"/>
        <v>5</v>
      </c>
    </row>
    <row r="24" spans="1:13" customFormat="1" hidden="1" x14ac:dyDescent="0.25">
      <c r="A24" s="12">
        <v>45169</v>
      </c>
      <c r="B24" s="13">
        <v>53127</v>
      </c>
      <c r="C24" s="14" t="s">
        <v>291</v>
      </c>
      <c r="D24" s="14" t="s">
        <v>337</v>
      </c>
      <c r="E24" s="15">
        <v>4740240</v>
      </c>
      <c r="F24" s="16" t="s">
        <v>293</v>
      </c>
      <c r="G24" s="15">
        <v>379219</v>
      </c>
      <c r="H24" s="15">
        <v>5119459</v>
      </c>
      <c r="I24" s="14" t="s">
        <v>333</v>
      </c>
      <c r="J24" s="14" t="s">
        <v>334</v>
      </c>
      <c r="K24" s="12">
        <v>45204</v>
      </c>
      <c r="L24" s="18">
        <f>+VLOOKUP(B24,'MEGA nháp'!$E$2:$G$126,3,0)</f>
        <v>5119457</v>
      </c>
      <c r="M24" s="18">
        <f t="shared" si="0"/>
        <v>-2</v>
      </c>
    </row>
    <row r="25" spans="1:13" customFormat="1" hidden="1" x14ac:dyDescent="0.25">
      <c r="A25" s="12">
        <v>45169</v>
      </c>
      <c r="B25" s="13">
        <v>53128</v>
      </c>
      <c r="C25" s="14" t="s">
        <v>291</v>
      </c>
      <c r="D25" s="14" t="s">
        <v>338</v>
      </c>
      <c r="E25" s="15">
        <v>3491900</v>
      </c>
      <c r="F25" s="16" t="s">
        <v>293</v>
      </c>
      <c r="G25" s="15">
        <v>279352</v>
      </c>
      <c r="H25" s="15">
        <v>3771252</v>
      </c>
      <c r="I25" s="14" t="s">
        <v>339</v>
      </c>
      <c r="J25" s="14" t="s">
        <v>340</v>
      </c>
      <c r="K25" s="12">
        <v>45204</v>
      </c>
      <c r="L25" s="18">
        <f>+VLOOKUP(B25,'MEGA nháp'!$E$2:$G$126,3,0)</f>
        <v>3771252</v>
      </c>
      <c r="M25" s="18">
        <f t="shared" si="0"/>
        <v>0</v>
      </c>
    </row>
    <row r="26" spans="1:13" customFormat="1" hidden="1" x14ac:dyDescent="0.25">
      <c r="A26" s="12">
        <v>45169</v>
      </c>
      <c r="B26" s="13">
        <v>53129</v>
      </c>
      <c r="C26" s="14" t="s">
        <v>291</v>
      </c>
      <c r="D26" s="14" t="s">
        <v>341</v>
      </c>
      <c r="E26" s="15">
        <v>2483004</v>
      </c>
      <c r="F26" s="16" t="s">
        <v>293</v>
      </c>
      <c r="G26" s="15">
        <v>198640</v>
      </c>
      <c r="H26" s="15">
        <v>2681644</v>
      </c>
      <c r="I26" s="14" t="s">
        <v>303</v>
      </c>
      <c r="J26" s="14" t="s">
        <v>304</v>
      </c>
      <c r="K26" s="12">
        <v>45204</v>
      </c>
      <c r="L26" s="18">
        <f>+VLOOKUP(B26,'MEGA nháp'!$E$2:$G$126,3,0)</f>
        <v>2681640</v>
      </c>
      <c r="M26" s="18">
        <f t="shared" si="0"/>
        <v>-4</v>
      </c>
    </row>
    <row r="27" spans="1:13" customFormat="1" hidden="1" x14ac:dyDescent="0.25">
      <c r="A27" s="12">
        <v>45169</v>
      </c>
      <c r="B27" s="13">
        <v>53130</v>
      </c>
      <c r="C27" s="14" t="s">
        <v>291</v>
      </c>
      <c r="D27" s="14" t="s">
        <v>342</v>
      </c>
      <c r="E27" s="15">
        <v>1309220</v>
      </c>
      <c r="F27" s="16" t="s">
        <v>293</v>
      </c>
      <c r="G27" s="15">
        <v>104738</v>
      </c>
      <c r="H27" s="15">
        <v>1413958</v>
      </c>
      <c r="I27" s="14" t="s">
        <v>343</v>
      </c>
      <c r="J27" s="14" t="s">
        <v>344</v>
      </c>
      <c r="K27" s="12">
        <v>45204</v>
      </c>
      <c r="L27" s="18">
        <f>+VLOOKUP(B27,'MEGA nháp'!$E$2:$G$126,3,0)</f>
        <v>1413963</v>
      </c>
      <c r="M27" s="18">
        <f t="shared" si="0"/>
        <v>5</v>
      </c>
    </row>
    <row r="28" spans="1:13" customFormat="1" hidden="1" x14ac:dyDescent="0.25">
      <c r="A28" s="12">
        <v>45169</v>
      </c>
      <c r="B28" s="13">
        <v>53131</v>
      </c>
      <c r="C28" s="14" t="s">
        <v>291</v>
      </c>
      <c r="D28" s="14" t="s">
        <v>345</v>
      </c>
      <c r="E28" s="15">
        <v>12032400</v>
      </c>
      <c r="F28" s="16" t="s">
        <v>293</v>
      </c>
      <c r="G28" s="15">
        <v>962592</v>
      </c>
      <c r="H28" s="15">
        <v>12994992</v>
      </c>
      <c r="I28" s="14" t="s">
        <v>306</v>
      </c>
      <c r="J28" s="14" t="s">
        <v>307</v>
      </c>
      <c r="K28" s="12">
        <v>45204</v>
      </c>
      <c r="L28" s="18">
        <f>+VLOOKUP(B28,'MEGA nháp'!$E$2:$G$126,3,0)</f>
        <v>12994992</v>
      </c>
      <c r="M28" s="18">
        <f t="shared" si="0"/>
        <v>0</v>
      </c>
    </row>
    <row r="29" spans="1:13" customFormat="1" hidden="1" x14ac:dyDescent="0.25">
      <c r="A29" s="12">
        <v>45169</v>
      </c>
      <c r="B29" s="13">
        <v>53132</v>
      </c>
      <c r="C29" s="14" t="s">
        <v>291</v>
      </c>
      <c r="D29" s="14" t="s">
        <v>346</v>
      </c>
      <c r="E29" s="15">
        <v>2496680</v>
      </c>
      <c r="F29" s="16" t="s">
        <v>293</v>
      </c>
      <c r="G29" s="15">
        <v>199734</v>
      </c>
      <c r="H29" s="15">
        <v>2696414</v>
      </c>
      <c r="I29" s="14" t="s">
        <v>306</v>
      </c>
      <c r="J29" s="14" t="s">
        <v>307</v>
      </c>
      <c r="K29" s="12">
        <v>45204</v>
      </c>
      <c r="L29" s="18">
        <f>+VLOOKUP(B29,'MEGA nháp'!$E$2:$G$126,3,0)</f>
        <v>2696409</v>
      </c>
      <c r="M29" s="18">
        <f t="shared" si="0"/>
        <v>-5</v>
      </c>
    </row>
    <row r="30" spans="1:13" customFormat="1" hidden="1" x14ac:dyDescent="0.25">
      <c r="A30" s="12">
        <v>45169</v>
      </c>
      <c r="B30" s="13">
        <v>53133</v>
      </c>
      <c r="C30" s="14" t="s">
        <v>291</v>
      </c>
      <c r="D30" s="14" t="s">
        <v>347</v>
      </c>
      <c r="E30" s="15">
        <v>1110580</v>
      </c>
      <c r="F30" s="16" t="s">
        <v>293</v>
      </c>
      <c r="G30" s="15">
        <v>88846</v>
      </c>
      <c r="H30" s="15">
        <v>1199426</v>
      </c>
      <c r="I30" s="14" t="s">
        <v>306</v>
      </c>
      <c r="J30" s="14" t="s">
        <v>307</v>
      </c>
      <c r="K30" s="12">
        <v>45204</v>
      </c>
      <c r="L30" s="18">
        <f>+VLOOKUP(B30,'MEGA nháp'!$E$2:$G$126,3,0)</f>
        <v>1199421</v>
      </c>
      <c r="M30" s="18">
        <f t="shared" si="0"/>
        <v>-5</v>
      </c>
    </row>
    <row r="31" spans="1:13" customFormat="1" hidden="1" x14ac:dyDescent="0.25">
      <c r="A31" s="12">
        <v>45169</v>
      </c>
      <c r="B31" s="13">
        <v>53135</v>
      </c>
      <c r="C31" s="14" t="s">
        <v>291</v>
      </c>
      <c r="D31" s="14" t="s">
        <v>348</v>
      </c>
      <c r="E31" s="15">
        <v>2221160</v>
      </c>
      <c r="F31" s="16" t="s">
        <v>293</v>
      </c>
      <c r="G31" s="15">
        <v>177693</v>
      </c>
      <c r="H31" s="15">
        <v>2398853</v>
      </c>
      <c r="I31" s="14" t="s">
        <v>349</v>
      </c>
      <c r="J31" s="14" t="s">
        <v>350</v>
      </c>
      <c r="K31" s="12">
        <v>45204</v>
      </c>
      <c r="L31" s="18">
        <f>+VLOOKUP(B31,'MEGA nháp'!$E$2:$G$126,3,0)</f>
        <v>2398856</v>
      </c>
      <c r="M31" s="18">
        <f t="shared" si="0"/>
        <v>3</v>
      </c>
    </row>
    <row r="32" spans="1:13" customFormat="1" hidden="1" x14ac:dyDescent="0.25">
      <c r="A32" s="12">
        <v>45169</v>
      </c>
      <c r="B32" s="13">
        <v>53136</v>
      </c>
      <c r="C32" s="14" t="s">
        <v>291</v>
      </c>
      <c r="D32" s="14" t="s">
        <v>351</v>
      </c>
      <c r="E32" s="15">
        <v>624170</v>
      </c>
      <c r="F32" s="16" t="s">
        <v>293</v>
      </c>
      <c r="G32" s="15">
        <v>49934</v>
      </c>
      <c r="H32" s="15">
        <v>674104</v>
      </c>
      <c r="I32" s="14" t="s">
        <v>349</v>
      </c>
      <c r="J32" s="14" t="s">
        <v>350</v>
      </c>
      <c r="K32" s="12">
        <v>45204</v>
      </c>
      <c r="L32" s="18">
        <f>+VLOOKUP(B32,'MEGA nháp'!$E$2:$G$126,3,0)</f>
        <v>674109</v>
      </c>
      <c r="M32" s="18">
        <f t="shared" si="0"/>
        <v>5</v>
      </c>
    </row>
    <row r="33" spans="1:13" customFormat="1" hidden="1" x14ac:dyDescent="0.25">
      <c r="A33" s="12">
        <v>45169</v>
      </c>
      <c r="B33" s="13">
        <v>53139</v>
      </c>
      <c r="C33" s="14" t="s">
        <v>291</v>
      </c>
      <c r="D33" s="14" t="s">
        <v>352</v>
      </c>
      <c r="E33" s="15">
        <v>6296456</v>
      </c>
      <c r="F33" s="16" t="s">
        <v>293</v>
      </c>
      <c r="G33" s="15">
        <v>503716</v>
      </c>
      <c r="H33" s="15">
        <v>6800172</v>
      </c>
      <c r="I33" s="14" t="s">
        <v>349</v>
      </c>
      <c r="J33" s="14" t="s">
        <v>350</v>
      </c>
      <c r="K33" s="12">
        <v>45204</v>
      </c>
      <c r="L33" s="18">
        <f>+VLOOKUP(B33,'MEGA nháp'!$E$2:$G$126,3,0)</f>
        <v>6800166</v>
      </c>
      <c r="M33" s="18">
        <f t="shared" si="0"/>
        <v>-6</v>
      </c>
    </row>
    <row r="34" spans="1:13" customFormat="1" hidden="1" x14ac:dyDescent="0.25">
      <c r="A34" s="12">
        <v>45169</v>
      </c>
      <c r="B34" s="13">
        <v>53190</v>
      </c>
      <c r="C34" s="14" t="s">
        <v>291</v>
      </c>
      <c r="D34" s="14" t="s">
        <v>353</v>
      </c>
      <c r="E34" s="15">
        <v>3432106</v>
      </c>
      <c r="F34" s="16" t="s">
        <v>293</v>
      </c>
      <c r="G34" s="15">
        <v>274568</v>
      </c>
      <c r="H34" s="15">
        <v>3706674</v>
      </c>
      <c r="I34" s="14" t="s">
        <v>349</v>
      </c>
      <c r="J34" s="14" t="s">
        <v>350</v>
      </c>
      <c r="K34" s="12">
        <v>45204</v>
      </c>
      <c r="L34" s="18">
        <f>+VLOOKUP(B34,'MEGA nháp'!$E$2:$G$126,3,0)</f>
        <v>3706668</v>
      </c>
      <c r="M34" s="18">
        <f t="shared" si="0"/>
        <v>-6</v>
      </c>
    </row>
    <row r="35" spans="1:13" customFormat="1" hidden="1" x14ac:dyDescent="0.25">
      <c r="A35" s="12">
        <v>45169</v>
      </c>
      <c r="B35" s="13">
        <v>53191</v>
      </c>
      <c r="C35" s="14" t="s">
        <v>291</v>
      </c>
      <c r="D35" s="14" t="s">
        <v>354</v>
      </c>
      <c r="E35" s="15">
        <v>1190660</v>
      </c>
      <c r="F35" s="16" t="s">
        <v>293</v>
      </c>
      <c r="G35" s="15">
        <v>95253</v>
      </c>
      <c r="H35" s="15">
        <v>1285913</v>
      </c>
      <c r="I35" s="14" t="s">
        <v>349</v>
      </c>
      <c r="J35" s="14" t="s">
        <v>350</v>
      </c>
      <c r="K35" s="12">
        <v>45204</v>
      </c>
      <c r="L35" s="18">
        <f>+VLOOKUP(B35,'MEGA nháp'!$E$2:$G$126,3,0)</f>
        <v>1285916</v>
      </c>
      <c r="M35" s="18">
        <f t="shared" si="0"/>
        <v>3</v>
      </c>
    </row>
    <row r="36" spans="1:13" customFormat="1" hidden="1" x14ac:dyDescent="0.25">
      <c r="A36" s="12">
        <v>45169</v>
      </c>
      <c r="B36" s="13">
        <v>53192</v>
      </c>
      <c r="C36" s="14" t="s">
        <v>291</v>
      </c>
      <c r="D36" s="14" t="s">
        <v>355</v>
      </c>
      <c r="E36" s="15">
        <v>734310</v>
      </c>
      <c r="F36" s="16" t="s">
        <v>293</v>
      </c>
      <c r="G36" s="15">
        <v>58745</v>
      </c>
      <c r="H36" s="15">
        <v>793055</v>
      </c>
      <c r="I36" s="14" t="s">
        <v>349</v>
      </c>
      <c r="J36" s="14" t="s">
        <v>350</v>
      </c>
      <c r="K36" s="12">
        <v>45204</v>
      </c>
      <c r="L36" s="18">
        <f>+VLOOKUP(B36,'MEGA nháp'!$E$2:$G$126,3,0)</f>
        <v>793058</v>
      </c>
      <c r="M36" s="18">
        <f t="shared" si="0"/>
        <v>3</v>
      </c>
    </row>
    <row r="37" spans="1:13" customFormat="1" hidden="1" x14ac:dyDescent="0.25">
      <c r="A37" s="12">
        <v>45169</v>
      </c>
      <c r="B37" s="13">
        <v>53193</v>
      </c>
      <c r="C37" s="14" t="s">
        <v>291</v>
      </c>
      <c r="D37" s="14" t="s">
        <v>356</v>
      </c>
      <c r="E37" s="15">
        <v>1248340</v>
      </c>
      <c r="F37" s="16" t="s">
        <v>293</v>
      </c>
      <c r="G37" s="15">
        <v>99867</v>
      </c>
      <c r="H37" s="15">
        <v>1348207</v>
      </c>
      <c r="I37" s="14" t="s">
        <v>349</v>
      </c>
      <c r="J37" s="14" t="s">
        <v>350</v>
      </c>
      <c r="K37" s="12">
        <v>45204</v>
      </c>
      <c r="L37" s="18">
        <f>+VLOOKUP(B37,'MEGA nháp'!$E$2:$G$126,3,0)</f>
        <v>1348205</v>
      </c>
      <c r="M37" s="18">
        <f t="shared" si="0"/>
        <v>-2</v>
      </c>
    </row>
    <row r="38" spans="1:13" customFormat="1" hidden="1" x14ac:dyDescent="0.25">
      <c r="A38" s="12">
        <v>45169</v>
      </c>
      <c r="B38" s="13">
        <v>53194</v>
      </c>
      <c r="C38" s="14" t="s">
        <v>291</v>
      </c>
      <c r="D38" s="14" t="s">
        <v>357</v>
      </c>
      <c r="E38" s="15">
        <v>5389420</v>
      </c>
      <c r="F38" s="16" t="s">
        <v>293</v>
      </c>
      <c r="G38" s="15">
        <v>431154</v>
      </c>
      <c r="H38" s="15">
        <v>5820574</v>
      </c>
      <c r="I38" s="14" t="s">
        <v>349</v>
      </c>
      <c r="J38" s="14" t="s">
        <v>350</v>
      </c>
      <c r="K38" s="12">
        <v>45204</v>
      </c>
      <c r="L38" s="18">
        <f>+VLOOKUP(B38,'MEGA nháp'!$E$2:$G$126,3,0)</f>
        <v>5820579</v>
      </c>
      <c r="M38" s="18">
        <f t="shared" si="0"/>
        <v>5</v>
      </c>
    </row>
    <row r="39" spans="1:13" customFormat="1" hidden="1" x14ac:dyDescent="0.25">
      <c r="A39" s="12">
        <v>45169</v>
      </c>
      <c r="B39" s="13">
        <v>53195</v>
      </c>
      <c r="C39" s="14" t="s">
        <v>291</v>
      </c>
      <c r="D39" s="14" t="s">
        <v>358</v>
      </c>
      <c r="E39" s="15">
        <v>5660065</v>
      </c>
      <c r="F39" s="16" t="s">
        <v>293</v>
      </c>
      <c r="G39" s="15">
        <v>452805</v>
      </c>
      <c r="H39" s="15">
        <v>6112870</v>
      </c>
      <c r="I39" s="14" t="s">
        <v>349</v>
      </c>
      <c r="J39" s="14" t="s">
        <v>350</v>
      </c>
      <c r="K39" s="12">
        <v>45204</v>
      </c>
      <c r="L39" s="18">
        <f>+VLOOKUP(B39,'MEGA nháp'!$E$2:$G$126,3,0)</f>
        <v>6112868</v>
      </c>
      <c r="M39" s="18">
        <f t="shared" si="0"/>
        <v>-2</v>
      </c>
    </row>
    <row r="40" spans="1:13" customFormat="1" hidden="1" x14ac:dyDescent="0.25">
      <c r="A40" s="12">
        <v>45169</v>
      </c>
      <c r="B40" s="13">
        <v>53196</v>
      </c>
      <c r="C40" s="14" t="s">
        <v>291</v>
      </c>
      <c r="D40" s="14" t="s">
        <v>359</v>
      </c>
      <c r="E40" s="15">
        <v>312085</v>
      </c>
      <c r="F40" s="16" t="s">
        <v>293</v>
      </c>
      <c r="G40" s="15">
        <v>24967</v>
      </c>
      <c r="H40" s="15">
        <v>337052</v>
      </c>
      <c r="I40" s="14" t="s">
        <v>349</v>
      </c>
      <c r="J40" s="14" t="s">
        <v>350</v>
      </c>
      <c r="K40" s="12">
        <v>45204</v>
      </c>
      <c r="L40" s="18">
        <f>+VLOOKUP(B40,'MEGA nháp'!$E$2:$G$126,3,0)</f>
        <v>337055</v>
      </c>
      <c r="M40" s="18">
        <f t="shared" si="0"/>
        <v>3</v>
      </c>
    </row>
    <row r="41" spans="1:13" customFormat="1" hidden="1" x14ac:dyDescent="0.25">
      <c r="A41" s="12">
        <v>45169</v>
      </c>
      <c r="B41" s="13">
        <v>53197</v>
      </c>
      <c r="C41" s="14" t="s">
        <v>291</v>
      </c>
      <c r="D41" s="14" t="s">
        <v>360</v>
      </c>
      <c r="E41" s="15">
        <v>897946</v>
      </c>
      <c r="F41" s="16" t="s">
        <v>293</v>
      </c>
      <c r="G41" s="15">
        <v>71836</v>
      </c>
      <c r="H41" s="15">
        <v>969782</v>
      </c>
      <c r="I41" s="14" t="s">
        <v>349</v>
      </c>
      <c r="J41" s="14" t="s">
        <v>350</v>
      </c>
      <c r="K41" s="12">
        <v>45204</v>
      </c>
      <c r="L41" s="18">
        <f>+VLOOKUP(B41,'MEGA nháp'!$E$2:$G$126,3,0)</f>
        <v>969786</v>
      </c>
      <c r="M41" s="18">
        <f t="shared" si="0"/>
        <v>4</v>
      </c>
    </row>
    <row r="42" spans="1:13" customFormat="1" hidden="1" x14ac:dyDescent="0.25">
      <c r="A42" s="12">
        <v>45169</v>
      </c>
      <c r="B42" s="13">
        <v>53198</v>
      </c>
      <c r="C42" s="14" t="s">
        <v>291</v>
      </c>
      <c r="D42" s="14" t="s">
        <v>361</v>
      </c>
      <c r="E42" s="15">
        <v>1248340</v>
      </c>
      <c r="F42" s="16" t="s">
        <v>293</v>
      </c>
      <c r="G42" s="15">
        <v>99867</v>
      </c>
      <c r="H42" s="15">
        <v>1348207</v>
      </c>
      <c r="I42" s="14" t="s">
        <v>349</v>
      </c>
      <c r="J42" s="14" t="s">
        <v>350</v>
      </c>
      <c r="K42" s="12">
        <v>45204</v>
      </c>
      <c r="L42" s="18">
        <f>+VLOOKUP(B42,'MEGA nháp'!$E$2:$G$126,3,0)</f>
        <v>1348205</v>
      </c>
      <c r="M42" s="18">
        <f t="shared" si="0"/>
        <v>-2</v>
      </c>
    </row>
    <row r="43" spans="1:13" customFormat="1" hidden="1" x14ac:dyDescent="0.25">
      <c r="A43" s="12">
        <v>45178</v>
      </c>
      <c r="B43" s="13">
        <v>54697</v>
      </c>
      <c r="C43" s="14" t="s">
        <v>291</v>
      </c>
      <c r="D43" s="14" t="s">
        <v>362</v>
      </c>
      <c r="E43" s="15">
        <v>654610</v>
      </c>
      <c r="F43" s="16" t="s">
        <v>293</v>
      </c>
      <c r="G43" s="15">
        <v>52369</v>
      </c>
      <c r="H43" s="15">
        <v>706979</v>
      </c>
      <c r="I43" s="14" t="s">
        <v>306</v>
      </c>
      <c r="J43" s="14" t="s">
        <v>307</v>
      </c>
      <c r="K43" s="12">
        <v>45213</v>
      </c>
      <c r="L43" s="18">
        <f>+VLOOKUP(B43,'MEGA nháp'!$E$2:$G$126,3,0)</f>
        <v>706982</v>
      </c>
      <c r="M43" s="18">
        <f t="shared" si="0"/>
        <v>3</v>
      </c>
    </row>
    <row r="44" spans="1:13" customFormat="1" hidden="1" x14ac:dyDescent="0.25">
      <c r="A44" s="12">
        <v>45178</v>
      </c>
      <c r="B44" s="13">
        <v>54699</v>
      </c>
      <c r="C44" s="14" t="s">
        <v>291</v>
      </c>
      <c r="D44" s="14" t="s">
        <v>363</v>
      </c>
      <c r="E44" s="15">
        <v>1279680</v>
      </c>
      <c r="F44" s="16" t="s">
        <v>293</v>
      </c>
      <c r="G44" s="15">
        <v>102374</v>
      </c>
      <c r="H44" s="15">
        <v>1382054</v>
      </c>
      <c r="I44" s="14" t="s">
        <v>306</v>
      </c>
      <c r="J44" s="14" t="s">
        <v>307</v>
      </c>
      <c r="K44" s="12">
        <v>45213</v>
      </c>
      <c r="L44" s="18">
        <f>+VLOOKUP(B44,'MEGA nháp'!$E$2:$G$126,3,0)</f>
        <v>1382049</v>
      </c>
      <c r="M44" s="18">
        <f t="shared" si="0"/>
        <v>-5</v>
      </c>
    </row>
    <row r="45" spans="1:13" customFormat="1" hidden="1" x14ac:dyDescent="0.25">
      <c r="A45" s="12">
        <v>45178</v>
      </c>
      <c r="B45" s="13">
        <v>54700</v>
      </c>
      <c r="C45" s="14" t="s">
        <v>291</v>
      </c>
      <c r="D45" s="14" t="s">
        <v>364</v>
      </c>
      <c r="E45" s="15">
        <v>1248340</v>
      </c>
      <c r="F45" s="16" t="s">
        <v>293</v>
      </c>
      <c r="G45" s="15">
        <v>99867</v>
      </c>
      <c r="H45" s="15">
        <v>1348207</v>
      </c>
      <c r="I45" s="14" t="s">
        <v>306</v>
      </c>
      <c r="J45" s="14" t="s">
        <v>307</v>
      </c>
      <c r="K45" s="12">
        <v>45213</v>
      </c>
      <c r="L45" s="18">
        <f>+VLOOKUP(B45,'MEGA nháp'!$E$2:$G$126,3,0)</f>
        <v>1348205</v>
      </c>
      <c r="M45" s="18">
        <f t="shared" si="0"/>
        <v>-2</v>
      </c>
    </row>
    <row r="46" spans="1:13" customFormat="1" hidden="1" x14ac:dyDescent="0.25">
      <c r="A46" s="12">
        <v>45178</v>
      </c>
      <c r="B46" s="13">
        <v>54706</v>
      </c>
      <c r="C46" s="14" t="s">
        <v>291</v>
      </c>
      <c r="D46" s="14" t="s">
        <v>365</v>
      </c>
      <c r="E46" s="15">
        <v>4442320</v>
      </c>
      <c r="F46" s="16" t="s">
        <v>293</v>
      </c>
      <c r="G46" s="15">
        <v>355386</v>
      </c>
      <c r="H46" s="15">
        <v>4797706</v>
      </c>
      <c r="I46" s="14" t="s">
        <v>306</v>
      </c>
      <c r="J46" s="14" t="s">
        <v>307</v>
      </c>
      <c r="K46" s="12">
        <v>45213</v>
      </c>
      <c r="L46" s="18">
        <f>+VLOOKUP(B46,'MEGA nháp'!$E$2:$G$126,3,0)</f>
        <v>4797711</v>
      </c>
      <c r="M46" s="18">
        <f t="shared" si="0"/>
        <v>5</v>
      </c>
    </row>
    <row r="47" spans="1:13" customFormat="1" hidden="1" x14ac:dyDescent="0.25">
      <c r="A47" s="12">
        <v>45178</v>
      </c>
      <c r="B47" s="13">
        <v>54707</v>
      </c>
      <c r="C47" s="14" t="s">
        <v>291</v>
      </c>
      <c r="D47" s="14" t="s">
        <v>366</v>
      </c>
      <c r="E47" s="15">
        <v>11563880</v>
      </c>
      <c r="F47" s="16" t="s">
        <v>293</v>
      </c>
      <c r="G47" s="15">
        <v>925110</v>
      </c>
      <c r="H47" s="15">
        <v>12488990</v>
      </c>
      <c r="I47" s="14" t="s">
        <v>306</v>
      </c>
      <c r="J47" s="14" t="s">
        <v>307</v>
      </c>
      <c r="K47" s="12">
        <v>45213</v>
      </c>
      <c r="L47" s="18">
        <f>+VLOOKUP(B47,'MEGA nháp'!$E$2:$G$126,3,0)</f>
        <v>12488985</v>
      </c>
      <c r="M47" s="18">
        <f t="shared" si="0"/>
        <v>-5</v>
      </c>
    </row>
    <row r="48" spans="1:13" customFormat="1" hidden="1" x14ac:dyDescent="0.25">
      <c r="A48" s="12">
        <v>45178</v>
      </c>
      <c r="B48" s="13">
        <v>54708</v>
      </c>
      <c r="C48" s="14" t="s">
        <v>291</v>
      </c>
      <c r="D48" s="14" t="s">
        <v>367</v>
      </c>
      <c r="E48" s="15">
        <v>7357240</v>
      </c>
      <c r="F48" s="16" t="s">
        <v>293</v>
      </c>
      <c r="G48" s="15">
        <v>588579</v>
      </c>
      <c r="H48" s="15">
        <v>7945819</v>
      </c>
      <c r="I48" s="14" t="s">
        <v>330</v>
      </c>
      <c r="J48" s="14" t="s">
        <v>331</v>
      </c>
      <c r="K48" s="12">
        <v>45213</v>
      </c>
      <c r="L48" s="18">
        <f>+VLOOKUP(B48,'MEGA nháp'!$E$2:$G$126,3,0)</f>
        <v>7945817</v>
      </c>
      <c r="M48" s="18">
        <f t="shared" si="0"/>
        <v>-2</v>
      </c>
    </row>
    <row r="49" spans="1:13" customFormat="1" hidden="1" x14ac:dyDescent="0.25">
      <c r="A49" s="12">
        <v>45178</v>
      </c>
      <c r="B49" s="13">
        <v>54709</v>
      </c>
      <c r="C49" s="14" t="s">
        <v>291</v>
      </c>
      <c r="D49" s="14" t="s">
        <v>368</v>
      </c>
      <c r="E49" s="15">
        <v>1195892</v>
      </c>
      <c r="F49" s="16" t="s">
        <v>293</v>
      </c>
      <c r="G49" s="15">
        <v>95671</v>
      </c>
      <c r="H49" s="15">
        <v>1291563</v>
      </c>
      <c r="I49" s="14" t="s">
        <v>324</v>
      </c>
      <c r="J49" s="14" t="s">
        <v>325</v>
      </c>
      <c r="K49" s="12">
        <v>45213</v>
      </c>
      <c r="L49" s="18">
        <f>+VLOOKUP(B49,'MEGA nháp'!$E$2:$G$126,3,0)</f>
        <v>1291559</v>
      </c>
      <c r="M49" s="18">
        <f t="shared" si="0"/>
        <v>-4</v>
      </c>
    </row>
    <row r="50" spans="1:13" customFormat="1" hidden="1" x14ac:dyDescent="0.25">
      <c r="A50" s="12">
        <v>45178</v>
      </c>
      <c r="B50" s="13">
        <v>54710</v>
      </c>
      <c r="C50" s="14" t="s">
        <v>291</v>
      </c>
      <c r="D50" s="14" t="s">
        <v>369</v>
      </c>
      <c r="E50" s="15">
        <v>2757185</v>
      </c>
      <c r="F50" s="16" t="s">
        <v>293</v>
      </c>
      <c r="G50" s="15">
        <v>220575</v>
      </c>
      <c r="H50" s="15">
        <v>2977760</v>
      </c>
      <c r="I50" s="14" t="s">
        <v>320</v>
      </c>
      <c r="J50" s="14" t="s">
        <v>321</v>
      </c>
      <c r="K50" s="12">
        <v>45213</v>
      </c>
      <c r="L50" s="18">
        <f>+VLOOKUP(B50,'MEGA nháp'!$E$2:$G$126,3,0)</f>
        <v>2977763</v>
      </c>
      <c r="M50" s="18">
        <f t="shared" si="0"/>
        <v>3</v>
      </c>
    </row>
    <row r="51" spans="1:13" customFormat="1" hidden="1" x14ac:dyDescent="0.25">
      <c r="A51" s="12">
        <v>45178</v>
      </c>
      <c r="B51" s="13">
        <v>54711</v>
      </c>
      <c r="C51" s="14" t="s">
        <v>291</v>
      </c>
      <c r="D51" s="14" t="s">
        <v>370</v>
      </c>
      <c r="E51" s="15">
        <v>4602480</v>
      </c>
      <c r="F51" s="16" t="s">
        <v>293</v>
      </c>
      <c r="G51" s="15">
        <v>368198</v>
      </c>
      <c r="H51" s="15">
        <v>4970678</v>
      </c>
      <c r="I51" s="14" t="s">
        <v>320</v>
      </c>
      <c r="J51" s="14" t="s">
        <v>321</v>
      </c>
      <c r="K51" s="12">
        <v>45213</v>
      </c>
      <c r="L51" s="18">
        <f>+VLOOKUP(B51,'MEGA nháp'!$E$2:$G$126,3,0)</f>
        <v>4970673</v>
      </c>
      <c r="M51" s="18">
        <f t="shared" si="0"/>
        <v>-5</v>
      </c>
    </row>
    <row r="52" spans="1:13" customFormat="1" hidden="1" x14ac:dyDescent="0.25">
      <c r="A52" s="12">
        <v>45178</v>
      </c>
      <c r="B52" s="13">
        <v>54712</v>
      </c>
      <c r="C52" s="14" t="s">
        <v>291</v>
      </c>
      <c r="D52" s="14" t="s">
        <v>371</v>
      </c>
      <c r="E52" s="15">
        <v>2221160</v>
      </c>
      <c r="F52" s="16" t="s">
        <v>293</v>
      </c>
      <c r="G52" s="15">
        <v>177693</v>
      </c>
      <c r="H52" s="15">
        <v>2398853</v>
      </c>
      <c r="I52" s="14" t="s">
        <v>303</v>
      </c>
      <c r="J52" s="14" t="s">
        <v>304</v>
      </c>
      <c r="K52" s="12">
        <v>45213</v>
      </c>
      <c r="L52" s="18">
        <f>+VLOOKUP(B52,'MEGA nháp'!$E$2:$G$126,3,0)</f>
        <v>2398856</v>
      </c>
      <c r="M52" s="18">
        <f t="shared" si="0"/>
        <v>3</v>
      </c>
    </row>
    <row r="53" spans="1:13" customFormat="1" hidden="1" x14ac:dyDescent="0.25">
      <c r="A53" s="12">
        <v>45178</v>
      </c>
      <c r="B53" s="13">
        <v>54713</v>
      </c>
      <c r="C53" s="14" t="s">
        <v>291</v>
      </c>
      <c r="D53" s="14" t="s">
        <v>372</v>
      </c>
      <c r="E53" s="15">
        <v>4602480</v>
      </c>
      <c r="F53" s="16" t="s">
        <v>293</v>
      </c>
      <c r="G53" s="15">
        <v>368198</v>
      </c>
      <c r="H53" s="15">
        <v>4970678</v>
      </c>
      <c r="I53" s="14" t="s">
        <v>343</v>
      </c>
      <c r="J53" s="14" t="s">
        <v>344</v>
      </c>
      <c r="K53" s="12">
        <v>45213</v>
      </c>
      <c r="L53" s="18">
        <f>+VLOOKUP(B53,'MEGA nháp'!$E$2:$G$126,3,0)</f>
        <v>4970673</v>
      </c>
      <c r="M53" s="18">
        <f t="shared" si="0"/>
        <v>-5</v>
      </c>
    </row>
    <row r="54" spans="1:13" customFormat="1" hidden="1" x14ac:dyDescent="0.25">
      <c r="A54" s="12">
        <v>45178</v>
      </c>
      <c r="B54" s="13">
        <v>54714</v>
      </c>
      <c r="C54" s="14" t="s">
        <v>291</v>
      </c>
      <c r="D54" s="14" t="s">
        <v>373</v>
      </c>
      <c r="E54" s="15">
        <v>1248340</v>
      </c>
      <c r="F54" s="16" t="s">
        <v>293</v>
      </c>
      <c r="G54" s="15">
        <v>99867</v>
      </c>
      <c r="H54" s="15">
        <v>1348207</v>
      </c>
      <c r="I54" s="14" t="s">
        <v>343</v>
      </c>
      <c r="J54" s="14" t="s">
        <v>344</v>
      </c>
      <c r="K54" s="12">
        <v>45213</v>
      </c>
      <c r="L54" s="18">
        <f>+VLOOKUP(B54,'MEGA nháp'!$E$2:$G$126,3,0)</f>
        <v>1348205</v>
      </c>
      <c r="M54" s="18">
        <f t="shared" si="0"/>
        <v>-2</v>
      </c>
    </row>
    <row r="55" spans="1:13" customFormat="1" hidden="1" x14ac:dyDescent="0.25">
      <c r="A55" s="12">
        <v>45178</v>
      </c>
      <c r="B55" s="13">
        <v>54715</v>
      </c>
      <c r="C55" s="14" t="s">
        <v>291</v>
      </c>
      <c r="D55" s="14" t="s">
        <v>374</v>
      </c>
      <c r="E55" s="15">
        <v>3705180</v>
      </c>
      <c r="F55" s="16" t="s">
        <v>293</v>
      </c>
      <c r="G55" s="15">
        <v>296414</v>
      </c>
      <c r="H55" s="15">
        <v>4001594</v>
      </c>
      <c r="I55" s="14" t="s">
        <v>343</v>
      </c>
      <c r="J55" s="14" t="s">
        <v>344</v>
      </c>
      <c r="K55" s="12">
        <v>45213</v>
      </c>
      <c r="L55" s="18">
        <f>+VLOOKUP(B55,'MEGA nháp'!$E$2:$G$126,3,0)</f>
        <v>4001589</v>
      </c>
      <c r="M55" s="18">
        <f t="shared" si="0"/>
        <v>-5</v>
      </c>
    </row>
    <row r="56" spans="1:13" customFormat="1" hidden="1" x14ac:dyDescent="0.25">
      <c r="A56" s="12">
        <v>45178</v>
      </c>
      <c r="B56" s="13">
        <v>54716</v>
      </c>
      <c r="C56" s="14" t="s">
        <v>291</v>
      </c>
      <c r="D56" s="14" t="s">
        <v>375</v>
      </c>
      <c r="E56" s="15">
        <v>1248340</v>
      </c>
      <c r="F56" s="16" t="s">
        <v>293</v>
      </c>
      <c r="G56" s="15">
        <v>99867</v>
      </c>
      <c r="H56" s="15">
        <v>1348207</v>
      </c>
      <c r="I56" s="14" t="s">
        <v>343</v>
      </c>
      <c r="J56" s="14" t="s">
        <v>344</v>
      </c>
      <c r="K56" s="12">
        <v>45213</v>
      </c>
      <c r="L56" s="18">
        <f>+VLOOKUP(B56,'MEGA nháp'!$E$2:$G$126,3,0)</f>
        <v>1348205</v>
      </c>
      <c r="M56" s="18">
        <f t="shared" si="0"/>
        <v>-2</v>
      </c>
    </row>
    <row r="57" spans="1:13" customFormat="1" hidden="1" x14ac:dyDescent="0.25">
      <c r="A57" s="12">
        <v>45178</v>
      </c>
      <c r="B57" s="13">
        <v>54717</v>
      </c>
      <c r="C57" s="14" t="s">
        <v>291</v>
      </c>
      <c r="D57" s="14" t="s">
        <v>376</v>
      </c>
      <c r="E57" s="15">
        <v>2496680</v>
      </c>
      <c r="F57" s="16" t="s">
        <v>293</v>
      </c>
      <c r="G57" s="15">
        <v>199734</v>
      </c>
      <c r="H57" s="15">
        <v>2696414</v>
      </c>
      <c r="I57" s="14" t="s">
        <v>306</v>
      </c>
      <c r="J57" s="14" t="s">
        <v>307</v>
      </c>
      <c r="K57" s="12">
        <v>45213</v>
      </c>
      <c r="L57" s="18">
        <f>+VLOOKUP(B57,'MEGA nháp'!$E$2:$G$126,3,0)</f>
        <v>2696409</v>
      </c>
      <c r="M57" s="18">
        <f t="shared" si="0"/>
        <v>-5</v>
      </c>
    </row>
    <row r="58" spans="1:13" customFormat="1" hidden="1" x14ac:dyDescent="0.25">
      <c r="A58" s="12">
        <v>45178</v>
      </c>
      <c r="B58" s="13">
        <v>54718</v>
      </c>
      <c r="C58" s="14" t="s">
        <v>291</v>
      </c>
      <c r="D58" s="14" t="s">
        <v>377</v>
      </c>
      <c r="E58" s="15">
        <v>426560</v>
      </c>
      <c r="F58" s="16" t="s">
        <v>293</v>
      </c>
      <c r="G58" s="15">
        <v>34125</v>
      </c>
      <c r="H58" s="15">
        <v>460685</v>
      </c>
      <c r="I58" s="14" t="s">
        <v>306</v>
      </c>
      <c r="J58" s="14" t="s">
        <v>307</v>
      </c>
      <c r="K58" s="12">
        <v>45213</v>
      </c>
      <c r="L58" s="18">
        <f>+VLOOKUP(B58,'MEGA nháp'!$E$2:$G$126,3,0)</f>
        <v>460688</v>
      </c>
      <c r="M58" s="18">
        <f t="shared" si="0"/>
        <v>3</v>
      </c>
    </row>
    <row r="59" spans="1:13" customFormat="1" hidden="1" x14ac:dyDescent="0.25">
      <c r="A59" s="12">
        <v>45178</v>
      </c>
      <c r="B59" s="13">
        <v>54719</v>
      </c>
      <c r="C59" s="14" t="s">
        <v>291</v>
      </c>
      <c r="D59" s="14" t="s">
        <v>378</v>
      </c>
      <c r="E59" s="15">
        <v>213280</v>
      </c>
      <c r="F59" s="16" t="s">
        <v>293</v>
      </c>
      <c r="G59" s="15">
        <v>17062</v>
      </c>
      <c r="H59" s="15">
        <v>230342</v>
      </c>
      <c r="I59" s="14" t="s">
        <v>306</v>
      </c>
      <c r="J59" s="14" t="s">
        <v>307</v>
      </c>
      <c r="K59" s="12">
        <v>45213</v>
      </c>
      <c r="L59" s="18">
        <f>+VLOOKUP(B59,'MEGA nháp'!$E$2:$G$126,3,0)</f>
        <v>230337</v>
      </c>
      <c r="M59" s="18">
        <f t="shared" si="0"/>
        <v>-5</v>
      </c>
    </row>
    <row r="60" spans="1:13" customFormat="1" hidden="1" x14ac:dyDescent="0.25">
      <c r="A60" s="12">
        <v>45178</v>
      </c>
      <c r="B60" s="13">
        <v>54720</v>
      </c>
      <c r="C60" s="14" t="s">
        <v>291</v>
      </c>
      <c r="D60" s="14" t="s">
        <v>379</v>
      </c>
      <c r="E60" s="15">
        <v>2381320</v>
      </c>
      <c r="F60" s="16" t="s">
        <v>293</v>
      </c>
      <c r="G60" s="15">
        <v>190506</v>
      </c>
      <c r="H60" s="15">
        <v>2571826</v>
      </c>
      <c r="I60" s="14" t="s">
        <v>310</v>
      </c>
      <c r="J60" s="14" t="s">
        <v>311</v>
      </c>
      <c r="K60" s="12">
        <v>45213</v>
      </c>
      <c r="L60" s="18">
        <f>+VLOOKUP(B60,'MEGA nháp'!$E$2:$G$126,3,0)</f>
        <v>2571831</v>
      </c>
      <c r="M60" s="18">
        <f t="shared" si="0"/>
        <v>5</v>
      </c>
    </row>
    <row r="61" spans="1:13" customFormat="1" hidden="1" x14ac:dyDescent="0.25">
      <c r="A61" s="12">
        <v>45178</v>
      </c>
      <c r="B61" s="13">
        <v>54721</v>
      </c>
      <c r="C61" s="14" t="s">
        <v>291</v>
      </c>
      <c r="D61" s="14" t="s">
        <v>380</v>
      </c>
      <c r="E61" s="15">
        <v>3491900</v>
      </c>
      <c r="F61" s="16" t="s">
        <v>293</v>
      </c>
      <c r="G61" s="15">
        <v>279352</v>
      </c>
      <c r="H61" s="15">
        <v>3771252</v>
      </c>
      <c r="I61" s="14" t="s">
        <v>333</v>
      </c>
      <c r="J61" s="14" t="s">
        <v>334</v>
      </c>
      <c r="K61" s="12">
        <v>45213</v>
      </c>
      <c r="L61" s="18">
        <f>+VLOOKUP(B61,'MEGA nháp'!$E$2:$G$126,3,0)</f>
        <v>3771252</v>
      </c>
      <c r="M61" s="18">
        <f t="shared" si="0"/>
        <v>0</v>
      </c>
    </row>
    <row r="62" spans="1:13" customFormat="1" hidden="1" x14ac:dyDescent="0.25">
      <c r="A62" s="12">
        <v>45178</v>
      </c>
      <c r="B62" s="13">
        <v>54722</v>
      </c>
      <c r="C62" s="14" t="s">
        <v>291</v>
      </c>
      <c r="D62" s="14" t="s">
        <v>381</v>
      </c>
      <c r="E62" s="15">
        <v>426560</v>
      </c>
      <c r="F62" s="16" t="s">
        <v>293</v>
      </c>
      <c r="G62" s="15">
        <v>34125</v>
      </c>
      <c r="H62" s="15">
        <v>460685</v>
      </c>
      <c r="I62" s="14" t="s">
        <v>339</v>
      </c>
      <c r="J62" s="14" t="s">
        <v>340</v>
      </c>
      <c r="K62" s="12">
        <v>45213</v>
      </c>
      <c r="L62" s="18">
        <f>+VLOOKUP(B62,'MEGA nháp'!$E$2:$G$126,3,0)</f>
        <v>460688</v>
      </c>
      <c r="M62" s="18">
        <f t="shared" si="0"/>
        <v>3</v>
      </c>
    </row>
    <row r="63" spans="1:13" customFormat="1" hidden="1" x14ac:dyDescent="0.25">
      <c r="A63" s="12">
        <v>45178</v>
      </c>
      <c r="B63" s="13">
        <v>54723</v>
      </c>
      <c r="C63" s="14" t="s">
        <v>291</v>
      </c>
      <c r="D63" s="14" t="s">
        <v>382</v>
      </c>
      <c r="E63" s="15">
        <v>1110580</v>
      </c>
      <c r="F63" s="16" t="s">
        <v>293</v>
      </c>
      <c r="G63" s="15">
        <v>88846</v>
      </c>
      <c r="H63" s="15">
        <v>1199426</v>
      </c>
      <c r="I63" s="14" t="s">
        <v>330</v>
      </c>
      <c r="J63" s="14" t="s">
        <v>331</v>
      </c>
      <c r="K63" s="12">
        <v>45213</v>
      </c>
      <c r="L63" s="18">
        <f>+VLOOKUP(B63,'MEGA nháp'!$E$2:$G$126,3,0)</f>
        <v>1199421</v>
      </c>
      <c r="M63" s="18">
        <f t="shared" si="0"/>
        <v>-5</v>
      </c>
    </row>
    <row r="64" spans="1:13" customFormat="1" hidden="1" x14ac:dyDescent="0.25">
      <c r="A64" s="12">
        <v>45178</v>
      </c>
      <c r="B64" s="13">
        <v>54724</v>
      </c>
      <c r="C64" s="14" t="s">
        <v>291</v>
      </c>
      <c r="D64" s="14" t="s">
        <v>383</v>
      </c>
      <c r="E64" s="15">
        <v>4960520</v>
      </c>
      <c r="F64" s="16" t="s">
        <v>293</v>
      </c>
      <c r="G64" s="15">
        <v>396842</v>
      </c>
      <c r="H64" s="15">
        <v>5357362</v>
      </c>
      <c r="I64" s="14" t="s">
        <v>294</v>
      </c>
      <c r="J64" s="14" t="s">
        <v>295</v>
      </c>
      <c r="K64" s="12">
        <v>45213</v>
      </c>
      <c r="L64" s="18">
        <f>+VLOOKUP(B64,'MEGA nháp'!$E$2:$G$126,3,0)</f>
        <v>5357367</v>
      </c>
      <c r="M64" s="18">
        <f t="shared" si="0"/>
        <v>5</v>
      </c>
    </row>
    <row r="65" spans="1:13" customFormat="1" hidden="1" x14ac:dyDescent="0.25">
      <c r="A65" s="12">
        <v>45178</v>
      </c>
      <c r="B65" s="13">
        <v>54725</v>
      </c>
      <c r="C65" s="14" t="s">
        <v>291</v>
      </c>
      <c r="D65" s="14" t="s">
        <v>384</v>
      </c>
      <c r="E65" s="15">
        <v>2579200</v>
      </c>
      <c r="F65" s="16" t="s">
        <v>293</v>
      </c>
      <c r="G65" s="15">
        <v>206336</v>
      </c>
      <c r="H65" s="15">
        <v>2785536</v>
      </c>
      <c r="I65" s="14" t="s">
        <v>385</v>
      </c>
      <c r="J65" s="14" t="s">
        <v>386</v>
      </c>
      <c r="K65" s="12">
        <v>45213</v>
      </c>
      <c r="L65" s="18">
        <f>+VLOOKUP(B65,'MEGA nháp'!$E$2:$G$126,3,0)</f>
        <v>2785536</v>
      </c>
      <c r="M65" s="18">
        <f t="shared" si="0"/>
        <v>0</v>
      </c>
    </row>
    <row r="66" spans="1:13" customFormat="1" hidden="1" x14ac:dyDescent="0.25">
      <c r="A66" s="12">
        <v>45178</v>
      </c>
      <c r="B66" s="13">
        <v>54726</v>
      </c>
      <c r="C66" s="14" t="s">
        <v>291</v>
      </c>
      <c r="D66" s="14" t="s">
        <v>387</v>
      </c>
      <c r="E66" s="15">
        <v>2123230</v>
      </c>
      <c r="F66" s="16" t="s">
        <v>293</v>
      </c>
      <c r="G66" s="15">
        <v>169858</v>
      </c>
      <c r="H66" s="15">
        <v>2293088</v>
      </c>
      <c r="I66" s="14" t="s">
        <v>320</v>
      </c>
      <c r="J66" s="14" t="s">
        <v>321</v>
      </c>
      <c r="K66" s="12">
        <v>45213</v>
      </c>
      <c r="L66" s="18">
        <f>+VLOOKUP(B66,'MEGA nháp'!$E$2:$G$126,3,0)</f>
        <v>2293083</v>
      </c>
      <c r="M66" s="18">
        <f t="shared" si="0"/>
        <v>-5</v>
      </c>
    </row>
    <row r="67" spans="1:13" customFormat="1" hidden="1" x14ac:dyDescent="0.25">
      <c r="A67" s="12">
        <v>45178</v>
      </c>
      <c r="B67" s="13">
        <v>54727</v>
      </c>
      <c r="C67" s="14" t="s">
        <v>291</v>
      </c>
      <c r="D67" s="14" t="s">
        <v>388</v>
      </c>
      <c r="E67" s="15">
        <v>1468620</v>
      </c>
      <c r="F67" s="16" t="s">
        <v>293</v>
      </c>
      <c r="G67" s="15">
        <v>117490</v>
      </c>
      <c r="H67" s="15">
        <v>1586110</v>
      </c>
      <c r="I67" s="14" t="s">
        <v>299</v>
      </c>
      <c r="J67" s="14" t="s">
        <v>300</v>
      </c>
      <c r="K67" s="12">
        <v>45213</v>
      </c>
      <c r="L67" s="18">
        <f>+VLOOKUP(B67,'MEGA nháp'!$E$2:$G$126,3,0)</f>
        <v>1586115</v>
      </c>
      <c r="M67" s="18">
        <f t="shared" ref="M67:M130" si="1">+L67-H67</f>
        <v>5</v>
      </c>
    </row>
    <row r="68" spans="1:13" customFormat="1" hidden="1" x14ac:dyDescent="0.25">
      <c r="A68" s="12">
        <v>45178</v>
      </c>
      <c r="B68" s="13">
        <v>54728</v>
      </c>
      <c r="C68" s="14" t="s">
        <v>291</v>
      </c>
      <c r="D68" s="14" t="s">
        <v>389</v>
      </c>
      <c r="E68" s="15">
        <v>1072050</v>
      </c>
      <c r="F68" s="16" t="s">
        <v>293</v>
      </c>
      <c r="G68" s="15">
        <v>85764</v>
      </c>
      <c r="H68" s="15">
        <v>1157814</v>
      </c>
      <c r="I68" s="14" t="s">
        <v>299</v>
      </c>
      <c r="J68" s="14" t="s">
        <v>300</v>
      </c>
      <c r="K68" s="12">
        <v>45213</v>
      </c>
      <c r="L68" s="18">
        <f>+VLOOKUP(B68,'MEGA nháp'!$E$2:$G$126,3,0)</f>
        <v>1157814</v>
      </c>
      <c r="M68" s="18">
        <f t="shared" si="1"/>
        <v>0</v>
      </c>
    </row>
    <row r="69" spans="1:13" customFormat="1" hidden="1" x14ac:dyDescent="0.25">
      <c r="A69" s="12">
        <v>45178</v>
      </c>
      <c r="B69" s="13">
        <v>54729</v>
      </c>
      <c r="C69" s="14" t="s">
        <v>291</v>
      </c>
      <c r="D69" s="14" t="s">
        <v>390</v>
      </c>
      <c r="E69" s="15">
        <v>13332835</v>
      </c>
      <c r="F69" s="16" t="s">
        <v>293</v>
      </c>
      <c r="G69" s="15">
        <v>1066627</v>
      </c>
      <c r="H69" s="15">
        <v>14399462</v>
      </c>
      <c r="I69" s="14" t="s">
        <v>303</v>
      </c>
      <c r="J69" s="14" t="s">
        <v>304</v>
      </c>
      <c r="K69" s="12">
        <v>45213</v>
      </c>
      <c r="L69" s="18">
        <f>+VLOOKUP(B69,'MEGA nháp'!$E$2:$G$126,3,0)</f>
        <v>14399465</v>
      </c>
      <c r="M69" s="18">
        <f t="shared" si="1"/>
        <v>3</v>
      </c>
    </row>
    <row r="70" spans="1:13" customFormat="1" hidden="1" x14ac:dyDescent="0.25">
      <c r="A70" s="12">
        <v>45178</v>
      </c>
      <c r="B70" s="13">
        <v>54732</v>
      </c>
      <c r="C70" s="14" t="s">
        <v>291</v>
      </c>
      <c r="D70" s="14" t="s">
        <v>391</v>
      </c>
      <c r="E70" s="15">
        <v>426560</v>
      </c>
      <c r="F70" s="16" t="s">
        <v>293</v>
      </c>
      <c r="G70" s="15">
        <v>34125</v>
      </c>
      <c r="H70" s="15">
        <v>460685</v>
      </c>
      <c r="I70" s="14" t="s">
        <v>306</v>
      </c>
      <c r="J70" s="14" t="s">
        <v>307</v>
      </c>
      <c r="K70" s="12">
        <v>45213</v>
      </c>
      <c r="L70" s="18">
        <f>+VLOOKUP(B70,'MEGA nháp'!$E$2:$G$126,3,0)</f>
        <v>460688</v>
      </c>
      <c r="M70" s="18">
        <f t="shared" si="1"/>
        <v>3</v>
      </c>
    </row>
    <row r="71" spans="1:13" customFormat="1" hidden="1" x14ac:dyDescent="0.25">
      <c r="A71" s="12">
        <v>45178</v>
      </c>
      <c r="B71" s="13">
        <v>54733</v>
      </c>
      <c r="C71" s="14" t="s">
        <v>291</v>
      </c>
      <c r="D71" s="14" t="s">
        <v>392</v>
      </c>
      <c r="E71" s="15">
        <v>9524420</v>
      </c>
      <c r="F71" s="16" t="s">
        <v>293</v>
      </c>
      <c r="G71" s="15">
        <v>761954</v>
      </c>
      <c r="H71" s="15">
        <v>10286374</v>
      </c>
      <c r="I71" s="14" t="s">
        <v>306</v>
      </c>
      <c r="J71" s="14" t="s">
        <v>307</v>
      </c>
      <c r="K71" s="12">
        <v>45213</v>
      </c>
      <c r="L71" s="18">
        <f>+VLOOKUP(B71,'MEGA nháp'!$E$2:$G$126,3,0)</f>
        <v>10286379</v>
      </c>
      <c r="M71" s="18">
        <f t="shared" si="1"/>
        <v>5</v>
      </c>
    </row>
    <row r="72" spans="1:13" customFormat="1" hidden="1" x14ac:dyDescent="0.25">
      <c r="A72" s="12">
        <v>45185</v>
      </c>
      <c r="B72" s="13">
        <v>56224</v>
      </c>
      <c r="C72" s="14" t="s">
        <v>291</v>
      </c>
      <c r="D72" s="14" t="s">
        <v>393</v>
      </c>
      <c r="E72" s="15">
        <v>3491900</v>
      </c>
      <c r="F72" s="16" t="s">
        <v>293</v>
      </c>
      <c r="G72" s="15">
        <v>279352</v>
      </c>
      <c r="H72" s="15">
        <v>3771252</v>
      </c>
      <c r="I72" s="14" t="s">
        <v>315</v>
      </c>
      <c r="J72" s="14" t="s">
        <v>316</v>
      </c>
      <c r="K72" s="12">
        <v>45220</v>
      </c>
      <c r="L72" s="18">
        <f>+VLOOKUP(B72,'MEGA nháp'!$E$2:$G$126,3,0)</f>
        <v>3771252</v>
      </c>
      <c r="M72" s="18">
        <f t="shared" si="1"/>
        <v>0</v>
      </c>
    </row>
    <row r="73" spans="1:13" customFormat="1" hidden="1" x14ac:dyDescent="0.25">
      <c r="A73" s="12">
        <v>45185</v>
      </c>
      <c r="B73" s="13">
        <v>56225</v>
      </c>
      <c r="C73" s="14" t="s">
        <v>291</v>
      </c>
      <c r="D73" s="14" t="s">
        <v>394</v>
      </c>
      <c r="E73" s="15">
        <v>1110580</v>
      </c>
      <c r="F73" s="16" t="s">
        <v>293</v>
      </c>
      <c r="G73" s="15">
        <v>88846</v>
      </c>
      <c r="H73" s="15">
        <v>1199426</v>
      </c>
      <c r="I73" s="14" t="s">
        <v>310</v>
      </c>
      <c r="J73" s="14" t="s">
        <v>311</v>
      </c>
      <c r="K73" s="12">
        <v>45220</v>
      </c>
      <c r="L73" s="18">
        <f>+VLOOKUP(B73,'MEGA nháp'!$E$2:$G$126,3,0)</f>
        <v>1199421</v>
      </c>
      <c r="M73" s="18">
        <f t="shared" si="1"/>
        <v>-5</v>
      </c>
    </row>
    <row r="74" spans="1:13" customFormat="1" hidden="1" x14ac:dyDescent="0.25">
      <c r="A74" s="12">
        <v>45185</v>
      </c>
      <c r="B74" s="13">
        <v>56226</v>
      </c>
      <c r="C74" s="14" t="s">
        <v>291</v>
      </c>
      <c r="D74" s="14" t="s">
        <v>395</v>
      </c>
      <c r="E74" s="15">
        <v>170624</v>
      </c>
      <c r="F74" s="16" t="s">
        <v>293</v>
      </c>
      <c r="G74" s="15">
        <v>13650</v>
      </c>
      <c r="H74" s="15">
        <v>184274</v>
      </c>
      <c r="I74" s="14" t="s">
        <v>310</v>
      </c>
      <c r="J74" s="14" t="s">
        <v>311</v>
      </c>
      <c r="K74" s="12">
        <v>45220</v>
      </c>
      <c r="L74" s="18">
        <f>+VLOOKUP(B74,'MEGA nháp'!$E$2:$G$126,3,0)</f>
        <v>184275</v>
      </c>
      <c r="M74" s="18">
        <f t="shared" si="1"/>
        <v>1</v>
      </c>
    </row>
    <row r="75" spans="1:13" customFormat="1" hidden="1" x14ac:dyDescent="0.25">
      <c r="A75" s="12">
        <v>45185</v>
      </c>
      <c r="B75" s="13">
        <v>56227</v>
      </c>
      <c r="C75" s="14" t="s">
        <v>291</v>
      </c>
      <c r="D75" s="14" t="s">
        <v>396</v>
      </c>
      <c r="E75" s="15">
        <v>7021520</v>
      </c>
      <c r="F75" s="16" t="s">
        <v>293</v>
      </c>
      <c r="G75" s="15">
        <v>561722</v>
      </c>
      <c r="H75" s="15">
        <v>7583242</v>
      </c>
      <c r="I75" s="14" t="s">
        <v>306</v>
      </c>
      <c r="J75" s="14" t="s">
        <v>307</v>
      </c>
      <c r="K75" s="12">
        <v>45220</v>
      </c>
      <c r="L75" s="18">
        <f>+VLOOKUP(B75,'MEGA nháp'!$E$2:$G$126,3,0)</f>
        <v>7583247</v>
      </c>
      <c r="M75" s="18">
        <f t="shared" si="1"/>
        <v>5</v>
      </c>
    </row>
    <row r="76" spans="1:13" customFormat="1" hidden="1" x14ac:dyDescent="0.25">
      <c r="A76" s="12">
        <v>45185</v>
      </c>
      <c r="B76" s="13">
        <v>56228</v>
      </c>
      <c r="C76" s="14" t="s">
        <v>291</v>
      </c>
      <c r="D76" s="14" t="s">
        <v>397</v>
      </c>
      <c r="E76" s="15">
        <v>3612720</v>
      </c>
      <c r="F76" s="16" t="s">
        <v>293</v>
      </c>
      <c r="G76" s="15">
        <v>289018</v>
      </c>
      <c r="H76" s="15">
        <v>3901738</v>
      </c>
      <c r="I76" s="14" t="s">
        <v>306</v>
      </c>
      <c r="J76" s="14" t="s">
        <v>307</v>
      </c>
      <c r="K76" s="12">
        <v>45220</v>
      </c>
      <c r="L76" s="18">
        <f>+VLOOKUP(B76,'MEGA nháp'!$E$2:$G$126,3,0)</f>
        <v>3901743</v>
      </c>
      <c r="M76" s="18">
        <f t="shared" si="1"/>
        <v>5</v>
      </c>
    </row>
    <row r="77" spans="1:13" customFormat="1" hidden="1" x14ac:dyDescent="0.25">
      <c r="A77" s="12">
        <v>45185</v>
      </c>
      <c r="B77" s="13">
        <v>56229</v>
      </c>
      <c r="C77" s="14" t="s">
        <v>291</v>
      </c>
      <c r="D77" s="14" t="s">
        <v>398</v>
      </c>
      <c r="E77" s="15">
        <v>2381320</v>
      </c>
      <c r="F77" s="16" t="s">
        <v>293</v>
      </c>
      <c r="G77" s="15">
        <v>190506</v>
      </c>
      <c r="H77" s="15">
        <v>2571826</v>
      </c>
      <c r="I77" s="14" t="s">
        <v>339</v>
      </c>
      <c r="J77" s="14" t="s">
        <v>340</v>
      </c>
      <c r="K77" s="12">
        <v>45220</v>
      </c>
      <c r="L77" s="18">
        <f>+VLOOKUP(B77,'MEGA nháp'!$E$2:$G$126,3,0)</f>
        <v>2571831</v>
      </c>
      <c r="M77" s="18">
        <f t="shared" si="1"/>
        <v>5</v>
      </c>
    </row>
    <row r="78" spans="1:13" customFormat="1" hidden="1" x14ac:dyDescent="0.25">
      <c r="A78" s="12">
        <v>45185</v>
      </c>
      <c r="B78" s="13">
        <v>56230</v>
      </c>
      <c r="C78" s="14" t="s">
        <v>291</v>
      </c>
      <c r="D78" s="14" t="s">
        <v>399</v>
      </c>
      <c r="E78" s="15">
        <v>2381320</v>
      </c>
      <c r="F78" s="16" t="s">
        <v>293</v>
      </c>
      <c r="G78" s="15">
        <v>190506</v>
      </c>
      <c r="H78" s="15">
        <v>2571826</v>
      </c>
      <c r="I78" s="14" t="s">
        <v>330</v>
      </c>
      <c r="J78" s="14" t="s">
        <v>331</v>
      </c>
      <c r="K78" s="12">
        <v>45220</v>
      </c>
      <c r="L78" s="18">
        <f>+VLOOKUP(B78,'MEGA nháp'!$E$2:$G$126,3,0)</f>
        <v>2571831</v>
      </c>
      <c r="M78" s="18">
        <f t="shared" si="1"/>
        <v>5</v>
      </c>
    </row>
    <row r="79" spans="1:13" customFormat="1" hidden="1" x14ac:dyDescent="0.25">
      <c r="A79" s="12">
        <v>45185</v>
      </c>
      <c r="B79" s="13">
        <v>56231</v>
      </c>
      <c r="C79" s="14" t="s">
        <v>291</v>
      </c>
      <c r="D79" s="14" t="s">
        <v>400</v>
      </c>
      <c r="E79" s="15">
        <v>1309220</v>
      </c>
      <c r="F79" s="16" t="s">
        <v>293</v>
      </c>
      <c r="G79" s="15">
        <v>104738</v>
      </c>
      <c r="H79" s="15">
        <v>1413958</v>
      </c>
      <c r="I79" s="14" t="s">
        <v>294</v>
      </c>
      <c r="J79" s="14" t="s">
        <v>295</v>
      </c>
      <c r="K79" s="12">
        <v>45220</v>
      </c>
      <c r="L79" s="18">
        <f>+VLOOKUP(B79,'MEGA nháp'!$E$2:$G$126,3,0)</f>
        <v>1413963</v>
      </c>
      <c r="M79" s="18">
        <f t="shared" si="1"/>
        <v>5</v>
      </c>
    </row>
    <row r="80" spans="1:13" customFormat="1" hidden="1" x14ac:dyDescent="0.25">
      <c r="A80" s="12">
        <v>45185</v>
      </c>
      <c r="B80" s="13">
        <v>56232</v>
      </c>
      <c r="C80" s="14" t="s">
        <v>291</v>
      </c>
      <c r="D80" s="14" t="s">
        <v>401</v>
      </c>
      <c r="E80" s="15">
        <v>3292560</v>
      </c>
      <c r="F80" s="16" t="s">
        <v>293</v>
      </c>
      <c r="G80" s="15">
        <v>263405</v>
      </c>
      <c r="H80" s="15">
        <v>3555965</v>
      </c>
      <c r="I80" s="14" t="s">
        <v>320</v>
      </c>
      <c r="J80" s="14" t="s">
        <v>321</v>
      </c>
      <c r="K80" s="12">
        <v>45220</v>
      </c>
      <c r="L80" s="18">
        <f>+VLOOKUP(B80,'MEGA nháp'!$E$2:$G$126,3,0)</f>
        <v>3555968</v>
      </c>
      <c r="M80" s="18">
        <f t="shared" si="1"/>
        <v>3</v>
      </c>
    </row>
    <row r="81" spans="1:13" customFormat="1" hidden="1" x14ac:dyDescent="0.25">
      <c r="A81" s="12">
        <v>45185</v>
      </c>
      <c r="B81" s="13">
        <v>56233</v>
      </c>
      <c r="C81" s="14" t="s">
        <v>291</v>
      </c>
      <c r="D81" s="14" t="s">
        <v>402</v>
      </c>
      <c r="E81" s="15">
        <v>4839600</v>
      </c>
      <c r="F81" s="16" t="s">
        <v>293</v>
      </c>
      <c r="G81" s="15">
        <v>387168</v>
      </c>
      <c r="H81" s="15">
        <v>5226768</v>
      </c>
      <c r="I81" s="14" t="s">
        <v>303</v>
      </c>
      <c r="J81" s="14" t="s">
        <v>304</v>
      </c>
      <c r="K81" s="12">
        <v>45220</v>
      </c>
      <c r="L81" s="18">
        <f>+VLOOKUP(B81,'MEGA nháp'!$E$2:$G$126,3,0)</f>
        <v>5226768</v>
      </c>
      <c r="M81" s="18">
        <f t="shared" si="1"/>
        <v>0</v>
      </c>
    </row>
    <row r="82" spans="1:13" customFormat="1" hidden="1" x14ac:dyDescent="0.25">
      <c r="A82" s="12">
        <v>45185</v>
      </c>
      <c r="B82" s="13">
        <v>56234</v>
      </c>
      <c r="C82" s="14" t="s">
        <v>291</v>
      </c>
      <c r="D82" s="14" t="s">
        <v>403</v>
      </c>
      <c r="E82" s="15">
        <v>426560</v>
      </c>
      <c r="F82" s="16" t="s">
        <v>293</v>
      </c>
      <c r="G82" s="15">
        <v>34125</v>
      </c>
      <c r="H82" s="15">
        <v>460685</v>
      </c>
      <c r="I82" s="14" t="s">
        <v>327</v>
      </c>
      <c r="J82" s="14" t="s">
        <v>328</v>
      </c>
      <c r="K82" s="12">
        <v>45220</v>
      </c>
      <c r="L82" s="18">
        <f>+VLOOKUP(B82,'MEGA nháp'!$E$2:$G$126,3,0)</f>
        <v>460688</v>
      </c>
      <c r="M82" s="18">
        <f t="shared" si="1"/>
        <v>3</v>
      </c>
    </row>
    <row r="83" spans="1:13" customFormat="1" hidden="1" x14ac:dyDescent="0.25">
      <c r="A83" s="12">
        <v>45185</v>
      </c>
      <c r="B83" s="13">
        <v>56235</v>
      </c>
      <c r="C83" s="14" t="s">
        <v>291</v>
      </c>
      <c r="D83" s="14" t="s">
        <v>404</v>
      </c>
      <c r="E83" s="15">
        <v>1110580</v>
      </c>
      <c r="F83" s="16" t="s">
        <v>293</v>
      </c>
      <c r="G83" s="15">
        <v>88846</v>
      </c>
      <c r="H83" s="15">
        <v>1199426</v>
      </c>
      <c r="I83" s="14" t="s">
        <v>349</v>
      </c>
      <c r="J83" s="14" t="s">
        <v>350</v>
      </c>
      <c r="K83" s="12">
        <v>45220</v>
      </c>
      <c r="L83" s="18">
        <f>+VLOOKUP(B83,'MEGA nháp'!$E$2:$G$126,3,0)</f>
        <v>1199421</v>
      </c>
      <c r="M83" s="18">
        <f t="shared" si="1"/>
        <v>-5</v>
      </c>
    </row>
    <row r="84" spans="1:13" customFormat="1" hidden="1" x14ac:dyDescent="0.25">
      <c r="A84" s="12">
        <v>45185</v>
      </c>
      <c r="B84" s="13">
        <v>56236</v>
      </c>
      <c r="C84" s="14" t="s">
        <v>291</v>
      </c>
      <c r="D84" s="14" t="s">
        <v>405</v>
      </c>
      <c r="E84" s="15">
        <v>4337191</v>
      </c>
      <c r="F84" s="16" t="s">
        <v>293</v>
      </c>
      <c r="G84" s="15">
        <v>346975</v>
      </c>
      <c r="H84" s="15">
        <v>4684166</v>
      </c>
      <c r="I84" s="14" t="s">
        <v>349</v>
      </c>
      <c r="J84" s="14" t="s">
        <v>350</v>
      </c>
      <c r="K84" s="12">
        <v>45220</v>
      </c>
      <c r="L84" s="18">
        <f>+VLOOKUP(B84,'MEGA nháp'!$E$2:$G$126,3,0)</f>
        <v>4684163</v>
      </c>
      <c r="M84" s="18">
        <f t="shared" si="1"/>
        <v>-3</v>
      </c>
    </row>
    <row r="85" spans="1:13" customFormat="1" hidden="1" x14ac:dyDescent="0.25">
      <c r="A85" s="12">
        <v>45185</v>
      </c>
      <c r="B85" s="13">
        <v>56237</v>
      </c>
      <c r="C85" s="14" t="s">
        <v>291</v>
      </c>
      <c r="D85" s="14" t="s">
        <v>406</v>
      </c>
      <c r="E85" s="15">
        <v>2588315</v>
      </c>
      <c r="F85" s="16" t="s">
        <v>293</v>
      </c>
      <c r="G85" s="15">
        <v>207065</v>
      </c>
      <c r="H85" s="15">
        <v>2795380</v>
      </c>
      <c r="I85" s="14" t="s">
        <v>349</v>
      </c>
      <c r="J85" s="14" t="s">
        <v>350</v>
      </c>
      <c r="K85" s="12">
        <v>45220</v>
      </c>
      <c r="L85" s="18">
        <f>+VLOOKUP(B85,'MEGA nháp'!$E$2:$G$126,3,0)</f>
        <v>2795378</v>
      </c>
      <c r="M85" s="18">
        <f t="shared" si="1"/>
        <v>-2</v>
      </c>
    </row>
    <row r="86" spans="1:13" customFormat="1" hidden="1" x14ac:dyDescent="0.25">
      <c r="A86" s="12">
        <v>45185</v>
      </c>
      <c r="B86" s="13">
        <v>56238</v>
      </c>
      <c r="C86" s="14" t="s">
        <v>291</v>
      </c>
      <c r="D86" s="14" t="s">
        <v>407</v>
      </c>
      <c r="E86" s="15">
        <v>426560</v>
      </c>
      <c r="F86" s="16" t="s">
        <v>293</v>
      </c>
      <c r="G86" s="15">
        <v>34125</v>
      </c>
      <c r="H86" s="15">
        <v>460685</v>
      </c>
      <c r="I86" s="14" t="s">
        <v>349</v>
      </c>
      <c r="J86" s="14" t="s">
        <v>350</v>
      </c>
      <c r="K86" s="12">
        <v>45220</v>
      </c>
      <c r="L86" s="18">
        <f>+VLOOKUP(B86,'MEGA nháp'!$E$2:$G$126,3,0)</f>
        <v>460688</v>
      </c>
      <c r="M86" s="18">
        <f t="shared" si="1"/>
        <v>3</v>
      </c>
    </row>
    <row r="87" spans="1:13" customFormat="1" hidden="1" x14ac:dyDescent="0.25">
      <c r="A87" s="12">
        <v>45185</v>
      </c>
      <c r="B87" s="13">
        <v>56239</v>
      </c>
      <c r="C87" s="14" t="s">
        <v>291</v>
      </c>
      <c r="D87" s="14" t="s">
        <v>408</v>
      </c>
      <c r="E87" s="15">
        <v>5552900</v>
      </c>
      <c r="F87" s="16" t="s">
        <v>293</v>
      </c>
      <c r="G87" s="15">
        <v>444232</v>
      </c>
      <c r="H87" s="15">
        <v>5997132</v>
      </c>
      <c r="I87" s="14" t="s">
        <v>349</v>
      </c>
      <c r="J87" s="14" t="s">
        <v>350</v>
      </c>
      <c r="K87" s="12">
        <v>45220</v>
      </c>
      <c r="L87" s="18">
        <f>+VLOOKUP(B87,'MEGA nháp'!$E$2:$G$126,3,0)</f>
        <v>5997132</v>
      </c>
      <c r="M87" s="18">
        <f t="shared" si="1"/>
        <v>0</v>
      </c>
    </row>
    <row r="88" spans="1:13" customFormat="1" hidden="1" x14ac:dyDescent="0.25">
      <c r="A88" s="12">
        <v>45192</v>
      </c>
      <c r="B88" s="13">
        <v>57678</v>
      </c>
      <c r="C88" s="14" t="s">
        <v>291</v>
      </c>
      <c r="D88" s="14" t="s">
        <v>409</v>
      </c>
      <c r="E88" s="15">
        <v>2937240</v>
      </c>
      <c r="F88" s="16" t="s">
        <v>293</v>
      </c>
      <c r="G88" s="15">
        <v>234979</v>
      </c>
      <c r="H88" s="15">
        <v>3172219</v>
      </c>
      <c r="I88" s="14" t="s">
        <v>306</v>
      </c>
      <c r="J88" s="14" t="s">
        <v>307</v>
      </c>
      <c r="K88" s="12">
        <v>45227</v>
      </c>
      <c r="L88" s="18">
        <f>+VLOOKUP(B88,'MEGA nháp'!$E$2:$G$126,3,0)</f>
        <v>3172217</v>
      </c>
      <c r="M88" s="18">
        <f t="shared" si="1"/>
        <v>-2</v>
      </c>
    </row>
    <row r="89" spans="1:13" customFormat="1" hidden="1" x14ac:dyDescent="0.25">
      <c r="A89" s="12">
        <v>45192</v>
      </c>
      <c r="B89" s="13">
        <v>57679</v>
      </c>
      <c r="C89" s="14" t="s">
        <v>291</v>
      </c>
      <c r="D89" s="14" t="s">
        <v>410</v>
      </c>
      <c r="E89" s="15">
        <v>426560</v>
      </c>
      <c r="F89" s="16" t="s">
        <v>293</v>
      </c>
      <c r="G89" s="15">
        <v>34125</v>
      </c>
      <c r="H89" s="15">
        <v>460685</v>
      </c>
      <c r="I89" s="14" t="s">
        <v>306</v>
      </c>
      <c r="J89" s="14" t="s">
        <v>307</v>
      </c>
      <c r="K89" s="12">
        <v>45227</v>
      </c>
      <c r="L89" s="18">
        <f>+VLOOKUP(B89,'MEGA nháp'!$E$2:$G$126,3,0)</f>
        <v>460688</v>
      </c>
      <c r="M89" s="18">
        <f t="shared" si="1"/>
        <v>3</v>
      </c>
    </row>
    <row r="90" spans="1:13" customFormat="1" hidden="1" x14ac:dyDescent="0.25">
      <c r="A90" s="12">
        <v>45192</v>
      </c>
      <c r="B90" s="13">
        <v>57680</v>
      </c>
      <c r="C90" s="14" t="s">
        <v>291</v>
      </c>
      <c r="D90" s="14" t="s">
        <v>411</v>
      </c>
      <c r="E90" s="15">
        <v>1110580</v>
      </c>
      <c r="F90" s="16" t="s">
        <v>293</v>
      </c>
      <c r="G90" s="15">
        <v>88846</v>
      </c>
      <c r="H90" s="15">
        <v>1199426</v>
      </c>
      <c r="I90" s="14" t="s">
        <v>306</v>
      </c>
      <c r="J90" s="14" t="s">
        <v>307</v>
      </c>
      <c r="K90" s="12">
        <v>45227</v>
      </c>
      <c r="L90" s="18">
        <f>+VLOOKUP(B90,'MEGA nháp'!$E$2:$G$126,3,0)</f>
        <v>1199421</v>
      </c>
      <c r="M90" s="18">
        <f t="shared" si="1"/>
        <v>-5</v>
      </c>
    </row>
    <row r="91" spans="1:13" customFormat="1" hidden="1" x14ac:dyDescent="0.25">
      <c r="A91" s="12">
        <v>45192</v>
      </c>
      <c r="B91" s="13">
        <v>57681</v>
      </c>
      <c r="C91" s="14" t="s">
        <v>291</v>
      </c>
      <c r="D91" s="14" t="s">
        <v>412</v>
      </c>
      <c r="E91" s="15">
        <v>1468620</v>
      </c>
      <c r="F91" s="16" t="s">
        <v>293</v>
      </c>
      <c r="G91" s="15">
        <v>117490</v>
      </c>
      <c r="H91" s="15">
        <v>1586110</v>
      </c>
      <c r="I91" s="14" t="s">
        <v>343</v>
      </c>
      <c r="J91" s="14" t="s">
        <v>344</v>
      </c>
      <c r="K91" s="12">
        <v>45227</v>
      </c>
      <c r="L91" s="18">
        <f>+VLOOKUP(B91,'MEGA nháp'!$E$2:$G$126,3,0)</f>
        <v>1586115</v>
      </c>
      <c r="M91" s="18">
        <f t="shared" si="1"/>
        <v>5</v>
      </c>
    </row>
    <row r="92" spans="1:13" customFormat="1" hidden="1" x14ac:dyDescent="0.25">
      <c r="A92" s="12">
        <v>45192</v>
      </c>
      <c r="B92" s="13">
        <v>57682</v>
      </c>
      <c r="C92" s="14" t="s">
        <v>291</v>
      </c>
      <c r="D92" s="14" t="s">
        <v>413</v>
      </c>
      <c r="E92" s="15">
        <v>5282952</v>
      </c>
      <c r="F92" s="16" t="s">
        <v>293</v>
      </c>
      <c r="G92" s="15">
        <v>422636</v>
      </c>
      <c r="H92" s="15">
        <v>5705588</v>
      </c>
      <c r="I92" s="14" t="s">
        <v>320</v>
      </c>
      <c r="J92" s="14" t="s">
        <v>321</v>
      </c>
      <c r="K92" s="12">
        <v>45227</v>
      </c>
      <c r="L92" s="18">
        <f>+VLOOKUP(B92,'MEGA nháp'!$E$2:$G$126,3,0)</f>
        <v>5705586</v>
      </c>
      <c r="M92" s="18">
        <f t="shared" si="1"/>
        <v>-2</v>
      </c>
    </row>
    <row r="93" spans="1:13" customFormat="1" hidden="1" x14ac:dyDescent="0.25">
      <c r="A93" s="12">
        <v>45192</v>
      </c>
      <c r="B93" s="13">
        <v>57683</v>
      </c>
      <c r="C93" s="14" t="s">
        <v>291</v>
      </c>
      <c r="D93" s="14" t="s">
        <v>414</v>
      </c>
      <c r="E93" s="15">
        <v>6231260</v>
      </c>
      <c r="F93" s="16" t="s">
        <v>293</v>
      </c>
      <c r="G93" s="15">
        <v>498501</v>
      </c>
      <c r="H93" s="15">
        <v>6729761</v>
      </c>
      <c r="I93" s="14" t="s">
        <v>330</v>
      </c>
      <c r="J93" s="14" t="s">
        <v>331</v>
      </c>
      <c r="K93" s="12">
        <v>45227</v>
      </c>
      <c r="L93" s="18">
        <f>+VLOOKUP(B93,'MEGA nháp'!$E$2:$G$126,3,0)</f>
        <v>6729764</v>
      </c>
      <c r="M93" s="18">
        <f t="shared" si="1"/>
        <v>3</v>
      </c>
    </row>
    <row r="94" spans="1:13" customFormat="1" hidden="1" x14ac:dyDescent="0.25">
      <c r="A94" s="12">
        <v>45192</v>
      </c>
      <c r="B94" s="13">
        <v>57684</v>
      </c>
      <c r="C94" s="14" t="s">
        <v>291</v>
      </c>
      <c r="D94" s="14" t="s">
        <v>415</v>
      </c>
      <c r="E94" s="15">
        <v>2144100</v>
      </c>
      <c r="F94" s="16" t="s">
        <v>293</v>
      </c>
      <c r="G94" s="15">
        <v>171528</v>
      </c>
      <c r="H94" s="15">
        <v>2315628</v>
      </c>
      <c r="I94" s="14" t="s">
        <v>303</v>
      </c>
      <c r="J94" s="14" t="s">
        <v>304</v>
      </c>
      <c r="K94" s="12">
        <v>45227</v>
      </c>
      <c r="L94" s="18">
        <f>+VLOOKUP(B94,'MEGA nháp'!$E$2:$G$126,3,0)</f>
        <v>2315628</v>
      </c>
      <c r="M94" s="18">
        <f t="shared" si="1"/>
        <v>0</v>
      </c>
    </row>
    <row r="95" spans="1:13" customFormat="1" hidden="1" x14ac:dyDescent="0.25">
      <c r="A95" s="12">
        <v>45192</v>
      </c>
      <c r="B95" s="13">
        <v>57685</v>
      </c>
      <c r="C95" s="14" t="s">
        <v>291</v>
      </c>
      <c r="D95" s="14" t="s">
        <v>416</v>
      </c>
      <c r="E95" s="15">
        <v>1110580</v>
      </c>
      <c r="F95" s="16" t="s">
        <v>293</v>
      </c>
      <c r="G95" s="15">
        <v>88846</v>
      </c>
      <c r="H95" s="15">
        <v>1199426</v>
      </c>
      <c r="I95" s="14" t="s">
        <v>306</v>
      </c>
      <c r="J95" s="14" t="s">
        <v>307</v>
      </c>
      <c r="K95" s="12">
        <v>45227</v>
      </c>
      <c r="L95" s="18">
        <f>+VLOOKUP(B95,'MEGA nháp'!$E$2:$G$126,3,0)</f>
        <v>1199421</v>
      </c>
      <c r="M95" s="18">
        <f t="shared" si="1"/>
        <v>-5</v>
      </c>
    </row>
    <row r="96" spans="1:13" customFormat="1" hidden="1" x14ac:dyDescent="0.25">
      <c r="A96" s="12">
        <v>45192</v>
      </c>
      <c r="B96" s="13">
        <v>57686</v>
      </c>
      <c r="C96" s="14" t="s">
        <v>291</v>
      </c>
      <c r="D96" s="14" t="s">
        <v>417</v>
      </c>
      <c r="E96" s="15">
        <v>9524420</v>
      </c>
      <c r="F96" s="16" t="s">
        <v>293</v>
      </c>
      <c r="G96" s="15">
        <v>761954</v>
      </c>
      <c r="H96" s="15">
        <v>10286374</v>
      </c>
      <c r="I96" s="14" t="s">
        <v>333</v>
      </c>
      <c r="J96" s="14" t="s">
        <v>334</v>
      </c>
      <c r="K96" s="12">
        <v>45227</v>
      </c>
      <c r="L96" s="18">
        <f>+VLOOKUP(B96,'MEGA nháp'!$E$2:$G$126,3,0)</f>
        <v>10286379</v>
      </c>
      <c r="M96" s="18">
        <f t="shared" si="1"/>
        <v>5</v>
      </c>
    </row>
    <row r="97" spans="1:13" customFormat="1" hidden="1" x14ac:dyDescent="0.25">
      <c r="A97" s="12">
        <v>45192</v>
      </c>
      <c r="B97" s="13">
        <v>57687</v>
      </c>
      <c r="C97" s="14" t="s">
        <v>291</v>
      </c>
      <c r="D97" s="14" t="s">
        <v>418</v>
      </c>
      <c r="E97" s="15">
        <v>1110580</v>
      </c>
      <c r="F97" s="16" t="s">
        <v>293</v>
      </c>
      <c r="G97" s="15">
        <v>88846</v>
      </c>
      <c r="H97" s="15">
        <v>1199426</v>
      </c>
      <c r="I97" s="14" t="s">
        <v>330</v>
      </c>
      <c r="J97" s="14" t="s">
        <v>331</v>
      </c>
      <c r="K97" s="12">
        <v>45227</v>
      </c>
      <c r="L97" s="18">
        <f>+VLOOKUP(B97,'MEGA nháp'!$E$2:$G$126,3,0)</f>
        <v>1199421</v>
      </c>
      <c r="M97" s="18">
        <f t="shared" si="1"/>
        <v>-5</v>
      </c>
    </row>
    <row r="98" spans="1:13" customFormat="1" hidden="1" x14ac:dyDescent="0.25">
      <c r="A98" s="12">
        <v>45192</v>
      </c>
      <c r="B98" s="13">
        <v>57688</v>
      </c>
      <c r="C98" s="14" t="s">
        <v>291</v>
      </c>
      <c r="D98" s="14" t="s">
        <v>419</v>
      </c>
      <c r="E98" s="15">
        <v>1110580</v>
      </c>
      <c r="F98" s="16" t="s">
        <v>293</v>
      </c>
      <c r="G98" s="15">
        <v>88846</v>
      </c>
      <c r="H98" s="15">
        <v>1199426</v>
      </c>
      <c r="I98" s="14" t="s">
        <v>294</v>
      </c>
      <c r="J98" s="14" t="s">
        <v>295</v>
      </c>
      <c r="K98" s="12">
        <v>45227</v>
      </c>
      <c r="L98" s="18">
        <f>+VLOOKUP(B98,'MEGA nháp'!$E$2:$G$126,3,0)</f>
        <v>1199421</v>
      </c>
      <c r="M98" s="18">
        <f t="shared" si="1"/>
        <v>-5</v>
      </c>
    </row>
    <row r="99" spans="1:13" customFormat="1" hidden="1" x14ac:dyDescent="0.25">
      <c r="A99" s="12">
        <v>45192</v>
      </c>
      <c r="B99" s="13">
        <v>57689</v>
      </c>
      <c r="C99" s="14" t="s">
        <v>291</v>
      </c>
      <c r="D99" s="14" t="s">
        <v>420</v>
      </c>
      <c r="E99" s="15">
        <v>3491900</v>
      </c>
      <c r="F99" s="16" t="s">
        <v>293</v>
      </c>
      <c r="G99" s="15">
        <v>279352</v>
      </c>
      <c r="H99" s="15">
        <v>3771252</v>
      </c>
      <c r="I99" s="14" t="s">
        <v>320</v>
      </c>
      <c r="J99" s="14" t="s">
        <v>321</v>
      </c>
      <c r="K99" s="12">
        <v>45227</v>
      </c>
      <c r="L99" s="18">
        <f>+VLOOKUP(B99,'MEGA nháp'!$E$2:$G$126,3,0)</f>
        <v>3771252</v>
      </c>
      <c r="M99" s="18">
        <f t="shared" si="1"/>
        <v>0</v>
      </c>
    </row>
    <row r="100" spans="1:13" customFormat="1" hidden="1" x14ac:dyDescent="0.25">
      <c r="A100" s="12">
        <v>45192</v>
      </c>
      <c r="B100" s="13">
        <v>57690</v>
      </c>
      <c r="C100" s="14" t="s">
        <v>291</v>
      </c>
      <c r="D100" s="14" t="s">
        <v>421</v>
      </c>
      <c r="E100" s="15">
        <v>1072050</v>
      </c>
      <c r="F100" s="16" t="s">
        <v>293</v>
      </c>
      <c r="G100" s="15">
        <v>85764</v>
      </c>
      <c r="H100" s="15">
        <v>1157814</v>
      </c>
      <c r="I100" s="14" t="s">
        <v>343</v>
      </c>
      <c r="J100" s="14" t="s">
        <v>344</v>
      </c>
      <c r="K100" s="12">
        <v>45227</v>
      </c>
      <c r="L100" s="18">
        <f>+VLOOKUP(B100,'MEGA nháp'!$E$2:$G$126,3,0)</f>
        <v>1157814</v>
      </c>
      <c r="M100" s="18">
        <f t="shared" si="1"/>
        <v>0</v>
      </c>
    </row>
    <row r="101" spans="1:13" customFormat="1" hidden="1" x14ac:dyDescent="0.25">
      <c r="A101" s="12">
        <v>45192</v>
      </c>
      <c r="B101" s="13">
        <v>57691</v>
      </c>
      <c r="C101" s="14" t="s">
        <v>291</v>
      </c>
      <c r="D101" s="14" t="s">
        <v>422</v>
      </c>
      <c r="E101" s="15">
        <v>853120</v>
      </c>
      <c r="F101" s="16" t="s">
        <v>293</v>
      </c>
      <c r="G101" s="15">
        <v>68250</v>
      </c>
      <c r="H101" s="15">
        <v>921370</v>
      </c>
      <c r="I101" s="14" t="s">
        <v>306</v>
      </c>
      <c r="J101" s="14" t="s">
        <v>307</v>
      </c>
      <c r="K101" s="12">
        <v>45227</v>
      </c>
      <c r="L101" s="18">
        <f>+VLOOKUP(B101,'MEGA nháp'!$E$2:$G$126,3,0)</f>
        <v>921375</v>
      </c>
      <c r="M101" s="18">
        <f t="shared" si="1"/>
        <v>5</v>
      </c>
    </row>
    <row r="102" spans="1:13" customFormat="1" hidden="1" x14ac:dyDescent="0.25">
      <c r="A102" s="12">
        <v>45192</v>
      </c>
      <c r="B102" s="13">
        <v>57692</v>
      </c>
      <c r="C102" s="14" t="s">
        <v>291</v>
      </c>
      <c r="D102" s="14" t="s">
        <v>423</v>
      </c>
      <c r="E102" s="15">
        <v>7302500</v>
      </c>
      <c r="F102" s="16" t="s">
        <v>293</v>
      </c>
      <c r="G102" s="15">
        <v>584200</v>
      </c>
      <c r="H102" s="15">
        <v>7886700</v>
      </c>
      <c r="I102" s="14" t="s">
        <v>306</v>
      </c>
      <c r="J102" s="14" t="s">
        <v>307</v>
      </c>
      <c r="K102" s="12">
        <v>45227</v>
      </c>
      <c r="L102" s="18">
        <f>+VLOOKUP(B102,'MEGA nháp'!$E$2:$G$126,3,0)</f>
        <v>7886700</v>
      </c>
      <c r="M102" s="18">
        <f t="shared" si="1"/>
        <v>0</v>
      </c>
    </row>
    <row r="103" spans="1:13" customFormat="1" hidden="1" x14ac:dyDescent="0.25">
      <c r="A103" s="12">
        <v>45192</v>
      </c>
      <c r="B103" s="13">
        <v>57693</v>
      </c>
      <c r="C103" s="14" t="s">
        <v>291</v>
      </c>
      <c r="D103" s="14" t="s">
        <v>424</v>
      </c>
      <c r="E103" s="15">
        <v>1646605</v>
      </c>
      <c r="F103" s="16" t="s">
        <v>293</v>
      </c>
      <c r="G103" s="15">
        <v>131728</v>
      </c>
      <c r="H103" s="15">
        <v>1778333</v>
      </c>
      <c r="I103" s="14" t="s">
        <v>349</v>
      </c>
      <c r="J103" s="14" t="s">
        <v>350</v>
      </c>
      <c r="K103" s="12">
        <v>45227</v>
      </c>
      <c r="L103" s="18">
        <f>+VLOOKUP(B103,'MEGA nháp'!$E$2:$G$126,3,0)</f>
        <v>1778328</v>
      </c>
      <c r="M103" s="18">
        <f t="shared" si="1"/>
        <v>-5</v>
      </c>
    </row>
    <row r="104" spans="1:13" customFormat="1" hidden="1" x14ac:dyDescent="0.25">
      <c r="A104" s="12">
        <v>45192</v>
      </c>
      <c r="B104" s="13">
        <v>57694</v>
      </c>
      <c r="C104" s="14" t="s">
        <v>291</v>
      </c>
      <c r="D104" s="14" t="s">
        <v>425</v>
      </c>
      <c r="E104" s="15">
        <v>1468620</v>
      </c>
      <c r="F104" s="16" t="s">
        <v>293</v>
      </c>
      <c r="G104" s="15">
        <v>117490</v>
      </c>
      <c r="H104" s="15">
        <v>1586110</v>
      </c>
      <c r="I104" s="14" t="s">
        <v>349</v>
      </c>
      <c r="J104" s="14" t="s">
        <v>350</v>
      </c>
      <c r="K104" s="12">
        <v>45227</v>
      </c>
      <c r="L104" s="18">
        <f>+VLOOKUP(B104,'MEGA nháp'!$E$2:$G$126,3,0)</f>
        <v>1586115</v>
      </c>
      <c r="M104" s="18">
        <f t="shared" si="1"/>
        <v>5</v>
      </c>
    </row>
    <row r="105" spans="1:13" customFormat="1" hidden="1" x14ac:dyDescent="0.25">
      <c r="A105" s="12">
        <v>45192</v>
      </c>
      <c r="B105" s="13">
        <v>57695</v>
      </c>
      <c r="C105" s="14" t="s">
        <v>291</v>
      </c>
      <c r="D105" s="14" t="s">
        <v>426</v>
      </c>
      <c r="E105" s="15">
        <v>3417052</v>
      </c>
      <c r="F105" s="16" t="s">
        <v>293</v>
      </c>
      <c r="G105" s="15">
        <v>273364</v>
      </c>
      <c r="H105" s="15">
        <v>3690416</v>
      </c>
      <c r="I105" s="14" t="s">
        <v>349</v>
      </c>
      <c r="J105" s="14" t="s">
        <v>350</v>
      </c>
      <c r="K105" s="12">
        <v>45227</v>
      </c>
      <c r="L105" s="18">
        <f>+VLOOKUP(B105,'MEGA nháp'!$E$2:$G$126,3,0)</f>
        <v>3690414</v>
      </c>
      <c r="M105" s="18">
        <f t="shared" si="1"/>
        <v>-2</v>
      </c>
    </row>
    <row r="106" spans="1:13" customFormat="1" hidden="1" x14ac:dyDescent="0.25">
      <c r="A106" s="12">
        <v>45192</v>
      </c>
      <c r="B106" s="13">
        <v>57696</v>
      </c>
      <c r="C106" s="14" t="s">
        <v>291</v>
      </c>
      <c r="D106" s="14" t="s">
        <v>427</v>
      </c>
      <c r="E106" s="15">
        <v>734310</v>
      </c>
      <c r="F106" s="16" t="s">
        <v>293</v>
      </c>
      <c r="G106" s="15">
        <v>58745</v>
      </c>
      <c r="H106" s="15">
        <v>793055</v>
      </c>
      <c r="I106" s="14" t="s">
        <v>349</v>
      </c>
      <c r="J106" s="14" t="s">
        <v>350</v>
      </c>
      <c r="K106" s="12">
        <v>45227</v>
      </c>
      <c r="L106" s="18">
        <f>+VLOOKUP(B106,'MEGA nháp'!$E$2:$G$126,3,0)</f>
        <v>793058</v>
      </c>
      <c r="M106" s="18">
        <f t="shared" si="1"/>
        <v>3</v>
      </c>
    </row>
    <row r="107" spans="1:13" customFormat="1" hidden="1" x14ac:dyDescent="0.25">
      <c r="A107" s="12">
        <v>45194</v>
      </c>
      <c r="B107" s="13">
        <v>426</v>
      </c>
      <c r="C107" s="14" t="s">
        <v>428</v>
      </c>
      <c r="D107" s="14" t="s">
        <v>429</v>
      </c>
      <c r="E107" s="15">
        <v>-192497</v>
      </c>
      <c r="F107" s="16" t="s">
        <v>293</v>
      </c>
      <c r="G107" s="15">
        <v>-15399</v>
      </c>
      <c r="H107" s="15">
        <v>-207896</v>
      </c>
      <c r="I107" s="14" t="s">
        <v>303</v>
      </c>
      <c r="J107" s="14" t="s">
        <v>304</v>
      </c>
      <c r="K107" s="12">
        <v>45229</v>
      </c>
      <c r="L107" s="18">
        <f>+VLOOKUP(B107,'MEGA nháp'!$E$2:$G$126,3,0)</f>
        <v>-207897</v>
      </c>
      <c r="M107" s="18">
        <f t="shared" si="1"/>
        <v>-1</v>
      </c>
    </row>
    <row r="108" spans="1:13" customFormat="1" hidden="1" x14ac:dyDescent="0.25">
      <c r="A108" s="12">
        <v>45194</v>
      </c>
      <c r="B108" s="13">
        <v>442</v>
      </c>
      <c r="C108" s="14" t="s">
        <v>430</v>
      </c>
      <c r="D108" s="14" t="s">
        <v>431</v>
      </c>
      <c r="E108" s="15">
        <v>-388842</v>
      </c>
      <c r="F108" s="16" t="s">
        <v>293</v>
      </c>
      <c r="G108" s="15">
        <v>-31108</v>
      </c>
      <c r="H108" s="15">
        <v>-419950</v>
      </c>
      <c r="I108" s="14" t="s">
        <v>330</v>
      </c>
      <c r="J108" s="14" t="s">
        <v>331</v>
      </c>
      <c r="K108" s="12">
        <v>45229</v>
      </c>
      <c r="L108" s="18">
        <f>+VLOOKUP(B108,'MEGA nháp'!$E$2:$G$126,3,0)</f>
        <v>-419949</v>
      </c>
      <c r="M108" s="18">
        <f t="shared" si="1"/>
        <v>1</v>
      </c>
    </row>
    <row r="109" spans="1:13" customFormat="1" hidden="1" x14ac:dyDescent="0.25">
      <c r="A109" s="12">
        <v>45194</v>
      </c>
      <c r="B109" s="13">
        <v>625</v>
      </c>
      <c r="C109" s="14" t="s">
        <v>432</v>
      </c>
      <c r="D109" s="14" t="s">
        <v>433</v>
      </c>
      <c r="E109" s="15">
        <v>-1675858</v>
      </c>
      <c r="F109" s="16" t="s">
        <v>293</v>
      </c>
      <c r="G109" s="15">
        <v>-134069</v>
      </c>
      <c r="H109" s="15">
        <v>-1809927</v>
      </c>
      <c r="I109" s="14" t="s">
        <v>343</v>
      </c>
      <c r="J109" s="14" t="s">
        <v>344</v>
      </c>
      <c r="K109" s="12">
        <v>45229</v>
      </c>
      <c r="L109" s="18">
        <f>+VLOOKUP(B109,'MEGA nháp'!$E$2:$G$126,3,0)</f>
        <v>-1809927</v>
      </c>
      <c r="M109" s="18">
        <f t="shared" si="1"/>
        <v>0</v>
      </c>
    </row>
    <row r="110" spans="1:13" customFormat="1" hidden="1" x14ac:dyDescent="0.25">
      <c r="A110" s="12">
        <v>45199</v>
      </c>
      <c r="B110" s="13">
        <v>59174</v>
      </c>
      <c r="C110" s="14" t="s">
        <v>291</v>
      </c>
      <c r="D110" s="14" t="s">
        <v>434</v>
      </c>
      <c r="E110" s="15">
        <v>2123230</v>
      </c>
      <c r="F110" s="16" t="s">
        <v>293</v>
      </c>
      <c r="G110" s="15">
        <v>169858</v>
      </c>
      <c r="H110" s="15">
        <v>2293088</v>
      </c>
      <c r="I110" s="14" t="s">
        <v>315</v>
      </c>
      <c r="J110" s="14" t="s">
        <v>316</v>
      </c>
      <c r="K110" s="12">
        <v>45234</v>
      </c>
      <c r="L110" s="18">
        <f>+VLOOKUP(B110,'MEGA nháp'!$E$2:$G$126,3,0)</f>
        <v>2293083</v>
      </c>
      <c r="M110" s="18">
        <f t="shared" si="1"/>
        <v>-5</v>
      </c>
    </row>
    <row r="111" spans="1:13" customFormat="1" hidden="1" x14ac:dyDescent="0.25">
      <c r="A111" s="12">
        <v>45199</v>
      </c>
      <c r="B111" s="13">
        <v>59175</v>
      </c>
      <c r="C111" s="14" t="s">
        <v>291</v>
      </c>
      <c r="D111" s="14" t="s">
        <v>435</v>
      </c>
      <c r="E111" s="15">
        <v>1110580</v>
      </c>
      <c r="F111" s="16" t="s">
        <v>293</v>
      </c>
      <c r="G111" s="15">
        <v>88846</v>
      </c>
      <c r="H111" s="15">
        <v>1199426</v>
      </c>
      <c r="I111" s="14" t="s">
        <v>324</v>
      </c>
      <c r="J111" s="14" t="s">
        <v>325</v>
      </c>
      <c r="K111" s="12">
        <v>45234</v>
      </c>
      <c r="L111" s="18">
        <f>+VLOOKUP(B111,'MEGA nháp'!$E$2:$G$126,3,0)</f>
        <v>1199421</v>
      </c>
      <c r="M111" s="18">
        <f t="shared" si="1"/>
        <v>-5</v>
      </c>
    </row>
    <row r="112" spans="1:13" customFormat="1" hidden="1" x14ac:dyDescent="0.25">
      <c r="A112" s="12">
        <v>45199</v>
      </c>
      <c r="B112" s="13">
        <v>59177</v>
      </c>
      <c r="C112" s="14" t="s">
        <v>291</v>
      </c>
      <c r="D112" s="14" t="s">
        <v>436</v>
      </c>
      <c r="E112" s="15">
        <v>4365260</v>
      </c>
      <c r="F112" s="16" t="s">
        <v>293</v>
      </c>
      <c r="G112" s="15">
        <v>349221</v>
      </c>
      <c r="H112" s="15">
        <v>4714481</v>
      </c>
      <c r="I112" s="14" t="s">
        <v>320</v>
      </c>
      <c r="J112" s="14" t="s">
        <v>321</v>
      </c>
      <c r="K112" s="12">
        <v>45234</v>
      </c>
      <c r="L112" s="18">
        <f>+VLOOKUP(B112,'MEGA nháp'!$E$2:$G$126,3,0)</f>
        <v>4714484</v>
      </c>
      <c r="M112" s="18">
        <f t="shared" si="1"/>
        <v>3</v>
      </c>
    </row>
    <row r="113" spans="1:17" hidden="1" x14ac:dyDescent="0.25">
      <c r="A113" s="12">
        <v>45199</v>
      </c>
      <c r="B113" s="13">
        <v>59178</v>
      </c>
      <c r="C113" s="14" t="s">
        <v>291</v>
      </c>
      <c r="D113" s="14" t="s">
        <v>437</v>
      </c>
      <c r="E113" s="15">
        <v>4762640</v>
      </c>
      <c r="F113" s="16" t="s">
        <v>293</v>
      </c>
      <c r="G113" s="15">
        <v>381011</v>
      </c>
      <c r="H113" s="15">
        <v>5143651</v>
      </c>
      <c r="I113" s="14" t="s">
        <v>330</v>
      </c>
      <c r="J113" s="14" t="s">
        <v>331</v>
      </c>
      <c r="K113" s="12">
        <v>45234</v>
      </c>
      <c r="L113" s="18">
        <f>+VLOOKUP(B113,'MEGA nháp'!$E$2:$G$126,3,0)</f>
        <v>5143649</v>
      </c>
      <c r="M113" s="18">
        <f t="shared" si="1"/>
        <v>-2</v>
      </c>
      <c r="N113"/>
      <c r="O113"/>
      <c r="P113"/>
    </row>
    <row r="114" spans="1:17" hidden="1" x14ac:dyDescent="0.25">
      <c r="A114" s="12">
        <v>45199</v>
      </c>
      <c r="B114" s="13">
        <v>59180</v>
      </c>
      <c r="C114" s="14" t="s">
        <v>291</v>
      </c>
      <c r="D114" s="14" t="s">
        <v>438</v>
      </c>
      <c r="E114" s="15">
        <v>1110580</v>
      </c>
      <c r="F114" s="16" t="s">
        <v>293</v>
      </c>
      <c r="G114" s="15">
        <v>88846</v>
      </c>
      <c r="H114" s="15">
        <v>1199426</v>
      </c>
      <c r="I114" s="14" t="s">
        <v>306</v>
      </c>
      <c r="J114" s="14" t="s">
        <v>307</v>
      </c>
      <c r="K114" s="12">
        <v>45234</v>
      </c>
      <c r="L114" s="18">
        <f>+VLOOKUP(B114,'MEGA nháp'!$E$2:$G$126,3,0)</f>
        <v>1199421</v>
      </c>
      <c r="M114" s="18">
        <f t="shared" si="1"/>
        <v>-5</v>
      </c>
      <c r="N114"/>
      <c r="O114"/>
      <c r="P114"/>
    </row>
    <row r="115" spans="1:17" hidden="1" x14ac:dyDescent="0.25">
      <c r="A115" s="12">
        <v>45199</v>
      </c>
      <c r="B115" s="13">
        <v>59182</v>
      </c>
      <c r="C115" s="14" t="s">
        <v>291</v>
      </c>
      <c r="D115" s="14" t="s">
        <v>439</v>
      </c>
      <c r="E115" s="15">
        <v>654610</v>
      </c>
      <c r="F115" s="16" t="s">
        <v>293</v>
      </c>
      <c r="G115" s="15">
        <v>52369</v>
      </c>
      <c r="H115" s="15">
        <v>706979</v>
      </c>
      <c r="I115" s="14" t="s">
        <v>306</v>
      </c>
      <c r="J115" s="14" t="s">
        <v>307</v>
      </c>
      <c r="K115" s="12">
        <v>45234</v>
      </c>
      <c r="L115" s="18">
        <f>+VLOOKUP(B115,'MEGA nháp'!$E$2:$G$126,3,0)</f>
        <v>706982</v>
      </c>
      <c r="M115" s="18">
        <f t="shared" si="1"/>
        <v>3</v>
      </c>
      <c r="N115"/>
      <c r="O115"/>
      <c r="P115"/>
    </row>
    <row r="116" spans="1:17" hidden="1" x14ac:dyDescent="0.25">
      <c r="A116" s="12">
        <v>45199</v>
      </c>
      <c r="B116" s="13">
        <v>59184</v>
      </c>
      <c r="C116" s="14" t="s">
        <v>291</v>
      </c>
      <c r="D116" s="14" t="s">
        <v>440</v>
      </c>
      <c r="E116" s="15">
        <v>426560</v>
      </c>
      <c r="F116" s="16" t="s">
        <v>293</v>
      </c>
      <c r="G116" s="15">
        <v>34125</v>
      </c>
      <c r="H116" s="15">
        <v>460685</v>
      </c>
      <c r="I116" s="14" t="s">
        <v>306</v>
      </c>
      <c r="J116" s="14" t="s">
        <v>307</v>
      </c>
      <c r="K116" s="12">
        <v>45234</v>
      </c>
      <c r="L116" s="18">
        <f>+VLOOKUP(B116,'MEGA nháp'!$E$2:$G$126,3,0)</f>
        <v>460688</v>
      </c>
      <c r="M116" s="18">
        <f t="shared" si="1"/>
        <v>3</v>
      </c>
      <c r="N116"/>
      <c r="O116"/>
      <c r="P116"/>
    </row>
    <row r="117" spans="1:17" x14ac:dyDescent="0.25">
      <c r="A117" s="12">
        <v>45199</v>
      </c>
      <c r="B117" s="13">
        <v>59185</v>
      </c>
      <c r="C117" s="14" t="s">
        <v>291</v>
      </c>
      <c r="D117" s="14" t="s">
        <v>441</v>
      </c>
      <c r="E117" s="15">
        <v>853120</v>
      </c>
      <c r="F117" s="16" t="s">
        <v>293</v>
      </c>
      <c r="G117" s="15">
        <v>68250</v>
      </c>
      <c r="H117" s="15">
        <v>921370</v>
      </c>
      <c r="I117" s="14" t="s">
        <v>306</v>
      </c>
      <c r="J117" s="14" t="s">
        <v>307</v>
      </c>
      <c r="K117" s="12">
        <v>45234</v>
      </c>
      <c r="L117" s="18" t="e">
        <f>+VLOOKUP(B117,'MEGA nháp'!$E$2:$G$126,3,0)</f>
        <v>#N/A</v>
      </c>
      <c r="M117" s="18" t="e">
        <f t="shared" si="1"/>
        <v>#N/A</v>
      </c>
      <c r="N117" s="18">
        <f>+VLOOKUP(B117,[1]ExportInvoiceList!$D:$O,3,0)</f>
        <v>921370</v>
      </c>
      <c r="O117" s="18">
        <f>+N117-H117</f>
        <v>0</v>
      </c>
      <c r="P117" s="20">
        <f>+VLOOKUP(B117,[1]ExportInvoiceList!$D:$O,5,0)</f>
        <v>45201.000347222223</v>
      </c>
      <c r="Q117" t="str">
        <f>+VLOOKUP(B117,[1]ExportInvoiceList!$D:$O,12,0)</f>
        <v>Lịch thanh toán: Monthly at 10 &amp; 24</v>
      </c>
    </row>
    <row r="118" spans="1:17" x14ac:dyDescent="0.25">
      <c r="A118" s="12">
        <v>45199</v>
      </c>
      <c r="B118" s="13">
        <v>59186</v>
      </c>
      <c r="C118" s="14" t="s">
        <v>291</v>
      </c>
      <c r="D118" s="14" t="s">
        <v>442</v>
      </c>
      <c r="E118" s="15">
        <v>3729020</v>
      </c>
      <c r="F118" s="16" t="s">
        <v>293</v>
      </c>
      <c r="G118" s="15">
        <v>298322</v>
      </c>
      <c r="H118" s="15">
        <v>4027342</v>
      </c>
      <c r="I118" s="14" t="s">
        <v>303</v>
      </c>
      <c r="J118" s="14" t="s">
        <v>304</v>
      </c>
      <c r="K118" s="12">
        <v>45234</v>
      </c>
      <c r="L118" s="18" t="e">
        <f>+VLOOKUP(B118,'MEGA nháp'!$E$2:$G$126,3,0)</f>
        <v>#N/A</v>
      </c>
      <c r="M118" s="18" t="e">
        <f t="shared" si="1"/>
        <v>#N/A</v>
      </c>
      <c r="N118" s="18">
        <f>+VLOOKUP(B118,[1]ExportInvoiceList!$D:$O,3,0)</f>
        <v>4027342</v>
      </c>
      <c r="O118" s="18">
        <f t="shared" ref="O118:O122" si="2">+N118-H118</f>
        <v>0</v>
      </c>
      <c r="P118" s="20">
        <f>+VLOOKUP(B118,[1]ExportInvoiceList!$D:$O,5,0)</f>
        <v>45201.000347222223</v>
      </c>
      <c r="Q118" t="str">
        <f>+VLOOKUP(B118,[1]ExportInvoiceList!$D:$O,12,0)</f>
        <v>Lịch thanh toán: Monthly at 10 &amp; 24</v>
      </c>
    </row>
    <row r="119" spans="1:17" x14ac:dyDescent="0.25">
      <c r="A119" s="12">
        <v>45199</v>
      </c>
      <c r="B119" s="13">
        <v>59187</v>
      </c>
      <c r="C119" s="14" t="s">
        <v>291</v>
      </c>
      <c r="D119" s="14" t="s">
        <v>443</v>
      </c>
      <c r="E119" s="15">
        <v>426560</v>
      </c>
      <c r="F119" s="16" t="s">
        <v>293</v>
      </c>
      <c r="G119" s="15">
        <v>34125</v>
      </c>
      <c r="H119" s="15">
        <v>460685</v>
      </c>
      <c r="I119" s="14" t="s">
        <v>320</v>
      </c>
      <c r="J119" s="14" t="s">
        <v>321</v>
      </c>
      <c r="K119" s="12">
        <v>45234</v>
      </c>
      <c r="L119" s="18" t="e">
        <f>+VLOOKUP(B119,'MEGA nháp'!$E$2:$G$126,3,0)</f>
        <v>#N/A</v>
      </c>
      <c r="M119" s="18" t="e">
        <f t="shared" si="1"/>
        <v>#N/A</v>
      </c>
      <c r="N119" s="18">
        <f>+VLOOKUP(B119,[1]ExportInvoiceList!$D:$O,3,0)</f>
        <v>460685</v>
      </c>
      <c r="O119" s="18">
        <f t="shared" si="2"/>
        <v>0</v>
      </c>
      <c r="P119" s="20">
        <f>+VLOOKUP(B119,[1]ExportInvoiceList!$D:$O,5,0)</f>
        <v>45200.000347222223</v>
      </c>
      <c r="Q119" t="str">
        <f>+VLOOKUP(B119,[1]ExportInvoiceList!$D:$O,12,0)</f>
        <v>Lịch thanh toán: Monthly at 10 &amp; 24</v>
      </c>
    </row>
    <row r="120" spans="1:17" x14ac:dyDescent="0.25">
      <c r="A120" s="12">
        <v>45199</v>
      </c>
      <c r="B120" s="13">
        <v>59188</v>
      </c>
      <c r="C120" s="14" t="s">
        <v>291</v>
      </c>
      <c r="D120" s="14" t="s">
        <v>444</v>
      </c>
      <c r="E120" s="15">
        <v>3849940</v>
      </c>
      <c r="F120" s="16" t="s">
        <v>293</v>
      </c>
      <c r="G120" s="15">
        <v>307995</v>
      </c>
      <c r="H120" s="15">
        <v>4157935</v>
      </c>
      <c r="I120" s="14" t="s">
        <v>320</v>
      </c>
      <c r="J120" s="14" t="s">
        <v>321</v>
      </c>
      <c r="K120" s="12">
        <v>45234</v>
      </c>
      <c r="L120" s="18" t="e">
        <f>+VLOOKUP(B120,'MEGA nháp'!$E$2:$G$126,3,0)</f>
        <v>#N/A</v>
      </c>
      <c r="M120" s="18" t="e">
        <f t="shared" si="1"/>
        <v>#N/A</v>
      </c>
      <c r="N120" s="18">
        <f>+VLOOKUP(B120,[1]ExportInvoiceList!$D:$O,3,0)</f>
        <v>4157935</v>
      </c>
      <c r="O120" s="18">
        <f t="shared" si="2"/>
        <v>0</v>
      </c>
      <c r="P120" s="20">
        <f>+VLOOKUP(B120,[1]ExportInvoiceList!$D:$O,5,0)</f>
        <v>45200.000347222223</v>
      </c>
      <c r="Q120" t="str">
        <f>+VLOOKUP(B120,[1]ExportInvoiceList!$D:$O,12,0)</f>
        <v>Lịch thanh toán: Monthly at 10 &amp; 24</v>
      </c>
    </row>
    <row r="121" spans="1:17" x14ac:dyDescent="0.25">
      <c r="A121" s="12">
        <v>45199</v>
      </c>
      <c r="B121" s="13">
        <v>59190</v>
      </c>
      <c r="C121" s="14" t="s">
        <v>291</v>
      </c>
      <c r="D121" s="14" t="s">
        <v>445</v>
      </c>
      <c r="E121" s="15">
        <v>3491900</v>
      </c>
      <c r="F121" s="16" t="s">
        <v>293</v>
      </c>
      <c r="G121" s="15">
        <v>279352</v>
      </c>
      <c r="H121" s="15">
        <v>3771252</v>
      </c>
      <c r="I121" s="14" t="s">
        <v>324</v>
      </c>
      <c r="J121" s="14" t="s">
        <v>325</v>
      </c>
      <c r="K121" s="12">
        <v>45234</v>
      </c>
      <c r="L121" s="18" t="e">
        <f>+VLOOKUP(B121,'MEGA nháp'!$E$2:$G$126,3,0)</f>
        <v>#N/A</v>
      </c>
      <c r="M121" s="18" t="e">
        <f t="shared" si="1"/>
        <v>#N/A</v>
      </c>
      <c r="N121" s="18">
        <f>+VLOOKUP(B121,[1]ExportInvoiceList!$D:$O,3,0)</f>
        <v>3771252</v>
      </c>
      <c r="O121" s="18">
        <f t="shared" si="2"/>
        <v>0</v>
      </c>
      <c r="P121" s="20">
        <f>+VLOOKUP(B121,[1]ExportInvoiceList!$D:$O,5,0)</f>
        <v>45200.000347222223</v>
      </c>
      <c r="Q121" t="str">
        <f>+VLOOKUP(B121,[1]ExportInvoiceList!$D:$O,12,0)</f>
        <v>Lịch thanh toán: Monthly at 10 &amp; 24</v>
      </c>
    </row>
    <row r="122" spans="1:17" x14ac:dyDescent="0.25">
      <c r="A122" s="12">
        <v>45199</v>
      </c>
      <c r="B122" s="13">
        <v>59191</v>
      </c>
      <c r="C122" s="14" t="s">
        <v>291</v>
      </c>
      <c r="D122" s="14" t="s">
        <v>446</v>
      </c>
      <c r="E122" s="15">
        <v>1468620</v>
      </c>
      <c r="F122" s="16" t="s">
        <v>293</v>
      </c>
      <c r="G122" s="15">
        <v>117490</v>
      </c>
      <c r="H122" s="15">
        <v>1586110</v>
      </c>
      <c r="I122" s="14" t="s">
        <v>299</v>
      </c>
      <c r="J122" s="14" t="s">
        <v>300</v>
      </c>
      <c r="K122" s="12">
        <v>45234</v>
      </c>
      <c r="L122" s="18" t="e">
        <f>+VLOOKUP(B122,'MEGA nháp'!$E$2:$G$126,3,0)</f>
        <v>#N/A</v>
      </c>
      <c r="M122" s="18" t="e">
        <f t="shared" si="1"/>
        <v>#N/A</v>
      </c>
      <c r="N122" s="18">
        <f>+VLOOKUP(B122,[1]ExportInvoiceList!$D:$O,3,0)</f>
        <v>1586110</v>
      </c>
      <c r="O122" s="18">
        <f t="shared" si="2"/>
        <v>0</v>
      </c>
      <c r="P122" s="20">
        <f>+VLOOKUP(B122,[1]ExportInvoiceList!$D:$O,5,0)</f>
        <v>45200.000347222223</v>
      </c>
      <c r="Q122" t="str">
        <f>+VLOOKUP(B122,[1]ExportInvoiceList!$D:$O,12,0)</f>
        <v>Lịch thanh toán: Monthly at 10 &amp; 24</v>
      </c>
    </row>
    <row r="123" spans="1:17" hidden="1" x14ac:dyDescent="0.25">
      <c r="A123" s="12">
        <v>45199</v>
      </c>
      <c r="B123" s="13">
        <v>59192</v>
      </c>
      <c r="C123" s="14" t="s">
        <v>291</v>
      </c>
      <c r="D123" s="14" t="s">
        <v>447</v>
      </c>
      <c r="E123" s="15">
        <v>1110580</v>
      </c>
      <c r="F123" s="16" t="s">
        <v>293</v>
      </c>
      <c r="G123" s="15">
        <v>88846</v>
      </c>
      <c r="H123" s="15">
        <v>1199426</v>
      </c>
      <c r="I123" s="14" t="s">
        <v>327</v>
      </c>
      <c r="J123" s="14" t="s">
        <v>328</v>
      </c>
      <c r="K123" s="12">
        <v>45234</v>
      </c>
      <c r="L123" s="18">
        <f>+VLOOKUP(B123,'MEGA nháp'!$E$2:$G$126,3,0)</f>
        <v>1199421</v>
      </c>
      <c r="M123" s="18">
        <f t="shared" si="1"/>
        <v>-5</v>
      </c>
      <c r="N123"/>
      <c r="O123"/>
      <c r="P123"/>
    </row>
    <row r="124" spans="1:17" hidden="1" x14ac:dyDescent="0.25">
      <c r="A124" s="12">
        <v>45199</v>
      </c>
      <c r="B124" s="13">
        <v>59193</v>
      </c>
      <c r="C124" s="14" t="s">
        <v>291</v>
      </c>
      <c r="D124" s="14" t="s">
        <v>448</v>
      </c>
      <c r="E124" s="15">
        <v>6071860</v>
      </c>
      <c r="F124" s="16" t="s">
        <v>293</v>
      </c>
      <c r="G124" s="15">
        <v>485749</v>
      </c>
      <c r="H124" s="15">
        <v>6557609</v>
      </c>
      <c r="I124" s="14" t="s">
        <v>330</v>
      </c>
      <c r="J124" s="14" t="s">
        <v>331</v>
      </c>
      <c r="K124" s="12">
        <v>45234</v>
      </c>
      <c r="L124" s="18">
        <f>+VLOOKUP(B124,'MEGA nháp'!$E$2:$G$126,3,0)</f>
        <v>6557612</v>
      </c>
      <c r="M124" s="18">
        <f t="shared" si="1"/>
        <v>3</v>
      </c>
      <c r="N124"/>
      <c r="O124"/>
      <c r="P124"/>
    </row>
    <row r="125" spans="1:17" hidden="1" x14ac:dyDescent="0.25">
      <c r="A125" s="12">
        <v>45199</v>
      </c>
      <c r="B125" s="13">
        <v>59196</v>
      </c>
      <c r="C125" s="14" t="s">
        <v>291</v>
      </c>
      <c r="D125" s="14" t="s">
        <v>449</v>
      </c>
      <c r="E125" s="15">
        <v>1468620</v>
      </c>
      <c r="F125" s="16" t="s">
        <v>293</v>
      </c>
      <c r="G125" s="15">
        <v>117490</v>
      </c>
      <c r="H125" s="15">
        <v>1586110</v>
      </c>
      <c r="I125" s="14" t="s">
        <v>349</v>
      </c>
      <c r="J125" s="14" t="s">
        <v>350</v>
      </c>
      <c r="K125" s="12">
        <v>45234</v>
      </c>
      <c r="L125" s="18">
        <f>+VLOOKUP(B125,'MEGA nháp'!$E$2:$G$126,3,0)</f>
        <v>1586115</v>
      </c>
      <c r="M125" s="18">
        <f t="shared" si="1"/>
        <v>5</v>
      </c>
      <c r="N125"/>
      <c r="O125"/>
      <c r="P125"/>
    </row>
    <row r="126" spans="1:17" hidden="1" x14ac:dyDescent="0.25">
      <c r="A126" s="12">
        <v>45199</v>
      </c>
      <c r="B126" s="13">
        <v>59197</v>
      </c>
      <c r="C126" s="14" t="s">
        <v>291</v>
      </c>
      <c r="D126" s="14" t="s">
        <v>450</v>
      </c>
      <c r="E126" s="15">
        <v>1110580</v>
      </c>
      <c r="F126" s="16" t="s">
        <v>293</v>
      </c>
      <c r="G126" s="15">
        <v>88846</v>
      </c>
      <c r="H126" s="15">
        <v>1199426</v>
      </c>
      <c r="I126" s="14" t="s">
        <v>349</v>
      </c>
      <c r="J126" s="14" t="s">
        <v>350</v>
      </c>
      <c r="K126" s="12">
        <v>45234</v>
      </c>
      <c r="L126" s="18">
        <f>+VLOOKUP(B126,'MEGA nháp'!$E$2:$G$126,3,0)</f>
        <v>1199421</v>
      </c>
      <c r="M126" s="18">
        <f t="shared" si="1"/>
        <v>-5</v>
      </c>
      <c r="N126"/>
      <c r="O126"/>
      <c r="P126"/>
    </row>
    <row r="127" spans="1:17" hidden="1" x14ac:dyDescent="0.25">
      <c r="A127" s="12">
        <v>45199</v>
      </c>
      <c r="B127" s="13">
        <v>59198</v>
      </c>
      <c r="C127" s="14" t="s">
        <v>291</v>
      </c>
      <c r="D127" s="14" t="s">
        <v>451</v>
      </c>
      <c r="E127" s="15">
        <v>4294225</v>
      </c>
      <c r="F127" s="16" t="s">
        <v>293</v>
      </c>
      <c r="G127" s="15">
        <v>343538</v>
      </c>
      <c r="H127" s="15">
        <v>4637763</v>
      </c>
      <c r="I127" s="14" t="s">
        <v>349</v>
      </c>
      <c r="J127" s="14" t="s">
        <v>350</v>
      </c>
      <c r="K127" s="12">
        <v>45234</v>
      </c>
      <c r="L127" s="18">
        <f>+VLOOKUP(B127,'MEGA nháp'!$E$2:$G$126,3,0)</f>
        <v>4637763</v>
      </c>
      <c r="M127" s="18">
        <f t="shared" si="1"/>
        <v>0</v>
      </c>
      <c r="N127"/>
      <c r="O127"/>
      <c r="P127"/>
    </row>
    <row r="128" spans="1:17" hidden="1" x14ac:dyDescent="0.25">
      <c r="A128" s="12">
        <v>45199</v>
      </c>
      <c r="B128" s="13">
        <v>59199</v>
      </c>
      <c r="C128" s="14" t="s">
        <v>291</v>
      </c>
      <c r="D128" s="14" t="s">
        <v>452</v>
      </c>
      <c r="E128" s="15">
        <v>85312</v>
      </c>
      <c r="F128" s="16" t="s">
        <v>293</v>
      </c>
      <c r="G128" s="15">
        <v>6825</v>
      </c>
      <c r="H128" s="15">
        <v>92137</v>
      </c>
      <c r="I128" s="14" t="s">
        <v>349</v>
      </c>
      <c r="J128" s="14" t="s">
        <v>350</v>
      </c>
      <c r="K128" s="12">
        <v>45234</v>
      </c>
      <c r="L128" s="18">
        <f>+VLOOKUP(B128,'MEGA nháp'!$E$2:$G$126,3,0)</f>
        <v>92138</v>
      </c>
      <c r="M128" s="18">
        <f t="shared" si="1"/>
        <v>1</v>
      </c>
      <c r="N128"/>
      <c r="O128"/>
      <c r="P128"/>
    </row>
    <row r="129" spans="1:17" hidden="1" x14ac:dyDescent="0.25">
      <c r="A129" s="12">
        <v>45199</v>
      </c>
      <c r="B129" s="13">
        <v>59200</v>
      </c>
      <c r="C129" s="14" t="s">
        <v>291</v>
      </c>
      <c r="D129" s="14" t="s">
        <v>453</v>
      </c>
      <c r="E129" s="15">
        <v>2579200</v>
      </c>
      <c r="F129" s="16" t="s">
        <v>293</v>
      </c>
      <c r="G129" s="15">
        <v>206336</v>
      </c>
      <c r="H129" s="15">
        <v>2785536</v>
      </c>
      <c r="I129" s="14" t="s">
        <v>349</v>
      </c>
      <c r="J129" s="14" t="s">
        <v>350</v>
      </c>
      <c r="K129" s="12">
        <v>45234</v>
      </c>
      <c r="L129" s="18">
        <f>+VLOOKUP(B129,'MEGA nháp'!$E$2:$G$126,3,0)</f>
        <v>2785536</v>
      </c>
      <c r="M129" s="18">
        <f t="shared" si="1"/>
        <v>0</v>
      </c>
      <c r="N129"/>
      <c r="O129"/>
      <c r="P129"/>
    </row>
    <row r="130" spans="1:17" hidden="1" x14ac:dyDescent="0.25">
      <c r="A130" s="12">
        <v>45199</v>
      </c>
      <c r="B130" s="13">
        <v>59201</v>
      </c>
      <c r="C130" s="14" t="s">
        <v>291</v>
      </c>
      <c r="D130" s="14" t="s">
        <v>454</v>
      </c>
      <c r="E130" s="15">
        <v>213280</v>
      </c>
      <c r="F130" s="16" t="s">
        <v>293</v>
      </c>
      <c r="G130" s="15">
        <v>17062</v>
      </c>
      <c r="H130" s="15">
        <v>230342</v>
      </c>
      <c r="I130" s="14" t="s">
        <v>349</v>
      </c>
      <c r="J130" s="14" t="s">
        <v>350</v>
      </c>
      <c r="K130" s="12">
        <v>45234</v>
      </c>
      <c r="L130" s="18">
        <f>+VLOOKUP(B130,'MEGA nháp'!$E$2:$G$126,3,0)</f>
        <v>230337</v>
      </c>
      <c r="M130" s="18">
        <f t="shared" si="1"/>
        <v>-5</v>
      </c>
      <c r="N130"/>
      <c r="O130"/>
      <c r="P130"/>
    </row>
    <row r="131" spans="1:17" hidden="1" x14ac:dyDescent="0.25">
      <c r="A131" s="12">
        <v>45199</v>
      </c>
      <c r="B131" s="13">
        <v>59202</v>
      </c>
      <c r="C131" s="14" t="s">
        <v>291</v>
      </c>
      <c r="D131" s="14" t="s">
        <v>455</v>
      </c>
      <c r="E131" s="15">
        <v>536025</v>
      </c>
      <c r="F131" s="16" t="s">
        <v>293</v>
      </c>
      <c r="G131" s="15">
        <v>42882</v>
      </c>
      <c r="H131" s="15">
        <v>578907</v>
      </c>
      <c r="I131" s="14" t="s">
        <v>349</v>
      </c>
      <c r="J131" s="14" t="s">
        <v>350</v>
      </c>
      <c r="K131" s="12">
        <v>45234</v>
      </c>
      <c r="L131" s="18">
        <f>+VLOOKUP(B131,'MEGA nháp'!$E$2:$G$126,3,0)</f>
        <v>578907</v>
      </c>
      <c r="M131" s="18">
        <f t="shared" ref="M131:M135" si="3">+L131-H131</f>
        <v>0</v>
      </c>
      <c r="N131"/>
      <c r="O131"/>
      <c r="P131"/>
    </row>
    <row r="132" spans="1:17" x14ac:dyDescent="0.25">
      <c r="A132" s="12">
        <v>45199</v>
      </c>
      <c r="B132" s="13">
        <v>59217</v>
      </c>
      <c r="C132" s="14" t="s">
        <v>291</v>
      </c>
      <c r="D132" s="14" t="s">
        <v>456</v>
      </c>
      <c r="E132" s="15">
        <v>853120</v>
      </c>
      <c r="F132" s="16" t="s">
        <v>293</v>
      </c>
      <c r="G132" s="15">
        <v>68250</v>
      </c>
      <c r="H132" s="15">
        <v>921370</v>
      </c>
      <c r="I132" s="14" t="s">
        <v>306</v>
      </c>
      <c r="J132" s="14" t="s">
        <v>307</v>
      </c>
      <c r="K132" s="12">
        <v>45234</v>
      </c>
      <c r="L132" s="18" t="e">
        <f>+VLOOKUP(B132,'MEGA nháp'!$E$2:$G$126,3,0)</f>
        <v>#N/A</v>
      </c>
      <c r="M132" s="18" t="e">
        <f t="shared" si="3"/>
        <v>#N/A</v>
      </c>
      <c r="N132" s="18">
        <f>+VLOOKUP(B132,[1]ExportInvoiceList!$D:$O,3,0)</f>
        <v>921370</v>
      </c>
      <c r="O132" s="18">
        <f t="shared" ref="O132:O135" si="4">+N132-H132</f>
        <v>0</v>
      </c>
      <c r="P132" s="20">
        <f>+VLOOKUP(B132,[1]ExportInvoiceList!$D:$O,5,0)</f>
        <v>45200.000347222223</v>
      </c>
      <c r="Q132" t="str">
        <f>+VLOOKUP(B132,[1]ExportInvoiceList!$D:$O,12,0)</f>
        <v>Lịch thanh toán: Monthly at 10 &amp; 24</v>
      </c>
    </row>
    <row r="133" spans="1:17" x14ac:dyDescent="0.25">
      <c r="A133" s="12">
        <v>45199</v>
      </c>
      <c r="B133" s="13">
        <v>59218</v>
      </c>
      <c r="C133" s="14" t="s">
        <v>291</v>
      </c>
      <c r="D133" s="14" t="s">
        <v>457</v>
      </c>
      <c r="E133" s="15">
        <v>9524420</v>
      </c>
      <c r="F133" s="16" t="s">
        <v>293</v>
      </c>
      <c r="G133" s="15">
        <v>761954</v>
      </c>
      <c r="H133" s="15">
        <v>10286374</v>
      </c>
      <c r="I133" s="14" t="s">
        <v>306</v>
      </c>
      <c r="J133" s="14" t="s">
        <v>307</v>
      </c>
      <c r="K133" s="12">
        <v>45234</v>
      </c>
      <c r="L133" s="18" t="e">
        <f>+VLOOKUP(B133,'MEGA nháp'!$E$2:$G$126,3,0)</f>
        <v>#N/A</v>
      </c>
      <c r="M133" s="18" t="e">
        <f t="shared" si="3"/>
        <v>#N/A</v>
      </c>
      <c r="N133" s="18">
        <f>+VLOOKUP(B133,[1]ExportInvoiceList!$D:$O,3,0)</f>
        <v>10286374</v>
      </c>
      <c r="O133" s="18">
        <f t="shared" si="4"/>
        <v>0</v>
      </c>
      <c r="P133" s="20">
        <f>+VLOOKUP(B133,[1]ExportInvoiceList!$D:$O,5,0)</f>
        <v>45200.000347222223</v>
      </c>
      <c r="Q133" t="str">
        <f>+VLOOKUP(B133,[1]ExportInvoiceList!$D:$O,12,0)</f>
        <v>Lịch thanh toán: Monthly at 10 &amp; 24</v>
      </c>
    </row>
    <row r="134" spans="1:17" x14ac:dyDescent="0.25">
      <c r="A134" s="12">
        <v>45199</v>
      </c>
      <c r="B134" s="13">
        <v>59219</v>
      </c>
      <c r="C134" s="14" t="s">
        <v>291</v>
      </c>
      <c r="D134" s="14" t="s">
        <v>458</v>
      </c>
      <c r="E134" s="15">
        <v>426560</v>
      </c>
      <c r="F134" s="16" t="s">
        <v>293</v>
      </c>
      <c r="G134" s="15">
        <v>34125</v>
      </c>
      <c r="H134" s="15">
        <v>460685</v>
      </c>
      <c r="I134" s="14" t="s">
        <v>349</v>
      </c>
      <c r="J134" s="14" t="s">
        <v>350</v>
      </c>
      <c r="K134" s="12">
        <v>45234</v>
      </c>
      <c r="L134" s="18" t="e">
        <f>+VLOOKUP(B134,'MEGA nháp'!$E$2:$G$126,3,0)</f>
        <v>#N/A</v>
      </c>
      <c r="M134" s="18" t="e">
        <f t="shared" si="3"/>
        <v>#N/A</v>
      </c>
      <c r="N134" s="18">
        <f>+VLOOKUP(B134,[1]ExportInvoiceList!$D:$O,3,0)</f>
        <v>460685</v>
      </c>
      <c r="O134" s="18">
        <f t="shared" si="4"/>
        <v>0</v>
      </c>
      <c r="P134" s="20">
        <f>+VLOOKUP(B134,[1]ExportInvoiceList!$D:$O,5,0)</f>
        <v>45200.000347222223</v>
      </c>
      <c r="Q134" t="str">
        <f>+VLOOKUP(B134,[1]ExportInvoiceList!$D:$O,12,0)</f>
        <v>Lịch thanh toán: Monthly at 10 &amp; 24</v>
      </c>
    </row>
    <row r="135" spans="1:17" x14ac:dyDescent="0.25">
      <c r="A135" s="12">
        <v>45199</v>
      </c>
      <c r="B135" s="13">
        <v>59220</v>
      </c>
      <c r="C135" s="14" t="s">
        <v>291</v>
      </c>
      <c r="D135" s="14" t="s">
        <v>459</v>
      </c>
      <c r="E135" s="15">
        <v>3432106</v>
      </c>
      <c r="F135" s="16" t="s">
        <v>293</v>
      </c>
      <c r="G135" s="15">
        <v>274568</v>
      </c>
      <c r="H135" s="15">
        <v>3706674</v>
      </c>
      <c r="I135" s="14" t="s">
        <v>349</v>
      </c>
      <c r="J135" s="14" t="s">
        <v>350</v>
      </c>
      <c r="K135" s="12">
        <v>45234</v>
      </c>
      <c r="L135" s="18" t="e">
        <f>+VLOOKUP(B135,'MEGA nháp'!$E$2:$G$126,3,0)</f>
        <v>#N/A</v>
      </c>
      <c r="M135" s="18" t="e">
        <f t="shared" si="3"/>
        <v>#N/A</v>
      </c>
      <c r="N135" s="18">
        <f>+VLOOKUP(B135,[1]ExportInvoiceList!$D:$O,3,0)</f>
        <v>3706674</v>
      </c>
      <c r="O135" s="18">
        <f t="shared" si="4"/>
        <v>0</v>
      </c>
      <c r="P135" s="20">
        <f>+VLOOKUP(B135,[1]ExportInvoiceList!$D:$O,5,0)</f>
        <v>45200.000347222223</v>
      </c>
      <c r="Q135" t="str">
        <f>+VLOOKUP(B135,[1]ExportInvoiceList!$D:$O,12,0)</f>
        <v>Lịch thanh toán: Monthly at 10 &amp; 24</v>
      </c>
    </row>
  </sheetData>
  <autoFilter ref="A1:Q135">
    <filterColumn colId="12">
      <filters>
        <filter val="#N/A"/>
      </filters>
    </filterColumn>
  </autoFilter>
  <conditionalFormatting sqref="B1">
    <cfRule type="duplicateValues" dxfId="5" priority="6"/>
  </conditionalFormatting>
  <conditionalFormatting sqref="B1">
    <cfRule type="duplicateValues" dxfId="4" priority="4"/>
    <cfRule type="duplicateValues" dxfId="3" priority="5"/>
  </conditionalFormatting>
  <conditionalFormatting sqref="B1:B42">
    <cfRule type="duplicateValues" dxfId="2" priority="3"/>
  </conditionalFormatting>
  <conditionalFormatting sqref="B2:B42">
    <cfRule type="duplicateValues" dxfId="1" priority="2"/>
  </conditionalFormatting>
  <conditionalFormatting sqref="B43:B1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MEGA nháp</vt:lpstr>
      <vt:lpstr>NCC nháp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2023-10-12T07:42:19Z</dcterms:created>
  <dcterms:modified xsi:type="dcterms:W3CDTF">2023-10-13T03:42:03Z</dcterms:modified>
</cp:coreProperties>
</file>