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definedNames>
    <definedName name="_xlnm._FilterDatabase" localSheetId="1" hidden="1">'Chi Tiết Bán Hàng'!$A$1:$M$142</definedName>
    <definedName name="_xlnm._FilterDatabase" localSheetId="2" hidden="1">'Hàng trả'!$A$1:$H$18</definedName>
    <definedName name="_xlnm._FilterDatabase" localSheetId="3" hidden="1">'Hỗ trợ'!$A$1:$I$9</definedName>
  </definedNames>
  <calcPr calcId="162913"/>
</workbook>
</file>

<file path=xl/calcChain.xml><?xml version="1.0" encoding="utf-8"?>
<calcChain xmlns="http://schemas.openxmlformats.org/spreadsheetml/2006/main">
  <c r="G6" i="21" l="1"/>
  <c r="G7" i="21"/>
  <c r="G8" i="21"/>
  <c r="G9" i="21"/>
  <c r="G10" i="21"/>
  <c r="G11" i="2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E144" i="20" l="1"/>
  <c r="F144" i="20"/>
  <c r="H3" i="25"/>
  <c r="H4" i="25"/>
  <c r="H5" i="25"/>
  <c r="H6" i="25"/>
  <c r="H7" i="25"/>
  <c r="H8" i="25"/>
  <c r="G5" i="21" l="1"/>
  <c r="G12" i="21"/>
  <c r="G13" i="21"/>
  <c r="G14" i="21"/>
  <c r="G15" i="21"/>
  <c r="G16" i="21"/>
  <c r="G17" i="21"/>
  <c r="H2" i="25" l="1"/>
  <c r="G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2" i="20"/>
  <c r="G3" i="21" l="1"/>
  <c r="G4" i="21"/>
  <c r="G2" i="21"/>
  <c r="D6" i="16" l="1"/>
  <c r="C6" i="16"/>
  <c r="H9" i="25" l="1"/>
  <c r="F12" i="16" l="1"/>
  <c r="G15" i="16" l="1"/>
  <c r="G18" i="21"/>
  <c r="G142" i="20" l="1"/>
  <c r="E9" i="16" l="1"/>
  <c r="G16" i="16" s="1"/>
</calcChain>
</file>

<file path=xl/sharedStrings.xml><?xml version="1.0" encoding="utf-8"?>
<sst xmlns="http://schemas.openxmlformats.org/spreadsheetml/2006/main" count="379" uniqueCount="213">
  <si>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</si>
  <si>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</si>
  <si>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</si>
  <si>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</si>
  <si>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</si>
  <si>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</si>
  <si>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</si>
  <si>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</si>
  <si>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</si>
  <si>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</si>
  <si>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</si>
  <si>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</si>
  <si>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</si>
  <si>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</si>
  <si>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</si>
  <si>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</si>
  <si>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</si>
  <si>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</si>
  <si>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</si>
  <si>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</si>
  <si>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</si>
  <si>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</si>
  <si>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</si>
  <si>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</si>
  <si>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</si>
  <si>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</si>
  <si>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</si>
  <si>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</si>
  <si>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</si>
  <si>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</si>
  <si>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</si>
  <si>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</si>
  <si>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</si>
  <si>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</si>
  <si>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</si>
  <si>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</si>
  <si>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</si>
  <si>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CHI NHÁNH CÔNG TY TNHH MM MEGA MARKET (VIỆT NAM) TẠI TỈNH BÌNH ĐỊNH</t>
  </si>
  <si>
    <t>THEO DÕI CÔNG NỢ / CTY MEGA - 31/12/2023</t>
  </si>
  <si>
    <t>Bảng kê hóa đơn tháng 12</t>
  </si>
  <si>
    <t>Hàng trả tháng 12</t>
  </si>
  <si>
    <t>Hỗ trợ tháng 12</t>
  </si>
  <si>
    <t>Tổng thanh toán tháng 12</t>
  </si>
  <si>
    <t>00072914</t>
  </si>
  <si>
    <t>00072915</t>
  </si>
  <si>
    <t>00072916</t>
  </si>
  <si>
    <t>00072917</t>
  </si>
  <si>
    <t>00072918</t>
  </si>
  <si>
    <t>00072919</t>
  </si>
  <si>
    <t>00072920</t>
  </si>
  <si>
    <t>00072921</t>
  </si>
  <si>
    <t>00074360</t>
  </si>
  <si>
    <t>00074362</t>
  </si>
  <si>
    <t>00074363</t>
  </si>
  <si>
    <t>00074364</t>
  </si>
  <si>
    <t>00074365</t>
  </si>
  <si>
    <t>00074366</t>
  </si>
  <si>
    <t>00074367</t>
  </si>
  <si>
    <t>00074368</t>
  </si>
  <si>
    <t>00074369</t>
  </si>
  <si>
    <t>00074370</t>
  </si>
  <si>
    <t>00074371</t>
  </si>
  <si>
    <t>00074372</t>
  </si>
  <si>
    <t>00074373</t>
  </si>
  <si>
    <t>00074374</t>
  </si>
  <si>
    <t>00074375</t>
  </si>
  <si>
    <t>00075746</t>
  </si>
  <si>
    <t>00075747</t>
  </si>
  <si>
    <t>00075748</t>
  </si>
  <si>
    <t>00075749</t>
  </si>
  <si>
    <t>00075750</t>
  </si>
  <si>
    <t>00075751</t>
  </si>
  <si>
    <t>00075752</t>
  </si>
  <si>
    <t>00075753</t>
  </si>
  <si>
    <t>00075754</t>
  </si>
  <si>
    <t>00075755</t>
  </si>
  <si>
    <t>00075756</t>
  </si>
  <si>
    <t>00075757</t>
  </si>
  <si>
    <t>00075758</t>
  </si>
  <si>
    <t>00075759</t>
  </si>
  <si>
    <t>00075760</t>
  </si>
  <si>
    <t>00075761</t>
  </si>
  <si>
    <t>00075762</t>
  </si>
  <si>
    <t>00075763</t>
  </si>
  <si>
    <t>00075764</t>
  </si>
  <si>
    <t>00075765</t>
  </si>
  <si>
    <t>00075767</t>
  </si>
  <si>
    <t>00075768</t>
  </si>
  <si>
    <t>00075769</t>
  </si>
  <si>
    <t>00075770</t>
  </si>
  <si>
    <t>00075771</t>
  </si>
  <si>
    <t>00075772</t>
  </si>
  <si>
    <t>00075773</t>
  </si>
  <si>
    <t>00075774</t>
  </si>
  <si>
    <t>00075775</t>
  </si>
  <si>
    <t>00075776</t>
  </si>
  <si>
    <t>00075777</t>
  </si>
  <si>
    <t>00075778</t>
  </si>
  <si>
    <t>00075779</t>
  </si>
  <si>
    <t>00075780</t>
  </si>
  <si>
    <t>00075794</t>
  </si>
  <si>
    <t>00075795</t>
  </si>
  <si>
    <t>00075989</t>
  </si>
  <si>
    <t>00077305</t>
  </si>
  <si>
    <t>00077306</t>
  </si>
  <si>
    <t>00077307</t>
  </si>
  <si>
    <t>00077308</t>
  </si>
  <si>
    <t>00077309</t>
  </si>
  <si>
    <t>00077310</t>
  </si>
  <si>
    <t>00077311</t>
  </si>
  <si>
    <t>00077312</t>
  </si>
  <si>
    <t>00077313</t>
  </si>
  <si>
    <t>00077314</t>
  </si>
  <si>
    <t>00077315</t>
  </si>
  <si>
    <t>00077316</t>
  </si>
  <si>
    <t>00077317</t>
  </si>
  <si>
    <t>00077318</t>
  </si>
  <si>
    <t>00077319</t>
  </si>
  <si>
    <t>00077320</t>
  </si>
  <si>
    <t>00077321</t>
  </si>
  <si>
    <t>00077322</t>
  </si>
  <si>
    <t>00077323</t>
  </si>
  <si>
    <t>00077324</t>
  </si>
  <si>
    <t>00077325</t>
  </si>
  <si>
    <t>00077326</t>
  </si>
  <si>
    <t>00077327</t>
  </si>
  <si>
    <t>00077328</t>
  </si>
  <si>
    <t>00077329</t>
  </si>
  <si>
    <t>00077330</t>
  </si>
  <si>
    <t>00077331</t>
  </si>
  <si>
    <t>00077332</t>
  </si>
  <si>
    <t>00077333</t>
  </si>
  <si>
    <t>00077334</t>
  </si>
  <si>
    <t>00077335</t>
  </si>
  <si>
    <t>00077336</t>
  </si>
  <si>
    <t>00077337</t>
  </si>
  <si>
    <t>00077338</t>
  </si>
  <si>
    <t>00077339</t>
  </si>
  <si>
    <t>00079137</t>
  </si>
  <si>
    <t>00079138</t>
  </si>
  <si>
    <t>00079139</t>
  </si>
  <si>
    <t>00079140</t>
  </si>
  <si>
    <t>00079141</t>
  </si>
  <si>
    <t>00079142</t>
  </si>
  <si>
    <t>00079143</t>
  </si>
  <si>
    <t>00079144</t>
  </si>
  <si>
    <t>00079145</t>
  </si>
  <si>
    <t>00079146</t>
  </si>
  <si>
    <t>00079147</t>
  </si>
  <si>
    <t>00079148</t>
  </si>
  <si>
    <t>00079149</t>
  </si>
  <si>
    <t>00079150</t>
  </si>
  <si>
    <t>00079151</t>
  </si>
  <si>
    <t>00079152</t>
  </si>
  <si>
    <t>00079153</t>
  </si>
  <si>
    <t>00079154</t>
  </si>
  <si>
    <t>00079155</t>
  </si>
  <si>
    <t>00079156</t>
  </si>
  <si>
    <t>00079157</t>
  </si>
  <si>
    <t>00079158</t>
  </si>
  <si>
    <t>00079159</t>
  </si>
  <si>
    <t>00079160</t>
  </si>
  <si>
    <t>00079161</t>
  </si>
  <si>
    <t>00079162</t>
  </si>
  <si>
    <t>00079163</t>
  </si>
  <si>
    <t>00079164</t>
  </si>
  <si>
    <t>00079165</t>
  </si>
  <si>
    <t>00079166</t>
  </si>
  <si>
    <t>00079167</t>
  </si>
  <si>
    <t>00079168</t>
  </si>
  <si>
    <t>00079169</t>
  </si>
  <si>
    <t>00079170</t>
  </si>
  <si>
    <t>00079171</t>
  </si>
  <si>
    <t>00079172</t>
  </si>
  <si>
    <t>00079173</t>
  </si>
  <si>
    <t>00079180</t>
  </si>
  <si>
    <t>00079181</t>
  </si>
  <si>
    <t>00079182</t>
  </si>
  <si>
    <t>00079183</t>
  </si>
  <si>
    <t>00079184</t>
  </si>
  <si>
    <t>00079185</t>
  </si>
  <si>
    <t>00079186</t>
  </si>
  <si>
    <t>00079187</t>
  </si>
  <si>
    <t>00000368</t>
  </si>
  <si>
    <t>00000390</t>
  </si>
  <si>
    <t>00000450</t>
  </si>
  <si>
    <t>00000754</t>
  </si>
  <si>
    <t>00000770</t>
  </si>
  <si>
    <t>00000775</t>
  </si>
  <si>
    <t>00000793</t>
  </si>
  <si>
    <t>00000375</t>
  </si>
  <si>
    <t>00000493</t>
  </si>
  <si>
    <t>00000505</t>
  </si>
  <si>
    <t>00000648</t>
  </si>
  <si>
    <t>00000659</t>
  </si>
  <si>
    <t>00000670</t>
  </si>
  <si>
    <t>00000826</t>
  </si>
  <si>
    <t>00000842</t>
  </si>
  <si>
    <t>00000427</t>
  </si>
  <si>
    <t>00064120</t>
  </si>
  <si>
    <t>00064121</t>
  </si>
  <si>
    <t>00064122</t>
  </si>
  <si>
    <t>00064123</t>
  </si>
  <si>
    <t>00064124</t>
  </si>
  <si>
    <t>00064125</t>
  </si>
  <si>
    <t>00011764</t>
  </si>
  <si>
    <t>ADB - HO TRO THEM 1%</t>
  </si>
  <si>
    <t>ADV - HO TRO TIEP THI 5.3%</t>
  </si>
  <si>
    <t>BUS - HO TRO CUNG HOP TAC 2.25%</t>
  </si>
  <si>
    <t>CTG - HO TRO NHOM HANG TRONG DIEM 4%</t>
  </si>
  <si>
    <t>DIS - HO TRO TRUNG BAY SAN PHAM 2.3%</t>
  </si>
  <si>
    <t>DTS - HO TRO CUNG CAP THONG TIN 0.5%</t>
  </si>
  <si>
    <t>Ho tro phi van chuyen T11/2023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</si>
</sst>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37" fontId="12" fillId="0" borderId="0" xfId="0" applyNumberFormat="1" applyFont="1"/>
    <xf numFmtId="165" fontId="14" fillId="0" borderId="1" xfId="1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65" fontId="13" fillId="0" borderId="1" xfId="1" applyNumberFormat="1" applyFont="1" applyBorder="1" applyAlignment="1">
      <alignment horizontal="right" vertical="center"/>
    </xf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0" fontId="12" fillId="0" borderId="1" xfId="0" applyFont="1" applyBorder="1" applyAlignment="1">
      <alignment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1" t="s">
        <v>38</v>
      </c>
      <c r="B1" s="61"/>
      <c r="C1" s="61"/>
      <c r="D1" s="61"/>
      <c r="E1" s="61"/>
      <c r="F1" s="61"/>
      <c r="G1" s="61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25</v>
      </c>
      <c r="H2" s="6"/>
      <c r="I2" s="6"/>
    </row>
    <row r="3" spans="1:11" ht="15.75" x14ac:dyDescent="0.25">
      <c r="A3" s="26"/>
      <c r="B3" s="27" t="s">
        <v>9</v>
      </c>
      <c r="C3" s="67">
        <v>373550513</v>
      </c>
      <c r="D3" s="68"/>
      <c r="E3" s="27"/>
      <c r="F3" s="27"/>
      <c r="G3" s="27"/>
      <c r="H3" s="54"/>
      <c r="I3" s="6"/>
      <c r="J3" s="48"/>
    </row>
    <row r="4" spans="1:11" ht="15.75" x14ac:dyDescent="0.25">
      <c r="A4" s="11"/>
      <c r="B4" s="7" t="s">
        <v>39</v>
      </c>
      <c r="C4" s="8">
        <v>397443436</v>
      </c>
      <c r="D4" s="8">
        <v>31795481</v>
      </c>
      <c r="E4" s="8"/>
      <c r="F4" s="9"/>
      <c r="G4" s="9"/>
      <c r="I4" s="6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2" t="s">
        <v>6</v>
      </c>
      <c r="B6" s="63"/>
      <c r="C6" s="14">
        <f>SUM(C4:C4)</f>
        <v>397443436</v>
      </c>
      <c r="D6" s="14">
        <f>SUM(D4:D4)</f>
        <v>31795481</v>
      </c>
      <c r="E6" s="14"/>
      <c r="F6" s="16"/>
      <c r="G6" s="14"/>
      <c r="I6" s="48"/>
      <c r="K6" s="48"/>
    </row>
    <row r="7" spans="1:11" ht="15.75" x14ac:dyDescent="0.25">
      <c r="A7" s="11"/>
      <c r="B7" s="20" t="s">
        <v>40</v>
      </c>
      <c r="C7" s="8"/>
      <c r="D7" s="8"/>
      <c r="E7" s="8">
        <v>10705956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2" t="s">
        <v>7</v>
      </c>
      <c r="B9" s="63"/>
      <c r="C9" s="14"/>
      <c r="D9" s="14"/>
      <c r="E9" s="14">
        <f>SUM(E7:E8)</f>
        <v>10705956</v>
      </c>
      <c r="F9" s="16"/>
      <c r="G9" s="17"/>
      <c r="I9" s="48"/>
    </row>
    <row r="10" spans="1:11" ht="15.75" x14ac:dyDescent="0.25">
      <c r="A10" s="11"/>
      <c r="B10" s="20" t="s">
        <v>41</v>
      </c>
      <c r="C10" s="8"/>
      <c r="D10" s="8"/>
      <c r="E10" s="8"/>
      <c r="F10" s="9">
        <v>39553263</v>
      </c>
      <c r="G10" s="10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2" t="s">
        <v>33</v>
      </c>
      <c r="B12" s="63"/>
      <c r="C12" s="14"/>
      <c r="D12" s="14"/>
      <c r="E12" s="14"/>
      <c r="F12" s="14">
        <f>SUM(F10:F11)</f>
        <v>39553263</v>
      </c>
      <c r="G12" s="17"/>
    </row>
    <row r="13" spans="1:11" ht="15.75" x14ac:dyDescent="0.25">
      <c r="A13" s="11"/>
      <c r="B13" s="7" t="s">
        <v>42</v>
      </c>
      <c r="C13" s="8"/>
      <c r="D13" s="8"/>
      <c r="E13" s="8"/>
      <c r="F13" s="9"/>
      <c r="G13" s="9">
        <v>215860538</v>
      </c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62" t="s">
        <v>8</v>
      </c>
      <c r="B15" s="63"/>
      <c r="C15" s="18"/>
      <c r="D15" s="18"/>
      <c r="E15" s="15"/>
      <c r="F15" s="17"/>
      <c r="G15" s="19">
        <f>SUM(G13:G14)</f>
        <v>215860538</v>
      </c>
      <c r="I15" s="22"/>
    </row>
    <row r="16" spans="1:11" ht="21.75" customHeight="1" x14ac:dyDescent="0.3">
      <c r="A16" s="64" t="s">
        <v>26</v>
      </c>
      <c r="B16" s="65"/>
      <c r="C16" s="65"/>
      <c r="D16" s="65"/>
      <c r="E16" s="65"/>
      <c r="F16" s="66"/>
      <c r="G16" s="28">
        <f>C3+C6+D6-E9-F12-G15</f>
        <v>536669673</v>
      </c>
      <c r="I16" s="22"/>
      <c r="J16" s="48"/>
    </row>
    <row r="17" spans="1:10" ht="15.75" x14ac:dyDescent="0.25">
      <c r="A17" s="1"/>
      <c r="B17" s="4"/>
      <c r="C17" s="24"/>
      <c r="D17" s="24"/>
      <c r="E17" s="2"/>
      <c r="G17" s="56"/>
      <c r="I17" s="22"/>
      <c r="J17" s="48"/>
    </row>
    <row r="18" spans="1:10" ht="15.75" x14ac:dyDescent="0.25">
      <c r="A18" s="1"/>
      <c r="B18" s="4"/>
      <c r="C18" s="24"/>
      <c r="D18" s="24"/>
      <c r="E18" s="2"/>
      <c r="G18" s="58"/>
      <c r="I18" s="22"/>
    </row>
    <row r="19" spans="1:10" ht="15.75" x14ac:dyDescent="0.25">
      <c r="A19" s="1"/>
      <c r="B19" s="4"/>
      <c r="C19" s="24"/>
      <c r="D19" s="24"/>
      <c r="E19" s="2"/>
      <c r="G19" s="48"/>
      <c r="I19" s="22"/>
    </row>
    <row r="20" spans="1:10" ht="15.75" x14ac:dyDescent="0.25">
      <c r="A20" s="5"/>
      <c r="C20" s="25"/>
      <c r="D20" s="25"/>
      <c r="E20" s="3"/>
      <c r="G20" s="48"/>
      <c r="I20" s="22"/>
    </row>
    <row r="21" spans="1:10" x14ac:dyDescent="0.25">
      <c r="G21" s="48"/>
    </row>
    <row r="22" spans="1:10" x14ac:dyDescent="0.25">
      <c r="G22" s="48"/>
      <c r="I22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zoomScaleNormal="100" workbookViewId="0">
      <pane ySplit="1" topLeftCell="A135" activePane="bottomLeft" state="frozen"/>
      <selection pane="bottomLeft" activeCell="G142" sqref="G14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2.28515625" style="32" customWidth="1"/>
    <col min="5" max="7" width="18.5703125" style="32" customWidth="1"/>
    <col min="8" max="8" width="15.28515625" style="42" customWidth="1"/>
    <col min="9" max="9" width="9.140625" style="32"/>
    <col min="10" max="10" width="11.140625" style="42" bestFit="1" customWidth="1"/>
    <col min="11" max="11" width="9.140625" style="42"/>
    <col min="12" max="12" width="20.5703125" style="32" bestFit="1" customWidth="1"/>
    <col min="13" max="13" width="9.140625" style="59"/>
    <col min="14" max="16384" width="9.140625" style="32"/>
  </cols>
  <sheetData>
    <row r="1" spans="1:8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29</v>
      </c>
      <c r="F1" s="29" t="s">
        <v>0</v>
      </c>
      <c r="G1" s="29" t="s">
        <v>30</v>
      </c>
      <c r="H1" s="31" t="s">
        <v>31</v>
      </c>
    </row>
    <row r="2" spans="1:8" ht="39" customHeight="1" x14ac:dyDescent="0.2">
      <c r="A2" s="33">
        <v>1</v>
      </c>
      <c r="B2" s="34" t="s">
        <v>43</v>
      </c>
      <c r="C2" s="46">
        <v>45262</v>
      </c>
      <c r="D2" s="34" t="s">
        <v>12</v>
      </c>
      <c r="E2" s="50">
        <v>1110580</v>
      </c>
      <c r="F2" s="50">
        <v>88846</v>
      </c>
      <c r="G2" s="50">
        <f>+E2+F2</f>
        <v>1199426</v>
      </c>
      <c r="H2" s="35"/>
    </row>
    <row r="3" spans="1:8" ht="39" customHeight="1" x14ac:dyDescent="0.2">
      <c r="A3" s="33">
        <v>2</v>
      </c>
      <c r="B3" s="34" t="s">
        <v>44</v>
      </c>
      <c r="C3" s="46">
        <v>45262</v>
      </c>
      <c r="D3" s="34" t="s">
        <v>24</v>
      </c>
      <c r="E3" s="50">
        <v>1468620</v>
      </c>
      <c r="F3" s="50">
        <v>117490</v>
      </c>
      <c r="G3" s="50">
        <f t="shared" ref="G3:G136" si="0">+E3+F3</f>
        <v>1586110</v>
      </c>
      <c r="H3" s="35"/>
    </row>
    <row r="4" spans="1:8" ht="39" customHeight="1" x14ac:dyDescent="0.2">
      <c r="A4" s="33">
        <v>3</v>
      </c>
      <c r="B4" s="34" t="s">
        <v>45</v>
      </c>
      <c r="C4" s="46">
        <v>45262</v>
      </c>
      <c r="D4" s="34" t="s">
        <v>17</v>
      </c>
      <c r="E4" s="50">
        <v>1110580</v>
      </c>
      <c r="F4" s="50">
        <v>88846</v>
      </c>
      <c r="G4" s="50">
        <f t="shared" ref="G4:G67" si="1">+E4+F4</f>
        <v>1199426</v>
      </c>
      <c r="H4" s="35"/>
    </row>
    <row r="5" spans="1:8" ht="39" customHeight="1" x14ac:dyDescent="0.2">
      <c r="A5" s="33">
        <v>4</v>
      </c>
      <c r="B5" s="34" t="s">
        <v>46</v>
      </c>
      <c r="C5" s="46">
        <v>45262</v>
      </c>
      <c r="D5" s="34" t="s">
        <v>21</v>
      </c>
      <c r="E5" s="50">
        <v>2579200</v>
      </c>
      <c r="F5" s="50">
        <v>206336</v>
      </c>
      <c r="G5" s="50">
        <f t="shared" si="1"/>
        <v>2785536</v>
      </c>
      <c r="H5" s="35"/>
    </row>
    <row r="6" spans="1:8" ht="39" customHeight="1" x14ac:dyDescent="0.2">
      <c r="A6" s="33">
        <v>5</v>
      </c>
      <c r="B6" s="34" t="s">
        <v>47</v>
      </c>
      <c r="C6" s="46">
        <v>45262</v>
      </c>
      <c r="D6" s="34" t="s">
        <v>22</v>
      </c>
      <c r="E6" s="50">
        <v>3849940</v>
      </c>
      <c r="F6" s="50">
        <v>307995</v>
      </c>
      <c r="G6" s="50">
        <f t="shared" si="1"/>
        <v>4157935</v>
      </c>
      <c r="H6" s="35"/>
    </row>
    <row r="7" spans="1:8" ht="39" customHeight="1" x14ac:dyDescent="0.2">
      <c r="A7" s="33">
        <v>6</v>
      </c>
      <c r="B7" s="34" t="s">
        <v>48</v>
      </c>
      <c r="C7" s="46">
        <v>45262</v>
      </c>
      <c r="D7" s="34" t="s">
        <v>18</v>
      </c>
      <c r="E7" s="50">
        <v>1719535</v>
      </c>
      <c r="F7" s="50">
        <v>137563</v>
      </c>
      <c r="G7" s="50">
        <f t="shared" si="1"/>
        <v>1857098</v>
      </c>
      <c r="H7" s="35"/>
    </row>
    <row r="8" spans="1:8" ht="39" customHeight="1" x14ac:dyDescent="0.2">
      <c r="A8" s="33">
        <v>7</v>
      </c>
      <c r="B8" s="34" t="s">
        <v>49</v>
      </c>
      <c r="C8" s="46">
        <v>45262</v>
      </c>
      <c r="D8" s="34" t="s">
        <v>16</v>
      </c>
      <c r="E8" s="50">
        <v>1110580</v>
      </c>
      <c r="F8" s="50">
        <v>88846</v>
      </c>
      <c r="G8" s="50">
        <f t="shared" si="1"/>
        <v>1199426</v>
      </c>
      <c r="H8" s="35"/>
    </row>
    <row r="9" spans="1:8" ht="39" customHeight="1" x14ac:dyDescent="0.2">
      <c r="A9" s="33">
        <v>8</v>
      </c>
      <c r="B9" s="34" t="s">
        <v>50</v>
      </c>
      <c r="C9" s="46">
        <v>45262</v>
      </c>
      <c r="D9" s="34" t="s">
        <v>37</v>
      </c>
      <c r="E9" s="50">
        <v>1468620</v>
      </c>
      <c r="F9" s="50">
        <v>117490</v>
      </c>
      <c r="G9" s="50">
        <f t="shared" si="1"/>
        <v>1586110</v>
      </c>
      <c r="H9" s="35"/>
    </row>
    <row r="10" spans="1:8" ht="39" customHeight="1" x14ac:dyDescent="0.2">
      <c r="A10" s="33">
        <v>9</v>
      </c>
      <c r="B10" s="34" t="s">
        <v>51</v>
      </c>
      <c r="C10" s="46">
        <v>45269</v>
      </c>
      <c r="D10" s="34" t="s">
        <v>12</v>
      </c>
      <c r="E10" s="50">
        <v>10475600</v>
      </c>
      <c r="F10" s="50">
        <v>838048</v>
      </c>
      <c r="G10" s="50">
        <f t="shared" si="1"/>
        <v>11313648</v>
      </c>
      <c r="H10" s="35"/>
    </row>
    <row r="11" spans="1:8" ht="39" customHeight="1" x14ac:dyDescent="0.2">
      <c r="A11" s="33">
        <v>10</v>
      </c>
      <c r="B11" s="34" t="s">
        <v>52</v>
      </c>
      <c r="C11" s="46">
        <v>45269</v>
      </c>
      <c r="D11" s="34" t="s">
        <v>21</v>
      </c>
      <c r="E11" s="50">
        <v>2381320</v>
      </c>
      <c r="F11" s="50">
        <v>190506</v>
      </c>
      <c r="G11" s="50">
        <f t="shared" si="1"/>
        <v>2571826</v>
      </c>
      <c r="H11" s="35"/>
    </row>
    <row r="12" spans="1:8" ht="39" customHeight="1" x14ac:dyDescent="0.2">
      <c r="A12" s="33">
        <v>11</v>
      </c>
      <c r="B12" s="34" t="s">
        <v>53</v>
      </c>
      <c r="C12" s="46">
        <v>45269</v>
      </c>
      <c r="D12" s="34" t="s">
        <v>21</v>
      </c>
      <c r="E12" s="50">
        <v>4300870</v>
      </c>
      <c r="F12" s="50">
        <v>344070</v>
      </c>
      <c r="G12" s="50">
        <f t="shared" si="1"/>
        <v>4644940</v>
      </c>
      <c r="H12" s="35"/>
    </row>
    <row r="13" spans="1:8" ht="39" customHeight="1" x14ac:dyDescent="0.2">
      <c r="A13" s="33">
        <v>12</v>
      </c>
      <c r="B13" s="34" t="s">
        <v>54</v>
      </c>
      <c r="C13" s="46">
        <v>45269</v>
      </c>
      <c r="D13" s="34" t="s">
        <v>24</v>
      </c>
      <c r="E13" s="50">
        <v>2156770</v>
      </c>
      <c r="F13" s="50">
        <v>172542</v>
      </c>
      <c r="G13" s="50">
        <f t="shared" si="1"/>
        <v>2329312</v>
      </c>
      <c r="H13" s="35"/>
    </row>
    <row r="14" spans="1:8" ht="39" customHeight="1" x14ac:dyDescent="0.2">
      <c r="A14" s="33">
        <v>13</v>
      </c>
      <c r="B14" s="34" t="s">
        <v>55</v>
      </c>
      <c r="C14" s="46">
        <v>45269</v>
      </c>
      <c r="D14" s="34" t="s">
        <v>14</v>
      </c>
      <c r="E14" s="50">
        <v>6269740</v>
      </c>
      <c r="F14" s="50">
        <v>501579</v>
      </c>
      <c r="G14" s="50">
        <f t="shared" si="1"/>
        <v>6771319</v>
      </c>
      <c r="H14" s="35"/>
    </row>
    <row r="15" spans="1:8" ht="39" customHeight="1" x14ac:dyDescent="0.2">
      <c r="A15" s="33">
        <v>14</v>
      </c>
      <c r="B15" s="34" t="s">
        <v>56</v>
      </c>
      <c r="C15" s="46">
        <v>45269</v>
      </c>
      <c r="D15" s="34" t="s">
        <v>12</v>
      </c>
      <c r="E15" s="50">
        <v>2156770</v>
      </c>
      <c r="F15" s="50">
        <v>172542</v>
      </c>
      <c r="G15" s="50">
        <f t="shared" si="1"/>
        <v>2329312</v>
      </c>
      <c r="H15" s="35"/>
    </row>
    <row r="16" spans="1:8" ht="39" customHeight="1" x14ac:dyDescent="0.2">
      <c r="A16" s="33">
        <v>15</v>
      </c>
      <c r="B16" s="34" t="s">
        <v>57</v>
      </c>
      <c r="C16" s="46">
        <v>45269</v>
      </c>
      <c r="D16" s="34" t="s">
        <v>20</v>
      </c>
      <c r="E16" s="50">
        <v>1970450</v>
      </c>
      <c r="F16" s="50">
        <v>157636</v>
      </c>
      <c r="G16" s="50">
        <f t="shared" si="1"/>
        <v>2128086</v>
      </c>
      <c r="H16" s="35"/>
    </row>
    <row r="17" spans="1:8" ht="39" customHeight="1" x14ac:dyDescent="0.2">
      <c r="A17" s="33">
        <v>16</v>
      </c>
      <c r="B17" s="34" t="s">
        <v>58</v>
      </c>
      <c r="C17" s="46">
        <v>45269</v>
      </c>
      <c r="D17" s="34" t="s">
        <v>15</v>
      </c>
      <c r="E17" s="50">
        <v>2156770</v>
      </c>
      <c r="F17" s="50">
        <v>172542</v>
      </c>
      <c r="G17" s="50">
        <f t="shared" si="1"/>
        <v>2329312</v>
      </c>
      <c r="H17" s="35"/>
    </row>
    <row r="18" spans="1:8" ht="39" customHeight="1" x14ac:dyDescent="0.2">
      <c r="A18" s="33">
        <v>17</v>
      </c>
      <c r="B18" s="34" t="s">
        <v>59</v>
      </c>
      <c r="C18" s="46">
        <v>45269</v>
      </c>
      <c r="D18" s="34" t="s">
        <v>18</v>
      </c>
      <c r="E18" s="50">
        <v>3078550</v>
      </c>
      <c r="F18" s="50">
        <v>246284</v>
      </c>
      <c r="G18" s="50">
        <f t="shared" si="1"/>
        <v>3324834</v>
      </c>
      <c r="H18" s="35"/>
    </row>
    <row r="19" spans="1:8" ht="39" customHeight="1" x14ac:dyDescent="0.2">
      <c r="A19" s="33">
        <v>18</v>
      </c>
      <c r="B19" s="34" t="s">
        <v>60</v>
      </c>
      <c r="C19" s="46">
        <v>45269</v>
      </c>
      <c r="D19" s="34" t="s">
        <v>19</v>
      </c>
      <c r="E19" s="50">
        <v>2390400</v>
      </c>
      <c r="F19" s="50">
        <v>191232</v>
      </c>
      <c r="G19" s="50">
        <f t="shared" si="1"/>
        <v>2581632</v>
      </c>
      <c r="H19" s="35"/>
    </row>
    <row r="20" spans="1:8" ht="39" customHeight="1" x14ac:dyDescent="0.2">
      <c r="A20" s="33">
        <v>19</v>
      </c>
      <c r="B20" s="34" t="s">
        <v>61</v>
      </c>
      <c r="C20" s="46">
        <v>45269</v>
      </c>
      <c r="D20" s="34" t="s">
        <v>21</v>
      </c>
      <c r="E20" s="50">
        <v>3699620</v>
      </c>
      <c r="F20" s="50">
        <v>295970</v>
      </c>
      <c r="G20" s="50">
        <f t="shared" si="1"/>
        <v>3995590</v>
      </c>
      <c r="H20" s="35"/>
    </row>
    <row r="21" spans="1:8" ht="39" customHeight="1" x14ac:dyDescent="0.2">
      <c r="A21" s="33">
        <v>20</v>
      </c>
      <c r="B21" s="34" t="s">
        <v>62</v>
      </c>
      <c r="C21" s="46">
        <v>45269</v>
      </c>
      <c r="D21" s="34" t="s">
        <v>17</v>
      </c>
      <c r="E21" s="50">
        <v>7625720</v>
      </c>
      <c r="F21" s="50">
        <v>610058</v>
      </c>
      <c r="G21" s="50">
        <f t="shared" si="1"/>
        <v>8235778</v>
      </c>
      <c r="H21" s="35"/>
    </row>
    <row r="22" spans="1:8" ht="39" customHeight="1" x14ac:dyDescent="0.2">
      <c r="A22" s="33">
        <v>21</v>
      </c>
      <c r="B22" s="34" t="s">
        <v>63</v>
      </c>
      <c r="C22" s="46">
        <v>45269</v>
      </c>
      <c r="D22" s="34" t="s">
        <v>12</v>
      </c>
      <c r="E22" s="50">
        <v>1719535</v>
      </c>
      <c r="F22" s="50">
        <v>137563</v>
      </c>
      <c r="G22" s="50">
        <f t="shared" si="1"/>
        <v>1857098</v>
      </c>
      <c r="H22" s="35"/>
    </row>
    <row r="23" spans="1:8" ht="39" customHeight="1" x14ac:dyDescent="0.2">
      <c r="A23" s="33">
        <v>22</v>
      </c>
      <c r="B23" s="34" t="s">
        <v>64</v>
      </c>
      <c r="C23" s="46">
        <v>45269</v>
      </c>
      <c r="D23" s="34" t="s">
        <v>12</v>
      </c>
      <c r="E23" s="50">
        <v>100366</v>
      </c>
      <c r="F23" s="50">
        <v>8029</v>
      </c>
      <c r="G23" s="50">
        <f t="shared" si="1"/>
        <v>108395</v>
      </c>
      <c r="H23" s="35"/>
    </row>
    <row r="24" spans="1:8" ht="39" customHeight="1" x14ac:dyDescent="0.2">
      <c r="A24" s="33">
        <v>23</v>
      </c>
      <c r="B24" s="34" t="s">
        <v>65</v>
      </c>
      <c r="C24" s="46">
        <v>45269</v>
      </c>
      <c r="D24" s="34" t="s">
        <v>12</v>
      </c>
      <c r="E24" s="50">
        <v>1110580</v>
      </c>
      <c r="F24" s="50">
        <v>88846</v>
      </c>
      <c r="G24" s="50">
        <f t="shared" si="1"/>
        <v>1199426</v>
      </c>
      <c r="H24" s="35"/>
    </row>
    <row r="25" spans="1:8" ht="39" customHeight="1" x14ac:dyDescent="0.2">
      <c r="A25" s="33">
        <v>24</v>
      </c>
      <c r="B25" s="34" t="s">
        <v>66</v>
      </c>
      <c r="C25" s="46">
        <v>45276</v>
      </c>
      <c r="D25" s="34" t="s">
        <v>23</v>
      </c>
      <c r="E25" s="50">
        <v>5843770</v>
      </c>
      <c r="F25" s="50">
        <v>467502</v>
      </c>
      <c r="G25" s="50">
        <f t="shared" si="1"/>
        <v>6311272</v>
      </c>
      <c r="H25" s="35"/>
    </row>
    <row r="26" spans="1:8" ht="39" customHeight="1" x14ac:dyDescent="0.2">
      <c r="A26" s="33">
        <v>25</v>
      </c>
      <c r="B26" s="34" t="s">
        <v>67</v>
      </c>
      <c r="C26" s="46">
        <v>45276</v>
      </c>
      <c r="D26" s="34" t="s">
        <v>12</v>
      </c>
      <c r="E26" s="50">
        <v>921780</v>
      </c>
      <c r="F26" s="50">
        <v>73742</v>
      </c>
      <c r="G26" s="50">
        <f t="shared" si="1"/>
        <v>995522</v>
      </c>
      <c r="H26" s="35"/>
    </row>
    <row r="27" spans="1:8" ht="39" customHeight="1" x14ac:dyDescent="0.2">
      <c r="A27" s="33">
        <v>26</v>
      </c>
      <c r="B27" s="34" t="s">
        <v>68</v>
      </c>
      <c r="C27" s="46">
        <v>45276</v>
      </c>
      <c r="D27" s="34" t="s">
        <v>12</v>
      </c>
      <c r="E27" s="50">
        <v>8690940</v>
      </c>
      <c r="F27" s="50">
        <v>695275</v>
      </c>
      <c r="G27" s="50">
        <f t="shared" si="1"/>
        <v>9386215</v>
      </c>
      <c r="H27" s="35"/>
    </row>
    <row r="28" spans="1:8" ht="39" customHeight="1" x14ac:dyDescent="0.2">
      <c r="A28" s="33">
        <v>27</v>
      </c>
      <c r="B28" s="34" t="s">
        <v>69</v>
      </c>
      <c r="C28" s="46">
        <v>45276</v>
      </c>
      <c r="D28" s="34" t="s">
        <v>18</v>
      </c>
      <c r="E28" s="50">
        <v>2381320</v>
      </c>
      <c r="F28" s="50">
        <v>190506</v>
      </c>
      <c r="G28" s="50">
        <f t="shared" si="1"/>
        <v>2571826</v>
      </c>
      <c r="H28" s="35"/>
    </row>
    <row r="29" spans="1:8" ht="39" customHeight="1" x14ac:dyDescent="0.2">
      <c r="A29" s="33">
        <v>28</v>
      </c>
      <c r="B29" s="34" t="s">
        <v>70</v>
      </c>
      <c r="C29" s="46">
        <v>45276</v>
      </c>
      <c r="D29" s="34" t="s">
        <v>21</v>
      </c>
      <c r="E29" s="50">
        <v>1560135</v>
      </c>
      <c r="F29" s="50">
        <v>124811</v>
      </c>
      <c r="G29" s="50">
        <f t="shared" si="1"/>
        <v>1684946</v>
      </c>
      <c r="H29" s="35"/>
    </row>
    <row r="30" spans="1:8" ht="39" customHeight="1" x14ac:dyDescent="0.2">
      <c r="A30" s="33">
        <v>29</v>
      </c>
      <c r="B30" s="34" t="s">
        <v>71</v>
      </c>
      <c r="C30" s="46">
        <v>45276</v>
      </c>
      <c r="D30" s="34" t="s">
        <v>17</v>
      </c>
      <c r="E30" s="50">
        <v>6452460</v>
      </c>
      <c r="F30" s="50">
        <v>516197</v>
      </c>
      <c r="G30" s="50">
        <f t="shared" si="1"/>
        <v>6968657</v>
      </c>
      <c r="H30" s="35"/>
    </row>
    <row r="31" spans="1:8" ht="39" customHeight="1" x14ac:dyDescent="0.2">
      <c r="A31" s="33">
        <v>30</v>
      </c>
      <c r="B31" s="34" t="s">
        <v>72</v>
      </c>
      <c r="C31" s="46">
        <v>45276</v>
      </c>
      <c r="D31" s="34" t="s">
        <v>21</v>
      </c>
      <c r="E31" s="50">
        <v>6452460</v>
      </c>
      <c r="F31" s="50">
        <v>516197</v>
      </c>
      <c r="G31" s="50">
        <f t="shared" si="1"/>
        <v>6968657</v>
      </c>
      <c r="H31" s="35"/>
    </row>
    <row r="32" spans="1:8" ht="39" customHeight="1" x14ac:dyDescent="0.2">
      <c r="A32" s="33">
        <v>31</v>
      </c>
      <c r="B32" s="34" t="s">
        <v>73</v>
      </c>
      <c r="C32" s="46">
        <v>45276</v>
      </c>
      <c r="D32" s="34" t="s">
        <v>18</v>
      </c>
      <c r="E32" s="50">
        <v>921780</v>
      </c>
      <c r="F32" s="50">
        <v>73742</v>
      </c>
      <c r="G32" s="50">
        <f t="shared" si="1"/>
        <v>995522</v>
      </c>
      <c r="H32" s="35"/>
    </row>
    <row r="33" spans="1:8" ht="39" customHeight="1" x14ac:dyDescent="0.2">
      <c r="A33" s="33">
        <v>32</v>
      </c>
      <c r="B33" s="34" t="s">
        <v>74</v>
      </c>
      <c r="C33" s="46">
        <v>45276</v>
      </c>
      <c r="D33" s="34" t="s">
        <v>18</v>
      </c>
      <c r="E33" s="50">
        <v>7143960</v>
      </c>
      <c r="F33" s="50">
        <v>571517</v>
      </c>
      <c r="G33" s="50">
        <f t="shared" si="1"/>
        <v>7715477</v>
      </c>
      <c r="H33" s="35"/>
    </row>
    <row r="34" spans="1:8" ht="39" customHeight="1" x14ac:dyDescent="0.2">
      <c r="A34" s="33">
        <v>33</v>
      </c>
      <c r="B34" s="34" t="s">
        <v>75</v>
      </c>
      <c r="C34" s="46">
        <v>45276</v>
      </c>
      <c r="D34" s="34" t="s">
        <v>20</v>
      </c>
      <c r="E34" s="50">
        <v>6452460</v>
      </c>
      <c r="F34" s="50">
        <v>516197</v>
      </c>
      <c r="G34" s="50">
        <f t="shared" si="1"/>
        <v>6968657</v>
      </c>
      <c r="H34" s="35"/>
    </row>
    <row r="35" spans="1:8" ht="39" customHeight="1" x14ac:dyDescent="0.2">
      <c r="A35" s="33">
        <v>34</v>
      </c>
      <c r="B35" s="34" t="s">
        <v>76</v>
      </c>
      <c r="C35" s="46">
        <v>45276</v>
      </c>
      <c r="D35" s="34" t="s">
        <v>12</v>
      </c>
      <c r="E35" s="50">
        <v>6452460</v>
      </c>
      <c r="F35" s="50">
        <v>516197</v>
      </c>
      <c r="G35" s="50">
        <f t="shared" si="1"/>
        <v>6968657</v>
      </c>
      <c r="H35" s="35"/>
    </row>
    <row r="36" spans="1:8" ht="39" customHeight="1" x14ac:dyDescent="0.2">
      <c r="A36" s="33">
        <v>35</v>
      </c>
      <c r="B36" s="34" t="s">
        <v>77</v>
      </c>
      <c r="C36" s="46">
        <v>45276</v>
      </c>
      <c r="D36" s="34" t="s">
        <v>12</v>
      </c>
      <c r="E36" s="50">
        <v>5874974</v>
      </c>
      <c r="F36" s="50">
        <v>469998</v>
      </c>
      <c r="G36" s="50">
        <f t="shared" si="1"/>
        <v>6344972</v>
      </c>
      <c r="H36" s="35"/>
    </row>
    <row r="37" spans="1:8" ht="39" customHeight="1" x14ac:dyDescent="0.2">
      <c r="A37" s="33">
        <v>36</v>
      </c>
      <c r="B37" s="34" t="s">
        <v>78</v>
      </c>
      <c r="C37" s="46">
        <v>45276</v>
      </c>
      <c r="D37" s="34" t="s">
        <v>20</v>
      </c>
      <c r="E37" s="50">
        <v>4505320</v>
      </c>
      <c r="F37" s="50">
        <v>360426</v>
      </c>
      <c r="G37" s="50">
        <f t="shared" si="1"/>
        <v>4865746</v>
      </c>
      <c r="H37" s="35"/>
    </row>
    <row r="38" spans="1:8" ht="39" customHeight="1" x14ac:dyDescent="0.2">
      <c r="A38" s="33">
        <v>37</v>
      </c>
      <c r="B38" s="34" t="s">
        <v>79</v>
      </c>
      <c r="C38" s="46">
        <v>45276</v>
      </c>
      <c r="D38" s="34" t="s">
        <v>20</v>
      </c>
      <c r="E38" s="50">
        <v>2156770</v>
      </c>
      <c r="F38" s="50">
        <v>172542</v>
      </c>
      <c r="G38" s="50">
        <f t="shared" si="1"/>
        <v>2329312</v>
      </c>
      <c r="H38" s="35"/>
    </row>
    <row r="39" spans="1:8" ht="39" customHeight="1" x14ac:dyDescent="0.2">
      <c r="A39" s="33">
        <v>38</v>
      </c>
      <c r="B39" s="34" t="s">
        <v>80</v>
      </c>
      <c r="C39" s="46">
        <v>45276</v>
      </c>
      <c r="D39" s="34" t="s">
        <v>14</v>
      </c>
      <c r="E39" s="50">
        <v>2156770</v>
      </c>
      <c r="F39" s="50">
        <v>172542</v>
      </c>
      <c r="G39" s="50">
        <f t="shared" si="1"/>
        <v>2329312</v>
      </c>
      <c r="H39" s="35"/>
    </row>
    <row r="40" spans="1:8" ht="39" customHeight="1" x14ac:dyDescent="0.2">
      <c r="A40" s="33">
        <v>39</v>
      </c>
      <c r="B40" s="34" t="s">
        <v>81</v>
      </c>
      <c r="C40" s="46">
        <v>45276</v>
      </c>
      <c r="D40" s="34" t="s">
        <v>14</v>
      </c>
      <c r="E40" s="50">
        <v>1062000</v>
      </c>
      <c r="F40" s="50">
        <v>84960</v>
      </c>
      <c r="G40" s="50">
        <f t="shared" si="1"/>
        <v>1146960</v>
      </c>
      <c r="H40" s="35"/>
    </row>
    <row r="41" spans="1:8" ht="39" customHeight="1" x14ac:dyDescent="0.2">
      <c r="A41" s="33">
        <v>40</v>
      </c>
      <c r="B41" s="34" t="s">
        <v>82</v>
      </c>
      <c r="C41" s="46">
        <v>45276</v>
      </c>
      <c r="D41" s="34" t="s">
        <v>12</v>
      </c>
      <c r="E41" s="50">
        <v>1062000</v>
      </c>
      <c r="F41" s="50">
        <v>84960</v>
      </c>
      <c r="G41" s="50">
        <f t="shared" si="1"/>
        <v>1146960</v>
      </c>
      <c r="H41" s="35"/>
    </row>
    <row r="42" spans="1:8" ht="39" customHeight="1" x14ac:dyDescent="0.2">
      <c r="A42" s="33">
        <v>41</v>
      </c>
      <c r="B42" s="34" t="s">
        <v>83</v>
      </c>
      <c r="C42" s="46">
        <v>45276</v>
      </c>
      <c r="D42" s="34" t="s">
        <v>12</v>
      </c>
      <c r="E42" s="50">
        <v>3625390</v>
      </c>
      <c r="F42" s="50">
        <v>290031</v>
      </c>
      <c r="G42" s="50">
        <f t="shared" si="1"/>
        <v>3915421</v>
      </c>
      <c r="H42" s="35"/>
    </row>
    <row r="43" spans="1:8" ht="39" customHeight="1" x14ac:dyDescent="0.2">
      <c r="A43" s="33">
        <v>42</v>
      </c>
      <c r="B43" s="34" t="s">
        <v>84</v>
      </c>
      <c r="C43" s="46">
        <v>45276</v>
      </c>
      <c r="D43" s="34" t="s">
        <v>12</v>
      </c>
      <c r="E43" s="50">
        <v>921780</v>
      </c>
      <c r="F43" s="50">
        <v>73742</v>
      </c>
      <c r="G43" s="50">
        <f t="shared" si="1"/>
        <v>995522</v>
      </c>
      <c r="H43" s="35"/>
    </row>
    <row r="44" spans="1:8" ht="39" customHeight="1" x14ac:dyDescent="0.2">
      <c r="A44" s="33">
        <v>43</v>
      </c>
      <c r="B44" s="34" t="s">
        <v>85</v>
      </c>
      <c r="C44" s="46">
        <v>45276</v>
      </c>
      <c r="D44" s="34" t="s">
        <v>12</v>
      </c>
      <c r="E44" s="50">
        <v>1190660</v>
      </c>
      <c r="F44" s="50">
        <v>95253</v>
      </c>
      <c r="G44" s="50">
        <f t="shared" si="1"/>
        <v>1285913</v>
      </c>
      <c r="H44" s="35"/>
    </row>
    <row r="45" spans="1:8" ht="39" customHeight="1" x14ac:dyDescent="0.2">
      <c r="A45" s="33">
        <v>44</v>
      </c>
      <c r="B45" s="34" t="s">
        <v>86</v>
      </c>
      <c r="C45" s="46">
        <v>45276</v>
      </c>
      <c r="D45" s="34" t="s">
        <v>21</v>
      </c>
      <c r="E45" s="50">
        <v>2381320</v>
      </c>
      <c r="F45" s="50">
        <v>190506</v>
      </c>
      <c r="G45" s="50">
        <f t="shared" si="1"/>
        <v>2571826</v>
      </c>
      <c r="H45" s="35"/>
    </row>
    <row r="46" spans="1:8" ht="39" customHeight="1" x14ac:dyDescent="0.2">
      <c r="A46" s="33">
        <v>45</v>
      </c>
      <c r="B46" s="34" t="s">
        <v>87</v>
      </c>
      <c r="C46" s="46">
        <v>45276</v>
      </c>
      <c r="D46" s="34" t="s">
        <v>21</v>
      </c>
      <c r="E46" s="50">
        <v>4925635</v>
      </c>
      <c r="F46" s="50">
        <v>394051</v>
      </c>
      <c r="G46" s="50">
        <f t="shared" si="1"/>
        <v>5319686</v>
      </c>
      <c r="H46" s="35"/>
    </row>
    <row r="47" spans="1:8" ht="39" customHeight="1" x14ac:dyDescent="0.2">
      <c r="A47" s="33">
        <v>46</v>
      </c>
      <c r="B47" s="34" t="s">
        <v>88</v>
      </c>
      <c r="C47" s="46">
        <v>45276</v>
      </c>
      <c r="D47" s="34" t="s">
        <v>24</v>
      </c>
      <c r="E47" s="50">
        <v>1072050</v>
      </c>
      <c r="F47" s="50">
        <v>85764</v>
      </c>
      <c r="G47" s="50">
        <f t="shared" si="1"/>
        <v>1157814</v>
      </c>
      <c r="H47" s="35"/>
    </row>
    <row r="48" spans="1:8" ht="39" customHeight="1" x14ac:dyDescent="0.2">
      <c r="A48" s="33">
        <v>47</v>
      </c>
      <c r="B48" s="34" t="s">
        <v>89</v>
      </c>
      <c r="C48" s="46">
        <v>45276</v>
      </c>
      <c r="D48" s="34" t="s">
        <v>37</v>
      </c>
      <c r="E48" s="50">
        <v>2156770</v>
      </c>
      <c r="F48" s="50">
        <v>172542</v>
      </c>
      <c r="G48" s="50">
        <f t="shared" si="1"/>
        <v>2329312</v>
      </c>
      <c r="H48" s="35"/>
    </row>
    <row r="49" spans="1:8" ht="39" customHeight="1" x14ac:dyDescent="0.2">
      <c r="A49" s="33">
        <v>48</v>
      </c>
      <c r="B49" s="34" t="s">
        <v>90</v>
      </c>
      <c r="C49" s="46">
        <v>45276</v>
      </c>
      <c r="D49" s="34" t="s">
        <v>19</v>
      </c>
      <c r="E49" s="50">
        <v>3694235</v>
      </c>
      <c r="F49" s="50">
        <v>295539</v>
      </c>
      <c r="G49" s="50">
        <f t="shared" si="1"/>
        <v>3989774</v>
      </c>
      <c r="H49" s="35"/>
    </row>
    <row r="50" spans="1:8" ht="39" customHeight="1" x14ac:dyDescent="0.2">
      <c r="A50" s="33">
        <v>49</v>
      </c>
      <c r="B50" s="34" t="s">
        <v>91</v>
      </c>
      <c r="C50" s="46">
        <v>45276</v>
      </c>
      <c r="D50" s="34" t="s">
        <v>16</v>
      </c>
      <c r="E50" s="50">
        <v>2593720</v>
      </c>
      <c r="F50" s="50">
        <v>207498</v>
      </c>
      <c r="G50" s="50">
        <f t="shared" si="1"/>
        <v>2801218</v>
      </c>
      <c r="H50" s="35"/>
    </row>
    <row r="51" spans="1:8" ht="39" customHeight="1" x14ac:dyDescent="0.2">
      <c r="A51" s="33">
        <v>50</v>
      </c>
      <c r="B51" s="34" t="s">
        <v>92</v>
      </c>
      <c r="C51" s="46">
        <v>45276</v>
      </c>
      <c r="D51" s="34" t="s">
        <v>15</v>
      </c>
      <c r="E51" s="50">
        <v>1062000</v>
      </c>
      <c r="F51" s="50">
        <v>84960</v>
      </c>
      <c r="G51" s="50">
        <f t="shared" si="1"/>
        <v>1146960</v>
      </c>
      <c r="H51" s="35"/>
    </row>
    <row r="52" spans="1:8" ht="39" customHeight="1" x14ac:dyDescent="0.2">
      <c r="A52" s="33">
        <v>51</v>
      </c>
      <c r="B52" s="34" t="s">
        <v>93</v>
      </c>
      <c r="C52" s="46">
        <v>45276</v>
      </c>
      <c r="D52" s="34" t="s">
        <v>15</v>
      </c>
      <c r="E52" s="50">
        <v>3453320</v>
      </c>
      <c r="F52" s="50">
        <v>276266</v>
      </c>
      <c r="G52" s="50">
        <f t="shared" si="1"/>
        <v>3729586</v>
      </c>
      <c r="H52" s="35"/>
    </row>
    <row r="53" spans="1:8" ht="39" customHeight="1" x14ac:dyDescent="0.2">
      <c r="A53" s="33">
        <v>52</v>
      </c>
      <c r="B53" s="34" t="s">
        <v>94</v>
      </c>
      <c r="C53" s="46">
        <v>45276</v>
      </c>
      <c r="D53" s="34" t="s">
        <v>17</v>
      </c>
      <c r="E53" s="50">
        <v>501830</v>
      </c>
      <c r="F53" s="50">
        <v>40146</v>
      </c>
      <c r="G53" s="50">
        <f t="shared" si="1"/>
        <v>541976</v>
      </c>
      <c r="H53" s="35"/>
    </row>
    <row r="54" spans="1:8" ht="39" customHeight="1" x14ac:dyDescent="0.2">
      <c r="A54" s="33">
        <v>53</v>
      </c>
      <c r="B54" s="34" t="s">
        <v>95</v>
      </c>
      <c r="C54" s="46">
        <v>45276</v>
      </c>
      <c r="D54" s="34" t="s">
        <v>13</v>
      </c>
      <c r="E54" s="50">
        <v>4442320</v>
      </c>
      <c r="F54" s="50">
        <v>355386</v>
      </c>
      <c r="G54" s="50">
        <f t="shared" si="1"/>
        <v>4797706</v>
      </c>
      <c r="H54" s="35"/>
    </row>
    <row r="55" spans="1:8" ht="39" customHeight="1" x14ac:dyDescent="0.2">
      <c r="A55" s="33">
        <v>54</v>
      </c>
      <c r="B55" s="34" t="s">
        <v>96</v>
      </c>
      <c r="C55" s="46">
        <v>45276</v>
      </c>
      <c r="D55" s="34" t="s">
        <v>13</v>
      </c>
      <c r="E55" s="50">
        <v>250915</v>
      </c>
      <c r="F55" s="50">
        <v>20073</v>
      </c>
      <c r="G55" s="50">
        <f t="shared" si="1"/>
        <v>270988</v>
      </c>
      <c r="H55" s="35"/>
    </row>
    <row r="56" spans="1:8" ht="39" customHeight="1" x14ac:dyDescent="0.2">
      <c r="A56" s="33">
        <v>55</v>
      </c>
      <c r="B56" s="34" t="s">
        <v>97</v>
      </c>
      <c r="C56" s="46">
        <v>45276</v>
      </c>
      <c r="D56" s="34" t="s">
        <v>13</v>
      </c>
      <c r="E56" s="50">
        <v>4777280</v>
      </c>
      <c r="F56" s="50">
        <v>382182</v>
      </c>
      <c r="G56" s="50">
        <f t="shared" si="1"/>
        <v>5159462</v>
      </c>
      <c r="H56" s="35"/>
    </row>
    <row r="57" spans="1:8" ht="39" customHeight="1" x14ac:dyDescent="0.2">
      <c r="A57" s="33">
        <v>56</v>
      </c>
      <c r="B57" s="34" t="s">
        <v>98</v>
      </c>
      <c r="C57" s="46">
        <v>45276</v>
      </c>
      <c r="D57" s="34" t="s">
        <v>13</v>
      </c>
      <c r="E57" s="50">
        <v>3331740</v>
      </c>
      <c r="F57" s="50">
        <v>266539</v>
      </c>
      <c r="G57" s="50">
        <f t="shared" si="1"/>
        <v>3598279</v>
      </c>
      <c r="H57" s="35"/>
    </row>
    <row r="58" spans="1:8" ht="39" customHeight="1" x14ac:dyDescent="0.2">
      <c r="A58" s="33">
        <v>57</v>
      </c>
      <c r="B58" s="34" t="s">
        <v>99</v>
      </c>
      <c r="C58" s="46">
        <v>45276</v>
      </c>
      <c r="D58" s="34" t="s">
        <v>13</v>
      </c>
      <c r="E58" s="50">
        <v>2579200</v>
      </c>
      <c r="F58" s="50">
        <v>206336</v>
      </c>
      <c r="G58" s="50">
        <f t="shared" si="1"/>
        <v>2785536</v>
      </c>
      <c r="H58" s="35"/>
    </row>
    <row r="59" spans="1:8" ht="39" customHeight="1" x14ac:dyDescent="0.2">
      <c r="A59" s="33">
        <v>58</v>
      </c>
      <c r="B59" s="34" t="s">
        <v>100</v>
      </c>
      <c r="C59" s="46">
        <v>45276</v>
      </c>
      <c r="D59" s="34" t="s">
        <v>12</v>
      </c>
      <c r="E59" s="50">
        <v>7462660</v>
      </c>
      <c r="F59" s="50">
        <v>597013</v>
      </c>
      <c r="G59" s="50">
        <f t="shared" si="1"/>
        <v>8059673</v>
      </c>
      <c r="H59" s="35"/>
    </row>
    <row r="60" spans="1:8" ht="39" customHeight="1" x14ac:dyDescent="0.2">
      <c r="A60" s="33">
        <v>59</v>
      </c>
      <c r="B60" s="34" t="s">
        <v>101</v>
      </c>
      <c r="C60" s="46">
        <v>45276</v>
      </c>
      <c r="D60" s="34" t="s">
        <v>12</v>
      </c>
      <c r="E60" s="50">
        <v>6452460</v>
      </c>
      <c r="F60" s="50">
        <v>516197</v>
      </c>
      <c r="G60" s="50">
        <f t="shared" si="1"/>
        <v>6968657</v>
      </c>
      <c r="H60" s="35"/>
    </row>
    <row r="61" spans="1:8" ht="39" customHeight="1" x14ac:dyDescent="0.2">
      <c r="A61" s="33">
        <v>60</v>
      </c>
      <c r="B61" s="34" t="s">
        <v>102</v>
      </c>
      <c r="C61" s="46">
        <v>45279</v>
      </c>
      <c r="D61" s="34" t="s">
        <v>17</v>
      </c>
      <c r="E61" s="50">
        <v>1911600</v>
      </c>
      <c r="F61" s="50">
        <v>152928</v>
      </c>
      <c r="G61" s="50">
        <f t="shared" si="1"/>
        <v>2064528</v>
      </c>
      <c r="H61" s="35"/>
    </row>
    <row r="62" spans="1:8" ht="39" customHeight="1" x14ac:dyDescent="0.2">
      <c r="A62" s="33">
        <v>61</v>
      </c>
      <c r="B62" s="34" t="s">
        <v>103</v>
      </c>
      <c r="C62" s="46">
        <v>45283</v>
      </c>
      <c r="D62" s="34" t="s">
        <v>14</v>
      </c>
      <c r="E62" s="50">
        <v>2513625</v>
      </c>
      <c r="F62" s="50">
        <v>201090</v>
      </c>
      <c r="G62" s="50">
        <f t="shared" si="1"/>
        <v>2714715</v>
      </c>
      <c r="H62" s="35"/>
    </row>
    <row r="63" spans="1:8" ht="39" customHeight="1" x14ac:dyDescent="0.2">
      <c r="A63" s="33">
        <v>62</v>
      </c>
      <c r="B63" s="34" t="s">
        <v>104</v>
      </c>
      <c r="C63" s="46">
        <v>45283</v>
      </c>
      <c r="D63" s="34" t="s">
        <v>12</v>
      </c>
      <c r="E63" s="50">
        <v>2124000</v>
      </c>
      <c r="F63" s="50">
        <v>169920</v>
      </c>
      <c r="G63" s="50">
        <f t="shared" si="1"/>
        <v>2293920</v>
      </c>
      <c r="H63" s="35"/>
    </row>
    <row r="64" spans="1:8" ht="39" customHeight="1" x14ac:dyDescent="0.2">
      <c r="A64" s="33">
        <v>63</v>
      </c>
      <c r="B64" s="34" t="s">
        <v>105</v>
      </c>
      <c r="C64" s="46">
        <v>45283</v>
      </c>
      <c r="D64" s="34" t="s">
        <v>12</v>
      </c>
      <c r="E64" s="50">
        <v>4536720</v>
      </c>
      <c r="F64" s="50">
        <v>362938</v>
      </c>
      <c r="G64" s="50">
        <f t="shared" si="1"/>
        <v>4899658</v>
      </c>
      <c r="H64" s="35"/>
    </row>
    <row r="65" spans="1:8" ht="39" customHeight="1" x14ac:dyDescent="0.2">
      <c r="A65" s="33">
        <v>64</v>
      </c>
      <c r="B65" s="34" t="s">
        <v>106</v>
      </c>
      <c r="C65" s="46">
        <v>45283</v>
      </c>
      <c r="D65" s="34" t="s">
        <v>15</v>
      </c>
      <c r="E65" s="50">
        <v>921780</v>
      </c>
      <c r="F65" s="50">
        <v>73742</v>
      </c>
      <c r="G65" s="50">
        <f t="shared" si="1"/>
        <v>995522</v>
      </c>
      <c r="H65" s="35"/>
    </row>
    <row r="66" spans="1:8" ht="39" customHeight="1" x14ac:dyDescent="0.2">
      <c r="A66" s="33">
        <v>65</v>
      </c>
      <c r="B66" s="34" t="s">
        <v>107</v>
      </c>
      <c r="C66" s="46">
        <v>45283</v>
      </c>
      <c r="D66" s="34" t="s">
        <v>16</v>
      </c>
      <c r="E66" s="50">
        <v>2156770</v>
      </c>
      <c r="F66" s="50">
        <v>172542</v>
      </c>
      <c r="G66" s="50">
        <f t="shared" si="1"/>
        <v>2329312</v>
      </c>
      <c r="H66" s="35"/>
    </row>
    <row r="67" spans="1:8" ht="39" customHeight="1" x14ac:dyDescent="0.2">
      <c r="A67" s="33">
        <v>66</v>
      </c>
      <c r="B67" s="34" t="s">
        <v>108</v>
      </c>
      <c r="C67" s="46">
        <v>45283</v>
      </c>
      <c r="D67" s="34" t="s">
        <v>18</v>
      </c>
      <c r="E67" s="50">
        <v>1309220</v>
      </c>
      <c r="F67" s="50">
        <v>104738</v>
      </c>
      <c r="G67" s="50">
        <f t="shared" si="1"/>
        <v>1413958</v>
      </c>
      <c r="H67" s="35"/>
    </row>
    <row r="68" spans="1:8" ht="39" customHeight="1" x14ac:dyDescent="0.2">
      <c r="A68" s="33">
        <v>67</v>
      </c>
      <c r="B68" s="34" t="s">
        <v>109</v>
      </c>
      <c r="C68" s="46">
        <v>45283</v>
      </c>
      <c r="D68" s="34" t="s">
        <v>22</v>
      </c>
      <c r="E68" s="50">
        <v>2381320</v>
      </c>
      <c r="F68" s="50">
        <v>190506</v>
      </c>
      <c r="G68" s="50">
        <f t="shared" ref="G68:G73" si="2">+E68+F68</f>
        <v>2571826</v>
      </c>
      <c r="H68" s="35"/>
    </row>
    <row r="69" spans="1:8" ht="39" customHeight="1" x14ac:dyDescent="0.2">
      <c r="A69" s="33">
        <v>68</v>
      </c>
      <c r="B69" s="34" t="s">
        <v>110</v>
      </c>
      <c r="C69" s="46">
        <v>45283</v>
      </c>
      <c r="D69" s="34" t="s">
        <v>17</v>
      </c>
      <c r="E69" s="50">
        <v>3849940</v>
      </c>
      <c r="F69" s="50">
        <v>307995</v>
      </c>
      <c r="G69" s="50">
        <f t="shared" si="2"/>
        <v>4157935</v>
      </c>
      <c r="H69" s="35"/>
    </row>
    <row r="70" spans="1:8" ht="39" customHeight="1" x14ac:dyDescent="0.2">
      <c r="A70" s="33">
        <v>69</v>
      </c>
      <c r="B70" s="34" t="s">
        <v>111</v>
      </c>
      <c r="C70" s="46">
        <v>45283</v>
      </c>
      <c r="D70" s="34" t="s">
        <v>23</v>
      </c>
      <c r="E70" s="50">
        <v>2124000</v>
      </c>
      <c r="F70" s="50">
        <v>169920</v>
      </c>
      <c r="G70" s="50">
        <f t="shared" si="2"/>
        <v>2293920</v>
      </c>
      <c r="H70" s="35"/>
    </row>
    <row r="71" spans="1:8" ht="39" customHeight="1" x14ac:dyDescent="0.2">
      <c r="A71" s="33">
        <v>70</v>
      </c>
      <c r="B71" s="34" t="s">
        <v>112</v>
      </c>
      <c r="C71" s="46">
        <v>45283</v>
      </c>
      <c r="D71" s="34" t="s">
        <v>23</v>
      </c>
      <c r="E71" s="50">
        <v>1970450</v>
      </c>
      <c r="F71" s="50">
        <v>157636</v>
      </c>
      <c r="G71" s="50">
        <f t="shared" si="2"/>
        <v>2128086</v>
      </c>
      <c r="H71" s="35"/>
    </row>
    <row r="72" spans="1:8" ht="39" customHeight="1" x14ac:dyDescent="0.2">
      <c r="A72" s="33">
        <v>71</v>
      </c>
      <c r="B72" s="34" t="s">
        <v>113</v>
      </c>
      <c r="C72" s="46">
        <v>45283</v>
      </c>
      <c r="D72" s="34" t="s">
        <v>23</v>
      </c>
      <c r="E72" s="50">
        <v>921780</v>
      </c>
      <c r="F72" s="50">
        <v>73742</v>
      </c>
      <c r="G72" s="50">
        <f t="shared" si="2"/>
        <v>995522</v>
      </c>
      <c r="H72" s="35"/>
    </row>
    <row r="73" spans="1:8" ht="39" customHeight="1" x14ac:dyDescent="0.2">
      <c r="A73" s="33">
        <v>72</v>
      </c>
      <c r="B73" s="34" t="s">
        <v>114</v>
      </c>
      <c r="C73" s="46">
        <v>45283</v>
      </c>
      <c r="D73" s="34" t="s">
        <v>23</v>
      </c>
      <c r="E73" s="50">
        <v>2156770</v>
      </c>
      <c r="F73" s="50">
        <v>172542</v>
      </c>
      <c r="G73" s="50">
        <f t="shared" si="2"/>
        <v>2329312</v>
      </c>
      <c r="H73" s="35"/>
    </row>
    <row r="74" spans="1:8" ht="39" customHeight="1" x14ac:dyDescent="0.2">
      <c r="A74" s="33">
        <v>73</v>
      </c>
      <c r="B74" s="34" t="s">
        <v>115</v>
      </c>
      <c r="C74" s="46">
        <v>45283</v>
      </c>
      <c r="D74" s="34" t="s">
        <v>20</v>
      </c>
      <c r="E74" s="50">
        <v>501830</v>
      </c>
      <c r="F74" s="50">
        <v>40146</v>
      </c>
      <c r="G74" s="50">
        <f t="shared" si="0"/>
        <v>541976</v>
      </c>
      <c r="H74" s="35"/>
    </row>
    <row r="75" spans="1:8" ht="39" customHeight="1" x14ac:dyDescent="0.2">
      <c r="A75" s="33">
        <v>74</v>
      </c>
      <c r="B75" s="34" t="s">
        <v>116</v>
      </c>
      <c r="C75" s="46">
        <v>45283</v>
      </c>
      <c r="D75" s="34" t="s">
        <v>12</v>
      </c>
      <c r="E75" s="50">
        <v>3940900</v>
      </c>
      <c r="F75" s="50">
        <v>315272</v>
      </c>
      <c r="G75" s="50">
        <f t="shared" si="0"/>
        <v>4256172</v>
      </c>
      <c r="H75" s="35"/>
    </row>
    <row r="76" spans="1:8" ht="39" customHeight="1" x14ac:dyDescent="0.2">
      <c r="A76" s="33">
        <v>75</v>
      </c>
      <c r="B76" s="34" t="s">
        <v>117</v>
      </c>
      <c r="C76" s="46">
        <v>45283</v>
      </c>
      <c r="D76" s="34" t="s">
        <v>12</v>
      </c>
      <c r="E76" s="50">
        <v>1468620</v>
      </c>
      <c r="F76" s="50">
        <v>117490</v>
      </c>
      <c r="G76" s="50">
        <f t="shared" si="0"/>
        <v>1586110</v>
      </c>
      <c r="H76" s="35"/>
    </row>
    <row r="77" spans="1:8" ht="39" customHeight="1" x14ac:dyDescent="0.2">
      <c r="A77" s="33">
        <v>76</v>
      </c>
      <c r="B77" s="34" t="s">
        <v>118</v>
      </c>
      <c r="C77" s="46">
        <v>45283</v>
      </c>
      <c r="D77" s="34" t="s">
        <v>19</v>
      </c>
      <c r="E77" s="50">
        <v>1062000</v>
      </c>
      <c r="F77" s="50">
        <v>84960</v>
      </c>
      <c r="G77" s="50">
        <f t="shared" si="0"/>
        <v>1146960</v>
      </c>
      <c r="H77" s="35"/>
    </row>
    <row r="78" spans="1:8" ht="39" customHeight="1" x14ac:dyDescent="0.2">
      <c r="A78" s="33">
        <v>77</v>
      </c>
      <c r="B78" s="34" t="s">
        <v>119</v>
      </c>
      <c r="C78" s="46">
        <v>45283</v>
      </c>
      <c r="D78" s="34" t="s">
        <v>24</v>
      </c>
      <c r="E78" s="50">
        <v>2124000</v>
      </c>
      <c r="F78" s="50">
        <v>169920</v>
      </c>
      <c r="G78" s="50">
        <f t="shared" si="0"/>
        <v>2293920</v>
      </c>
      <c r="H78" s="35"/>
    </row>
    <row r="79" spans="1:8" ht="39" customHeight="1" x14ac:dyDescent="0.2">
      <c r="A79" s="33">
        <v>78</v>
      </c>
      <c r="B79" s="34" t="s">
        <v>120</v>
      </c>
      <c r="C79" s="46">
        <v>45283</v>
      </c>
      <c r="D79" s="34" t="s">
        <v>17</v>
      </c>
      <c r="E79" s="50">
        <v>1468620</v>
      </c>
      <c r="F79" s="50">
        <v>117490</v>
      </c>
      <c r="G79" s="50">
        <f t="shared" si="0"/>
        <v>1586110</v>
      </c>
      <c r="H79" s="35"/>
    </row>
    <row r="80" spans="1:8" ht="39" customHeight="1" x14ac:dyDescent="0.2">
      <c r="A80" s="33">
        <v>79</v>
      </c>
      <c r="B80" s="34" t="s">
        <v>121</v>
      </c>
      <c r="C80" s="46">
        <v>45283</v>
      </c>
      <c r="D80" s="34" t="s">
        <v>18</v>
      </c>
      <c r="E80" s="50">
        <v>921780</v>
      </c>
      <c r="F80" s="50">
        <v>73742</v>
      </c>
      <c r="G80" s="50">
        <f t="shared" si="0"/>
        <v>995522</v>
      </c>
      <c r="H80" s="35"/>
    </row>
    <row r="81" spans="1:8" ht="39" customHeight="1" x14ac:dyDescent="0.2">
      <c r="A81" s="33">
        <v>80</v>
      </c>
      <c r="B81" s="34" t="s">
        <v>122</v>
      </c>
      <c r="C81" s="46">
        <v>45283</v>
      </c>
      <c r="D81" s="34" t="s">
        <v>18</v>
      </c>
      <c r="E81" s="50">
        <v>2381320</v>
      </c>
      <c r="F81" s="50">
        <v>190506</v>
      </c>
      <c r="G81" s="50">
        <f t="shared" si="0"/>
        <v>2571826</v>
      </c>
      <c r="H81" s="35"/>
    </row>
    <row r="82" spans="1:8" ht="39" customHeight="1" x14ac:dyDescent="0.2">
      <c r="A82" s="33">
        <v>81</v>
      </c>
      <c r="B82" s="34" t="s">
        <v>123</v>
      </c>
      <c r="C82" s="46">
        <v>45283</v>
      </c>
      <c r="D82" s="34" t="s">
        <v>15</v>
      </c>
      <c r="E82" s="50">
        <v>1843560</v>
      </c>
      <c r="F82" s="50">
        <v>147485</v>
      </c>
      <c r="G82" s="50">
        <f t="shared" si="0"/>
        <v>1991045</v>
      </c>
      <c r="H82" s="35"/>
    </row>
    <row r="83" spans="1:8" ht="39" customHeight="1" x14ac:dyDescent="0.2">
      <c r="A83" s="33">
        <v>82</v>
      </c>
      <c r="B83" s="34" t="s">
        <v>124</v>
      </c>
      <c r="C83" s="46">
        <v>45283</v>
      </c>
      <c r="D83" s="34" t="s">
        <v>16</v>
      </c>
      <c r="E83" s="50">
        <v>3713365</v>
      </c>
      <c r="F83" s="50">
        <v>297069</v>
      </c>
      <c r="G83" s="50">
        <f t="shared" si="0"/>
        <v>4010434</v>
      </c>
      <c r="H83" s="35"/>
    </row>
    <row r="84" spans="1:8" ht="39" customHeight="1" x14ac:dyDescent="0.2">
      <c r="A84" s="33">
        <v>83</v>
      </c>
      <c r="B84" s="34" t="s">
        <v>125</v>
      </c>
      <c r="C84" s="46">
        <v>45283</v>
      </c>
      <c r="D84" s="34" t="s">
        <v>12</v>
      </c>
      <c r="E84" s="50">
        <v>4087060</v>
      </c>
      <c r="F84" s="50">
        <v>326965</v>
      </c>
      <c r="G84" s="50">
        <f t="shared" si="0"/>
        <v>4414025</v>
      </c>
      <c r="H84" s="35"/>
    </row>
    <row r="85" spans="1:8" ht="39" customHeight="1" x14ac:dyDescent="0.2">
      <c r="A85" s="33">
        <v>84</v>
      </c>
      <c r="B85" s="34" t="s">
        <v>126</v>
      </c>
      <c r="C85" s="46">
        <v>45283</v>
      </c>
      <c r="D85" s="34" t="s">
        <v>13</v>
      </c>
      <c r="E85" s="50">
        <v>921780</v>
      </c>
      <c r="F85" s="50">
        <v>73742</v>
      </c>
      <c r="G85" s="50">
        <f t="shared" si="0"/>
        <v>995522</v>
      </c>
      <c r="H85" s="35"/>
    </row>
    <row r="86" spans="1:8" ht="39" customHeight="1" x14ac:dyDescent="0.2">
      <c r="A86" s="33">
        <v>85</v>
      </c>
      <c r="B86" s="34" t="s">
        <v>127</v>
      </c>
      <c r="C86" s="46">
        <v>45283</v>
      </c>
      <c r="D86" s="34" t="s">
        <v>13</v>
      </c>
      <c r="E86" s="50">
        <v>2765340</v>
      </c>
      <c r="F86" s="50">
        <v>221227</v>
      </c>
      <c r="G86" s="50">
        <f t="shared" si="0"/>
        <v>2986567</v>
      </c>
      <c r="H86" s="35"/>
    </row>
    <row r="87" spans="1:8" ht="39" customHeight="1" x14ac:dyDescent="0.2">
      <c r="A87" s="33">
        <v>86</v>
      </c>
      <c r="B87" s="34" t="s">
        <v>128</v>
      </c>
      <c r="C87" s="46">
        <v>45283</v>
      </c>
      <c r="D87" s="34" t="s">
        <v>13</v>
      </c>
      <c r="E87" s="50">
        <v>2765340</v>
      </c>
      <c r="F87" s="50">
        <v>221227</v>
      </c>
      <c r="G87" s="50">
        <f t="shared" si="0"/>
        <v>2986567</v>
      </c>
      <c r="H87" s="35"/>
    </row>
    <row r="88" spans="1:8" ht="39" customHeight="1" x14ac:dyDescent="0.2">
      <c r="A88" s="33">
        <v>87</v>
      </c>
      <c r="B88" s="34" t="s">
        <v>129</v>
      </c>
      <c r="C88" s="46">
        <v>45283</v>
      </c>
      <c r="D88" s="34" t="s">
        <v>13</v>
      </c>
      <c r="E88" s="50">
        <v>3005926</v>
      </c>
      <c r="F88" s="50">
        <v>240474</v>
      </c>
      <c r="G88" s="50">
        <f t="shared" si="0"/>
        <v>3246400</v>
      </c>
      <c r="H88" s="35"/>
    </row>
    <row r="89" spans="1:8" ht="39" customHeight="1" x14ac:dyDescent="0.2">
      <c r="A89" s="33">
        <v>88</v>
      </c>
      <c r="B89" s="34" t="s">
        <v>130</v>
      </c>
      <c r="C89" s="46">
        <v>45283</v>
      </c>
      <c r="D89" s="34" t="s">
        <v>13</v>
      </c>
      <c r="E89" s="50">
        <v>2618440</v>
      </c>
      <c r="F89" s="50">
        <v>209475</v>
      </c>
      <c r="G89" s="50">
        <f t="shared" si="0"/>
        <v>2827915</v>
      </c>
      <c r="H89" s="35"/>
    </row>
    <row r="90" spans="1:8" ht="39" customHeight="1" x14ac:dyDescent="0.2">
      <c r="A90" s="33">
        <v>89</v>
      </c>
      <c r="B90" s="34" t="s">
        <v>131</v>
      </c>
      <c r="C90" s="46">
        <v>45283</v>
      </c>
      <c r="D90" s="34" t="s">
        <v>13</v>
      </c>
      <c r="E90" s="50">
        <v>1924970</v>
      </c>
      <c r="F90" s="50">
        <v>153998</v>
      </c>
      <c r="G90" s="50">
        <f t="shared" si="0"/>
        <v>2078968</v>
      </c>
      <c r="H90" s="35"/>
    </row>
    <row r="91" spans="1:8" ht="39" customHeight="1" x14ac:dyDescent="0.2">
      <c r="A91" s="33">
        <v>90</v>
      </c>
      <c r="B91" s="34" t="s">
        <v>132</v>
      </c>
      <c r="C91" s="46">
        <v>45283</v>
      </c>
      <c r="D91" s="34" t="s">
        <v>13</v>
      </c>
      <c r="E91" s="52">
        <v>6301253</v>
      </c>
      <c r="F91" s="52">
        <v>504100</v>
      </c>
      <c r="G91" s="50">
        <f t="shared" si="0"/>
        <v>6805353</v>
      </c>
      <c r="H91" s="35"/>
    </row>
    <row r="92" spans="1:8" ht="39" customHeight="1" x14ac:dyDescent="0.2">
      <c r="A92" s="33">
        <v>91</v>
      </c>
      <c r="B92" s="34" t="s">
        <v>133</v>
      </c>
      <c r="C92" s="46">
        <v>45283</v>
      </c>
      <c r="D92" s="34" t="s">
        <v>13</v>
      </c>
      <c r="E92" s="50">
        <v>654610</v>
      </c>
      <c r="F92" s="50">
        <v>52369</v>
      </c>
      <c r="G92" s="50">
        <f t="shared" si="0"/>
        <v>706979</v>
      </c>
      <c r="H92" s="35"/>
    </row>
    <row r="93" spans="1:8" ht="39" customHeight="1" x14ac:dyDescent="0.2">
      <c r="A93" s="33">
        <v>92</v>
      </c>
      <c r="B93" s="34" t="s">
        <v>134</v>
      </c>
      <c r="C93" s="46">
        <v>45283</v>
      </c>
      <c r="D93" s="34" t="s">
        <v>13</v>
      </c>
      <c r="E93" s="52">
        <v>2140385</v>
      </c>
      <c r="F93" s="52">
        <v>171231</v>
      </c>
      <c r="G93" s="50">
        <f t="shared" si="0"/>
        <v>2311616</v>
      </c>
      <c r="H93" s="35"/>
    </row>
    <row r="94" spans="1:8" ht="39" customHeight="1" x14ac:dyDescent="0.2">
      <c r="A94" s="33">
        <v>93</v>
      </c>
      <c r="B94" s="34" t="s">
        <v>135</v>
      </c>
      <c r="C94" s="46">
        <v>45283</v>
      </c>
      <c r="D94" s="34" t="s">
        <v>13</v>
      </c>
      <c r="E94" s="50">
        <v>3687120</v>
      </c>
      <c r="F94" s="50">
        <v>294970</v>
      </c>
      <c r="G94" s="50">
        <f t="shared" si="0"/>
        <v>3982090</v>
      </c>
      <c r="H94" s="35"/>
    </row>
    <row r="95" spans="1:8" ht="39" customHeight="1" x14ac:dyDescent="0.2">
      <c r="A95" s="33">
        <v>94</v>
      </c>
      <c r="B95" s="34" t="s">
        <v>136</v>
      </c>
      <c r="C95" s="46">
        <v>45283</v>
      </c>
      <c r="D95" s="34" t="s">
        <v>13</v>
      </c>
      <c r="E95" s="50">
        <v>1190660</v>
      </c>
      <c r="F95" s="50">
        <v>95253</v>
      </c>
      <c r="G95" s="50">
        <f t="shared" si="0"/>
        <v>1285913</v>
      </c>
      <c r="H95" s="35"/>
    </row>
    <row r="96" spans="1:8" ht="39" customHeight="1" x14ac:dyDescent="0.2">
      <c r="A96" s="33">
        <v>95</v>
      </c>
      <c r="B96" s="34" t="s">
        <v>137</v>
      </c>
      <c r="C96" s="46">
        <v>45283</v>
      </c>
      <c r="D96" s="34" t="s">
        <v>13</v>
      </c>
      <c r="E96" s="50">
        <v>2765340</v>
      </c>
      <c r="F96" s="50">
        <v>221227</v>
      </c>
      <c r="G96" s="50">
        <f t="shared" si="0"/>
        <v>2986567</v>
      </c>
      <c r="H96" s="35"/>
    </row>
    <row r="97" spans="1:8" ht="39" customHeight="1" x14ac:dyDescent="0.2">
      <c r="A97" s="33">
        <v>96</v>
      </c>
      <c r="B97" s="34" t="s">
        <v>138</v>
      </c>
      <c r="C97" s="46">
        <v>45290</v>
      </c>
      <c r="D97" s="34" t="s">
        <v>12</v>
      </c>
      <c r="E97" s="50">
        <v>1468620</v>
      </c>
      <c r="F97" s="50">
        <v>117490</v>
      </c>
      <c r="G97" s="50">
        <f t="shared" si="0"/>
        <v>1586110</v>
      </c>
      <c r="H97" s="35"/>
    </row>
    <row r="98" spans="1:8" ht="39" customHeight="1" x14ac:dyDescent="0.2">
      <c r="A98" s="33">
        <v>97</v>
      </c>
      <c r="B98" s="34" t="s">
        <v>139</v>
      </c>
      <c r="C98" s="46">
        <v>45290</v>
      </c>
      <c r="D98" s="34" t="s">
        <v>12</v>
      </c>
      <c r="E98" s="50">
        <v>2381320</v>
      </c>
      <c r="F98" s="50">
        <v>190506</v>
      </c>
      <c r="G98" s="50">
        <f t="shared" si="0"/>
        <v>2571826</v>
      </c>
      <c r="H98" s="35"/>
    </row>
    <row r="99" spans="1:8" ht="39" customHeight="1" x14ac:dyDescent="0.2">
      <c r="A99" s="33">
        <v>98</v>
      </c>
      <c r="B99" s="34" t="s">
        <v>140</v>
      </c>
      <c r="C99" s="46">
        <v>45290</v>
      </c>
      <c r="D99" s="34" t="s">
        <v>12</v>
      </c>
      <c r="E99" s="50">
        <v>921780</v>
      </c>
      <c r="F99" s="50">
        <v>73742</v>
      </c>
      <c r="G99" s="50">
        <f t="shared" si="0"/>
        <v>995522</v>
      </c>
      <c r="H99" s="35"/>
    </row>
    <row r="100" spans="1:8" ht="39" customHeight="1" x14ac:dyDescent="0.2">
      <c r="A100" s="33">
        <v>99</v>
      </c>
      <c r="B100" s="34" t="s">
        <v>141</v>
      </c>
      <c r="C100" s="46">
        <v>45290</v>
      </c>
      <c r="D100" s="34" t="s">
        <v>12</v>
      </c>
      <c r="E100" s="50">
        <v>1505490</v>
      </c>
      <c r="F100" s="50">
        <v>120439</v>
      </c>
      <c r="G100" s="50">
        <f t="shared" si="0"/>
        <v>1625929</v>
      </c>
      <c r="H100" s="35"/>
    </row>
    <row r="101" spans="1:8" ht="39" customHeight="1" x14ac:dyDescent="0.2">
      <c r="A101" s="33">
        <v>100</v>
      </c>
      <c r="B101" s="34" t="s">
        <v>142</v>
      </c>
      <c r="C101" s="46">
        <v>45290</v>
      </c>
      <c r="D101" s="34" t="s">
        <v>21</v>
      </c>
      <c r="E101" s="50">
        <v>7190952</v>
      </c>
      <c r="F101" s="50">
        <v>575276</v>
      </c>
      <c r="G101" s="50">
        <f t="shared" si="0"/>
        <v>7766228</v>
      </c>
      <c r="H101" s="35"/>
    </row>
    <row r="102" spans="1:8" ht="39" customHeight="1" x14ac:dyDescent="0.2">
      <c r="A102" s="33">
        <v>101</v>
      </c>
      <c r="B102" s="34" t="s">
        <v>143</v>
      </c>
      <c r="C102" s="46">
        <v>45290</v>
      </c>
      <c r="D102" s="34" t="s">
        <v>20</v>
      </c>
      <c r="E102" s="50">
        <v>2381320</v>
      </c>
      <c r="F102" s="50">
        <v>190506</v>
      </c>
      <c r="G102" s="50">
        <f t="shared" si="0"/>
        <v>2571826</v>
      </c>
      <c r="H102" s="35"/>
    </row>
    <row r="103" spans="1:8" ht="39" customHeight="1" x14ac:dyDescent="0.2">
      <c r="A103" s="33">
        <v>102</v>
      </c>
      <c r="B103" s="34" t="s">
        <v>144</v>
      </c>
      <c r="C103" s="46">
        <v>45290</v>
      </c>
      <c r="D103" s="34" t="s">
        <v>20</v>
      </c>
      <c r="E103" s="50">
        <v>501830</v>
      </c>
      <c r="F103" s="50">
        <v>40146</v>
      </c>
      <c r="G103" s="50">
        <f t="shared" si="0"/>
        <v>541976</v>
      </c>
      <c r="H103" s="35"/>
    </row>
    <row r="104" spans="1:8" ht="39" customHeight="1" x14ac:dyDescent="0.2">
      <c r="A104" s="33">
        <v>103</v>
      </c>
      <c r="B104" s="34" t="s">
        <v>145</v>
      </c>
      <c r="C104" s="46">
        <v>45290</v>
      </c>
      <c r="D104" s="34" t="s">
        <v>20</v>
      </c>
      <c r="E104" s="50">
        <v>1468620</v>
      </c>
      <c r="F104" s="50">
        <v>117490</v>
      </c>
      <c r="G104" s="50">
        <f t="shared" si="0"/>
        <v>1586110</v>
      </c>
      <c r="H104" s="35"/>
    </row>
    <row r="105" spans="1:8" ht="39" customHeight="1" x14ac:dyDescent="0.2">
      <c r="A105" s="33">
        <v>104</v>
      </c>
      <c r="B105" s="34" t="s">
        <v>146</v>
      </c>
      <c r="C105" s="46">
        <v>45290</v>
      </c>
      <c r="D105" s="34" t="s">
        <v>12</v>
      </c>
      <c r="E105" s="50">
        <v>1468620</v>
      </c>
      <c r="F105" s="50">
        <v>117490</v>
      </c>
      <c r="G105" s="50">
        <f t="shared" si="0"/>
        <v>1586110</v>
      </c>
      <c r="H105" s="35"/>
    </row>
    <row r="106" spans="1:8" ht="39" customHeight="1" x14ac:dyDescent="0.2">
      <c r="A106" s="33">
        <v>105</v>
      </c>
      <c r="B106" s="34" t="s">
        <v>147</v>
      </c>
      <c r="C106" s="46">
        <v>45290</v>
      </c>
      <c r="D106" s="34" t="s">
        <v>12</v>
      </c>
      <c r="E106" s="50">
        <v>4233960</v>
      </c>
      <c r="F106" s="50">
        <v>338717</v>
      </c>
      <c r="G106" s="50">
        <f t="shared" si="0"/>
        <v>4572677</v>
      </c>
      <c r="H106" s="35"/>
    </row>
    <row r="107" spans="1:8" ht="39" customHeight="1" x14ac:dyDescent="0.2">
      <c r="A107" s="33">
        <v>106</v>
      </c>
      <c r="B107" s="34" t="s">
        <v>148</v>
      </c>
      <c r="C107" s="46">
        <v>45290</v>
      </c>
      <c r="D107" s="34" t="s">
        <v>12</v>
      </c>
      <c r="E107" s="50">
        <v>4608900</v>
      </c>
      <c r="F107" s="50">
        <v>368712</v>
      </c>
      <c r="G107" s="50">
        <f t="shared" si="0"/>
        <v>4977612</v>
      </c>
      <c r="H107" s="35"/>
    </row>
    <row r="108" spans="1:8" ht="39" customHeight="1" x14ac:dyDescent="0.2">
      <c r="A108" s="33">
        <v>107</v>
      </c>
      <c r="B108" s="34" t="s">
        <v>149</v>
      </c>
      <c r="C108" s="46">
        <v>45290</v>
      </c>
      <c r="D108" s="34" t="s">
        <v>12</v>
      </c>
      <c r="E108" s="50">
        <v>6354460</v>
      </c>
      <c r="F108" s="50">
        <v>508357</v>
      </c>
      <c r="G108" s="50">
        <f t="shared" si="0"/>
        <v>6862817</v>
      </c>
      <c r="H108" s="35"/>
    </row>
    <row r="109" spans="1:8" ht="39" customHeight="1" x14ac:dyDescent="0.2">
      <c r="A109" s="33">
        <v>108</v>
      </c>
      <c r="B109" s="34" t="s">
        <v>150</v>
      </c>
      <c r="C109" s="46">
        <v>45290</v>
      </c>
      <c r="D109" s="34" t="s">
        <v>16</v>
      </c>
      <c r="E109" s="50">
        <v>921780</v>
      </c>
      <c r="F109" s="50">
        <v>73742</v>
      </c>
      <c r="G109" s="50">
        <f t="shared" si="0"/>
        <v>995522</v>
      </c>
      <c r="H109" s="35"/>
    </row>
    <row r="110" spans="1:8" ht="39" customHeight="1" x14ac:dyDescent="0.2">
      <c r="A110" s="33">
        <v>109</v>
      </c>
      <c r="B110" s="34" t="s">
        <v>151</v>
      </c>
      <c r="C110" s="46">
        <v>45290</v>
      </c>
      <c r="D110" s="34" t="s">
        <v>16</v>
      </c>
      <c r="E110" s="50">
        <v>921780</v>
      </c>
      <c r="F110" s="50">
        <v>73742</v>
      </c>
      <c r="G110" s="50">
        <f t="shared" si="0"/>
        <v>995522</v>
      </c>
      <c r="H110" s="35"/>
    </row>
    <row r="111" spans="1:8" ht="39" customHeight="1" x14ac:dyDescent="0.2">
      <c r="A111" s="33">
        <v>110</v>
      </c>
      <c r="B111" s="34" t="s">
        <v>152</v>
      </c>
      <c r="C111" s="46">
        <v>45290</v>
      </c>
      <c r="D111" s="34" t="s">
        <v>16</v>
      </c>
      <c r="E111" s="50">
        <v>1309220</v>
      </c>
      <c r="F111" s="50">
        <v>104738</v>
      </c>
      <c r="G111" s="50">
        <f t="shared" si="0"/>
        <v>1413958</v>
      </c>
      <c r="H111" s="35"/>
    </row>
    <row r="112" spans="1:8" ht="39" customHeight="1" x14ac:dyDescent="0.2">
      <c r="A112" s="33">
        <v>111</v>
      </c>
      <c r="B112" s="34" t="s">
        <v>153</v>
      </c>
      <c r="C112" s="46">
        <v>45290</v>
      </c>
      <c r="D112" s="34" t="s">
        <v>16</v>
      </c>
      <c r="E112" s="50">
        <v>2381320</v>
      </c>
      <c r="F112" s="50">
        <v>190506</v>
      </c>
      <c r="G112" s="50">
        <f t="shared" si="0"/>
        <v>2571826</v>
      </c>
      <c r="H112" s="35"/>
    </row>
    <row r="113" spans="1:8" ht="39" customHeight="1" x14ac:dyDescent="0.2">
      <c r="A113" s="33">
        <v>112</v>
      </c>
      <c r="B113" s="34" t="s">
        <v>154</v>
      </c>
      <c r="C113" s="46">
        <v>45290</v>
      </c>
      <c r="D113" s="34" t="s">
        <v>15</v>
      </c>
      <c r="E113" s="50">
        <v>3849940</v>
      </c>
      <c r="F113" s="50">
        <v>307995</v>
      </c>
      <c r="G113" s="50">
        <f t="shared" si="0"/>
        <v>4157935</v>
      </c>
      <c r="H113" s="35"/>
    </row>
    <row r="114" spans="1:8" ht="39" customHeight="1" x14ac:dyDescent="0.2">
      <c r="A114" s="33">
        <v>113</v>
      </c>
      <c r="B114" s="34" t="s">
        <v>155</v>
      </c>
      <c r="C114" s="46">
        <v>45290</v>
      </c>
      <c r="D114" s="34" t="s">
        <v>23</v>
      </c>
      <c r="E114" s="50">
        <v>1843560</v>
      </c>
      <c r="F114" s="50">
        <v>147485</v>
      </c>
      <c r="G114" s="50">
        <f t="shared" si="0"/>
        <v>1991045</v>
      </c>
      <c r="H114" s="35"/>
    </row>
    <row r="115" spans="1:8" ht="39" customHeight="1" x14ac:dyDescent="0.2">
      <c r="A115" s="33">
        <v>114</v>
      </c>
      <c r="B115" s="34" t="s">
        <v>156</v>
      </c>
      <c r="C115" s="46">
        <v>45290</v>
      </c>
      <c r="D115" s="34" t="s">
        <v>23</v>
      </c>
      <c r="E115" s="50">
        <v>2390400</v>
      </c>
      <c r="F115" s="50">
        <v>191232</v>
      </c>
      <c r="G115" s="50">
        <f t="shared" si="0"/>
        <v>2581632</v>
      </c>
      <c r="H115" s="35"/>
    </row>
    <row r="116" spans="1:8" ht="39" customHeight="1" x14ac:dyDescent="0.2">
      <c r="A116" s="33">
        <v>115</v>
      </c>
      <c r="B116" s="34" t="s">
        <v>157</v>
      </c>
      <c r="C116" s="46">
        <v>45290</v>
      </c>
      <c r="D116" s="34" t="s">
        <v>23</v>
      </c>
      <c r="E116" s="50">
        <v>3849940</v>
      </c>
      <c r="F116" s="50">
        <v>307995</v>
      </c>
      <c r="G116" s="50">
        <f t="shared" si="0"/>
        <v>4157935</v>
      </c>
      <c r="H116" s="35"/>
    </row>
    <row r="117" spans="1:8" ht="39" customHeight="1" x14ac:dyDescent="0.2">
      <c r="A117" s="33">
        <v>116</v>
      </c>
      <c r="B117" s="34" t="s">
        <v>158</v>
      </c>
      <c r="C117" s="46">
        <v>45290</v>
      </c>
      <c r="D117" s="34" t="s">
        <v>17</v>
      </c>
      <c r="E117" s="50">
        <v>4762540</v>
      </c>
      <c r="F117" s="50">
        <v>381003</v>
      </c>
      <c r="G117" s="50">
        <f t="shared" si="0"/>
        <v>5143543</v>
      </c>
      <c r="H117" s="35"/>
    </row>
    <row r="118" spans="1:8" ht="39" customHeight="1" x14ac:dyDescent="0.2">
      <c r="A118" s="33">
        <v>117</v>
      </c>
      <c r="B118" s="34" t="s">
        <v>159</v>
      </c>
      <c r="C118" s="46">
        <v>45290</v>
      </c>
      <c r="D118" s="34" t="s">
        <v>17</v>
      </c>
      <c r="E118" s="50">
        <v>921780</v>
      </c>
      <c r="F118" s="50">
        <v>73742</v>
      </c>
      <c r="G118" s="50">
        <f t="shared" si="0"/>
        <v>995522</v>
      </c>
      <c r="H118" s="35"/>
    </row>
    <row r="119" spans="1:8" ht="39" customHeight="1" x14ac:dyDescent="0.2">
      <c r="A119" s="33">
        <v>118</v>
      </c>
      <c r="B119" s="34" t="s">
        <v>160</v>
      </c>
      <c r="C119" s="46">
        <v>45290</v>
      </c>
      <c r="D119" s="34" t="s">
        <v>17</v>
      </c>
      <c r="E119" s="50">
        <v>1843560</v>
      </c>
      <c r="F119" s="50">
        <v>147485</v>
      </c>
      <c r="G119" s="50">
        <f t="shared" si="0"/>
        <v>1991045</v>
      </c>
      <c r="H119" s="35"/>
    </row>
    <row r="120" spans="1:8" ht="39" customHeight="1" x14ac:dyDescent="0.2">
      <c r="A120" s="33">
        <v>119</v>
      </c>
      <c r="B120" s="34" t="s">
        <v>161</v>
      </c>
      <c r="C120" s="46">
        <v>45290</v>
      </c>
      <c r="D120" s="34" t="s">
        <v>21</v>
      </c>
      <c r="E120" s="50">
        <v>3849940</v>
      </c>
      <c r="F120" s="50">
        <v>307995</v>
      </c>
      <c r="G120" s="50">
        <f t="shared" si="0"/>
        <v>4157935</v>
      </c>
      <c r="H120" s="35"/>
    </row>
    <row r="121" spans="1:8" ht="39" customHeight="1" x14ac:dyDescent="0.2">
      <c r="A121" s="33">
        <v>120</v>
      </c>
      <c r="B121" s="34" t="s">
        <v>162</v>
      </c>
      <c r="C121" s="46">
        <v>45290</v>
      </c>
      <c r="D121" s="34" t="s">
        <v>21</v>
      </c>
      <c r="E121" s="50">
        <v>5530680</v>
      </c>
      <c r="F121" s="50">
        <v>442454</v>
      </c>
      <c r="G121" s="50">
        <f t="shared" si="0"/>
        <v>5973134</v>
      </c>
      <c r="H121" s="35"/>
    </row>
    <row r="122" spans="1:8" ht="39" customHeight="1" x14ac:dyDescent="0.2">
      <c r="A122" s="33">
        <v>121</v>
      </c>
      <c r="B122" s="34" t="s">
        <v>163</v>
      </c>
      <c r="C122" s="46">
        <v>45290</v>
      </c>
      <c r="D122" s="34" t="s">
        <v>24</v>
      </c>
      <c r="E122" s="50">
        <v>921780</v>
      </c>
      <c r="F122" s="50">
        <v>73742</v>
      </c>
      <c r="G122" s="50">
        <f t="shared" si="0"/>
        <v>995522</v>
      </c>
      <c r="H122" s="35"/>
    </row>
    <row r="123" spans="1:8" ht="39" customHeight="1" x14ac:dyDescent="0.2">
      <c r="A123" s="33">
        <v>122</v>
      </c>
      <c r="B123" s="34" t="s">
        <v>164</v>
      </c>
      <c r="C123" s="46">
        <v>45290</v>
      </c>
      <c r="D123" s="34" t="s">
        <v>24</v>
      </c>
      <c r="E123" s="50">
        <v>2381320</v>
      </c>
      <c r="F123" s="50">
        <v>190506</v>
      </c>
      <c r="G123" s="50">
        <f t="shared" si="0"/>
        <v>2571826</v>
      </c>
      <c r="H123" s="35"/>
    </row>
    <row r="124" spans="1:8" ht="39" customHeight="1" x14ac:dyDescent="0.2">
      <c r="A124" s="33">
        <v>123</v>
      </c>
      <c r="B124" s="34" t="s">
        <v>165</v>
      </c>
      <c r="C124" s="46">
        <v>45290</v>
      </c>
      <c r="D124" s="34" t="s">
        <v>19</v>
      </c>
      <c r="E124" s="50">
        <v>2381320</v>
      </c>
      <c r="F124" s="50">
        <v>190506</v>
      </c>
      <c r="G124" s="50">
        <f t="shared" si="0"/>
        <v>2571826</v>
      </c>
      <c r="H124" s="35"/>
    </row>
    <row r="125" spans="1:8" ht="39" customHeight="1" x14ac:dyDescent="0.2">
      <c r="A125" s="33">
        <v>124</v>
      </c>
      <c r="B125" s="34" t="s">
        <v>166</v>
      </c>
      <c r="C125" s="46">
        <v>45290</v>
      </c>
      <c r="D125" s="34" t="s">
        <v>22</v>
      </c>
      <c r="E125" s="50">
        <v>921780</v>
      </c>
      <c r="F125" s="50">
        <v>73742</v>
      </c>
      <c r="G125" s="50">
        <f t="shared" si="0"/>
        <v>995522</v>
      </c>
      <c r="H125" s="35"/>
    </row>
    <row r="126" spans="1:8" ht="39" customHeight="1" x14ac:dyDescent="0.2">
      <c r="A126" s="33">
        <v>125</v>
      </c>
      <c r="B126" s="34" t="s">
        <v>167</v>
      </c>
      <c r="C126" s="46">
        <v>45290</v>
      </c>
      <c r="D126" s="34" t="s">
        <v>22</v>
      </c>
      <c r="E126" s="50">
        <v>1309220</v>
      </c>
      <c r="F126" s="50">
        <v>104738</v>
      </c>
      <c r="G126" s="50">
        <f t="shared" si="0"/>
        <v>1413958</v>
      </c>
      <c r="H126" s="35"/>
    </row>
    <row r="127" spans="1:8" ht="39" customHeight="1" x14ac:dyDescent="0.2">
      <c r="A127" s="33">
        <v>126</v>
      </c>
      <c r="B127" s="34" t="s">
        <v>168</v>
      </c>
      <c r="C127" s="46">
        <v>45290</v>
      </c>
      <c r="D127" s="34" t="s">
        <v>18</v>
      </c>
      <c r="E127" s="50">
        <v>1468620</v>
      </c>
      <c r="F127" s="50">
        <v>117490</v>
      </c>
      <c r="G127" s="50">
        <f t="shared" si="0"/>
        <v>1586110</v>
      </c>
      <c r="H127" s="35"/>
    </row>
    <row r="128" spans="1:8" ht="39" customHeight="1" x14ac:dyDescent="0.2">
      <c r="A128" s="33">
        <v>127</v>
      </c>
      <c r="B128" s="34" t="s">
        <v>169</v>
      </c>
      <c r="C128" s="46">
        <v>45290</v>
      </c>
      <c r="D128" s="34" t="s">
        <v>13</v>
      </c>
      <c r="E128" s="50">
        <v>1843560</v>
      </c>
      <c r="F128" s="50">
        <v>147485</v>
      </c>
      <c r="G128" s="50">
        <f t="shared" si="0"/>
        <v>1991045</v>
      </c>
      <c r="H128" s="35"/>
    </row>
    <row r="129" spans="1:13" ht="39" customHeight="1" x14ac:dyDescent="0.2">
      <c r="A129" s="33">
        <v>128</v>
      </c>
      <c r="B129" s="34" t="s">
        <v>170</v>
      </c>
      <c r="C129" s="46">
        <v>45290</v>
      </c>
      <c r="D129" s="34" t="s">
        <v>13</v>
      </c>
      <c r="E129" s="50">
        <v>921780</v>
      </c>
      <c r="F129" s="50">
        <v>73742</v>
      </c>
      <c r="G129" s="50">
        <f t="shared" si="0"/>
        <v>995522</v>
      </c>
      <c r="H129" s="35"/>
    </row>
    <row r="130" spans="1:13" ht="39" customHeight="1" x14ac:dyDescent="0.2">
      <c r="A130" s="33">
        <v>129</v>
      </c>
      <c r="B130" s="34" t="s">
        <v>171</v>
      </c>
      <c r="C130" s="46">
        <v>45290</v>
      </c>
      <c r="D130" s="34" t="s">
        <v>13</v>
      </c>
      <c r="E130" s="52">
        <v>7374240</v>
      </c>
      <c r="F130" s="52">
        <v>589939</v>
      </c>
      <c r="G130" s="50">
        <f t="shared" si="0"/>
        <v>7964179</v>
      </c>
      <c r="H130" s="35"/>
    </row>
    <row r="131" spans="1:13" ht="39" customHeight="1" x14ac:dyDescent="0.2">
      <c r="A131" s="33">
        <v>130</v>
      </c>
      <c r="B131" s="34" t="s">
        <v>172</v>
      </c>
      <c r="C131" s="46">
        <v>45290</v>
      </c>
      <c r="D131" s="34" t="s">
        <v>13</v>
      </c>
      <c r="E131" s="50">
        <v>2161180</v>
      </c>
      <c r="F131" s="50">
        <v>172894</v>
      </c>
      <c r="G131" s="50">
        <f t="shared" si="0"/>
        <v>2334074</v>
      </c>
      <c r="H131" s="35"/>
    </row>
    <row r="132" spans="1:13" ht="39" customHeight="1" x14ac:dyDescent="0.2">
      <c r="A132" s="33">
        <v>131</v>
      </c>
      <c r="B132" s="34" t="s">
        <v>173</v>
      </c>
      <c r="C132" s="46">
        <v>45290</v>
      </c>
      <c r="D132" s="34" t="s">
        <v>13</v>
      </c>
      <c r="E132" s="50">
        <v>1911600</v>
      </c>
      <c r="F132" s="50">
        <v>152928</v>
      </c>
      <c r="G132" s="50">
        <f t="shared" si="0"/>
        <v>2064528</v>
      </c>
      <c r="H132" s="35"/>
    </row>
    <row r="133" spans="1:13" ht="39" customHeight="1" x14ac:dyDescent="0.2">
      <c r="A133" s="33">
        <v>132</v>
      </c>
      <c r="B133" s="34" t="s">
        <v>174</v>
      </c>
      <c r="C133" s="46">
        <v>45290</v>
      </c>
      <c r="D133" s="34" t="s">
        <v>13</v>
      </c>
      <c r="E133" s="50">
        <v>1920267</v>
      </c>
      <c r="F133" s="50">
        <v>153621</v>
      </c>
      <c r="G133" s="50">
        <f t="shared" si="0"/>
        <v>2073888</v>
      </c>
      <c r="H133" s="35"/>
    </row>
    <row r="134" spans="1:13" customFormat="1" ht="39" customHeight="1" x14ac:dyDescent="0.25">
      <c r="A134" s="33">
        <v>133</v>
      </c>
      <c r="B134" s="60" t="s">
        <v>175</v>
      </c>
      <c r="C134" s="37">
        <v>45290</v>
      </c>
      <c r="D134" s="43" t="s">
        <v>18</v>
      </c>
      <c r="E134" s="45">
        <v>3333848</v>
      </c>
      <c r="F134" s="45">
        <v>266708</v>
      </c>
      <c r="G134" s="50">
        <f t="shared" si="0"/>
        <v>3600556</v>
      </c>
      <c r="H134" s="35"/>
      <c r="I134" s="32"/>
      <c r="J134" s="42"/>
      <c r="K134" s="42"/>
      <c r="L134" s="32"/>
      <c r="M134" s="59"/>
    </row>
    <row r="135" spans="1:13" ht="39" customHeight="1" x14ac:dyDescent="0.2">
      <c r="A135" s="33">
        <v>134</v>
      </c>
      <c r="B135" s="34" t="s">
        <v>176</v>
      </c>
      <c r="C135" s="46">
        <v>45290</v>
      </c>
      <c r="D135" s="34" t="s">
        <v>14</v>
      </c>
      <c r="E135" s="50">
        <v>3303100</v>
      </c>
      <c r="F135" s="50">
        <v>264248</v>
      </c>
      <c r="G135" s="50">
        <f t="shared" si="0"/>
        <v>3567348</v>
      </c>
      <c r="H135" s="35"/>
    </row>
    <row r="136" spans="1:13" ht="39" customHeight="1" x14ac:dyDescent="0.2">
      <c r="A136" s="33">
        <v>135</v>
      </c>
      <c r="B136" s="34" t="s">
        <v>177</v>
      </c>
      <c r="C136" s="46">
        <v>45290</v>
      </c>
      <c r="D136" s="34" t="s">
        <v>14</v>
      </c>
      <c r="E136" s="50">
        <v>921780</v>
      </c>
      <c r="F136" s="50">
        <v>73742</v>
      </c>
      <c r="G136" s="50">
        <f t="shared" si="0"/>
        <v>995522</v>
      </c>
      <c r="H136" s="35"/>
    </row>
    <row r="137" spans="1:13" ht="39" customHeight="1" x14ac:dyDescent="0.2">
      <c r="A137" s="33">
        <v>136</v>
      </c>
      <c r="B137" s="34" t="s">
        <v>178</v>
      </c>
      <c r="C137" s="46">
        <v>45290</v>
      </c>
      <c r="D137" s="34" t="s">
        <v>14</v>
      </c>
      <c r="E137" s="50">
        <v>250915</v>
      </c>
      <c r="F137" s="50">
        <v>20073</v>
      </c>
      <c r="G137" s="50">
        <f t="shared" ref="G137:G141" si="3">+E137+F137</f>
        <v>270988</v>
      </c>
      <c r="H137" s="35"/>
    </row>
    <row r="138" spans="1:13" ht="39" customHeight="1" x14ac:dyDescent="0.2">
      <c r="A138" s="33">
        <v>137</v>
      </c>
      <c r="B138" s="34" t="s">
        <v>179</v>
      </c>
      <c r="C138" s="46">
        <v>45290</v>
      </c>
      <c r="D138" s="34" t="s">
        <v>13</v>
      </c>
      <c r="E138" s="50">
        <v>4608900</v>
      </c>
      <c r="F138" s="50">
        <v>368712</v>
      </c>
      <c r="G138" s="50">
        <f t="shared" si="3"/>
        <v>4977612</v>
      </c>
      <c r="H138" s="35"/>
    </row>
    <row r="139" spans="1:13" ht="39" customHeight="1" x14ac:dyDescent="0.2">
      <c r="A139" s="33">
        <v>138</v>
      </c>
      <c r="B139" s="34" t="s">
        <v>180</v>
      </c>
      <c r="C139" s="46">
        <v>45290</v>
      </c>
      <c r="D139" s="34" t="s">
        <v>13</v>
      </c>
      <c r="E139" s="50">
        <v>1468620</v>
      </c>
      <c r="F139" s="50">
        <v>117490</v>
      </c>
      <c r="G139" s="50">
        <f t="shared" si="3"/>
        <v>1586110</v>
      </c>
      <c r="H139" s="35"/>
    </row>
    <row r="140" spans="1:13" ht="39" customHeight="1" x14ac:dyDescent="0.2">
      <c r="A140" s="33">
        <v>139</v>
      </c>
      <c r="B140" s="34" t="s">
        <v>181</v>
      </c>
      <c r="C140" s="46">
        <v>45290</v>
      </c>
      <c r="D140" s="34" t="s">
        <v>13</v>
      </c>
      <c r="E140" s="52">
        <v>5693500</v>
      </c>
      <c r="F140" s="52">
        <v>455480</v>
      </c>
      <c r="G140" s="50">
        <f t="shared" si="3"/>
        <v>6148980</v>
      </c>
      <c r="H140" s="35"/>
    </row>
    <row r="141" spans="1:13" ht="39" customHeight="1" x14ac:dyDescent="0.2">
      <c r="A141" s="33">
        <v>140</v>
      </c>
      <c r="B141" s="34" t="s">
        <v>182</v>
      </c>
      <c r="C141" s="46">
        <v>45290</v>
      </c>
      <c r="D141" s="34" t="s">
        <v>13</v>
      </c>
      <c r="E141" s="50">
        <v>7374240</v>
      </c>
      <c r="F141" s="50">
        <v>589939</v>
      </c>
      <c r="G141" s="50">
        <f t="shared" si="3"/>
        <v>7964179</v>
      </c>
      <c r="H141" s="35"/>
    </row>
    <row r="142" spans="1:13" ht="18.75" customHeight="1" x14ac:dyDescent="0.2">
      <c r="A142" s="36"/>
      <c r="B142" s="36"/>
      <c r="C142" s="39"/>
      <c r="D142" s="69" t="s">
        <v>34</v>
      </c>
      <c r="E142" s="70"/>
      <c r="F142" s="71"/>
      <c r="G142" s="40">
        <f>SUM(G2:G141)</f>
        <v>429238917</v>
      </c>
      <c r="H142" s="38"/>
    </row>
    <row r="144" spans="1:13" ht="18.75" customHeight="1" x14ac:dyDescent="0.2">
      <c r="E144" s="44">
        <f>+SUM(E2:E141)</f>
        <v>397443436</v>
      </c>
      <c r="F144" s="44">
        <f>+SUM(F2:F141)</f>
        <v>31795481</v>
      </c>
      <c r="G144" s="44"/>
    </row>
    <row r="146" spans="5:6" ht="18.75" customHeight="1" x14ac:dyDescent="0.2">
      <c r="E146" s="57"/>
      <c r="F146" s="57"/>
    </row>
  </sheetData>
  <mergeCells count="1">
    <mergeCell ref="D142:F142"/>
  </mergeCells>
  <conditionalFormatting sqref="B2:B141">
    <cfRule type="duplicateValues" dxfId="7" priority="2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1" topLeftCell="A11" activePane="bottomLeft" state="frozen"/>
      <selection pane="bottomLeft" activeCell="G18" sqref="G1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2.5703125" style="32" customWidth="1"/>
    <col min="5" max="7" width="18.5703125" style="3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35</v>
      </c>
      <c r="F1" s="29" t="s">
        <v>0</v>
      </c>
      <c r="G1" s="29" t="s">
        <v>36</v>
      </c>
      <c r="H1" s="31" t="s">
        <v>31</v>
      </c>
    </row>
    <row r="2" spans="1:12" ht="39" customHeight="1" x14ac:dyDescent="0.25">
      <c r="A2" s="33">
        <v>1</v>
      </c>
      <c r="B2" s="49" t="s">
        <v>183</v>
      </c>
      <c r="C2" s="46">
        <v>45264</v>
      </c>
      <c r="D2" s="34" t="s">
        <v>37</v>
      </c>
      <c r="E2" s="50">
        <v>643230</v>
      </c>
      <c r="F2" s="50">
        <v>51458</v>
      </c>
      <c r="G2" s="50">
        <f>+E2+F2</f>
        <v>694688</v>
      </c>
      <c r="H2" s="35"/>
      <c r="L2"/>
    </row>
    <row r="3" spans="1:12" ht="39" customHeight="1" x14ac:dyDescent="0.25">
      <c r="A3" s="33">
        <v>2</v>
      </c>
      <c r="B3" s="49" t="s">
        <v>184</v>
      </c>
      <c r="C3" s="46">
        <v>45264</v>
      </c>
      <c r="D3" s="34" t="s">
        <v>24</v>
      </c>
      <c r="E3" s="50">
        <v>1506449</v>
      </c>
      <c r="F3" s="50">
        <v>120517</v>
      </c>
      <c r="G3" s="50">
        <f t="shared" ref="G3:G4" si="0">+E3+F3</f>
        <v>1626966</v>
      </c>
      <c r="H3" s="35"/>
      <c r="L3"/>
    </row>
    <row r="4" spans="1:12" ht="39" customHeight="1" x14ac:dyDescent="0.25">
      <c r="A4" s="33">
        <v>3</v>
      </c>
      <c r="B4" s="49" t="s">
        <v>185</v>
      </c>
      <c r="C4" s="46">
        <v>45264</v>
      </c>
      <c r="D4" s="34" t="s">
        <v>13</v>
      </c>
      <c r="E4" s="50">
        <v>566702</v>
      </c>
      <c r="F4" s="50">
        <v>45337</v>
      </c>
      <c r="G4" s="50">
        <f t="shared" si="0"/>
        <v>612039</v>
      </c>
      <c r="H4" s="35"/>
      <c r="L4"/>
    </row>
    <row r="5" spans="1:12" ht="39" customHeight="1" x14ac:dyDescent="0.25">
      <c r="A5" s="33">
        <v>4</v>
      </c>
      <c r="B5" s="49" t="s">
        <v>186</v>
      </c>
      <c r="C5" s="46">
        <v>45264</v>
      </c>
      <c r="D5" s="34" t="s">
        <v>23</v>
      </c>
      <c r="E5" s="50">
        <v>654610</v>
      </c>
      <c r="F5" s="50">
        <v>52369</v>
      </c>
      <c r="G5" s="50">
        <f t="shared" ref="G5:G17" si="1">+E5+F5</f>
        <v>706979</v>
      </c>
      <c r="H5" s="35"/>
      <c r="L5"/>
    </row>
    <row r="6" spans="1:12" ht="39" customHeight="1" x14ac:dyDescent="0.25">
      <c r="A6" s="33">
        <v>5</v>
      </c>
      <c r="B6" s="49" t="s">
        <v>187</v>
      </c>
      <c r="C6" s="46">
        <v>45264</v>
      </c>
      <c r="D6" s="34" t="s">
        <v>23</v>
      </c>
      <c r="E6" s="50">
        <v>1649085</v>
      </c>
      <c r="F6" s="50">
        <v>131926</v>
      </c>
      <c r="G6" s="50">
        <f t="shared" ref="G6:G11" si="2">+E6+F6</f>
        <v>1781011</v>
      </c>
      <c r="H6" s="35"/>
      <c r="L6"/>
    </row>
    <row r="7" spans="1:12" ht="39" customHeight="1" x14ac:dyDescent="0.25">
      <c r="A7" s="33">
        <v>6</v>
      </c>
      <c r="B7" s="49" t="s">
        <v>188</v>
      </c>
      <c r="C7" s="46">
        <v>45264</v>
      </c>
      <c r="D7" s="34" t="s">
        <v>23</v>
      </c>
      <c r="E7" s="50">
        <v>222116</v>
      </c>
      <c r="F7" s="50">
        <v>17769</v>
      </c>
      <c r="G7" s="50">
        <f t="shared" si="2"/>
        <v>239885</v>
      </c>
      <c r="H7" s="35"/>
      <c r="L7"/>
    </row>
    <row r="8" spans="1:12" ht="39" customHeight="1" x14ac:dyDescent="0.25">
      <c r="A8" s="33">
        <v>7</v>
      </c>
      <c r="B8" s="49" t="s">
        <v>189</v>
      </c>
      <c r="C8" s="46">
        <v>45272</v>
      </c>
      <c r="D8" s="34" t="s">
        <v>23</v>
      </c>
      <c r="E8" s="50">
        <v>980257</v>
      </c>
      <c r="F8" s="50">
        <v>78421</v>
      </c>
      <c r="G8" s="50">
        <f t="shared" si="2"/>
        <v>1058678</v>
      </c>
      <c r="H8" s="35"/>
      <c r="L8"/>
    </row>
    <row r="9" spans="1:12" ht="39" customHeight="1" x14ac:dyDescent="0.25">
      <c r="A9" s="33">
        <v>8</v>
      </c>
      <c r="B9" s="49" t="s">
        <v>190</v>
      </c>
      <c r="C9" s="46">
        <v>45273</v>
      </c>
      <c r="D9" s="34" t="s">
        <v>21</v>
      </c>
      <c r="E9" s="50">
        <v>111058</v>
      </c>
      <c r="F9" s="50">
        <v>8885</v>
      </c>
      <c r="G9" s="50">
        <f t="shared" si="2"/>
        <v>119943</v>
      </c>
      <c r="H9" s="35"/>
      <c r="L9"/>
    </row>
    <row r="10" spans="1:12" ht="39" customHeight="1" x14ac:dyDescent="0.25">
      <c r="A10" s="33">
        <v>9</v>
      </c>
      <c r="B10" s="49" t="s">
        <v>191</v>
      </c>
      <c r="C10" s="46">
        <v>45273</v>
      </c>
      <c r="D10" s="34" t="s">
        <v>15</v>
      </c>
      <c r="E10" s="50">
        <v>380910</v>
      </c>
      <c r="F10" s="50">
        <v>30473</v>
      </c>
      <c r="G10" s="50">
        <f t="shared" si="2"/>
        <v>411383</v>
      </c>
      <c r="H10" s="35"/>
      <c r="L10"/>
    </row>
    <row r="11" spans="1:12" ht="39" customHeight="1" x14ac:dyDescent="0.25">
      <c r="A11" s="33">
        <v>10</v>
      </c>
      <c r="B11" s="49" t="s">
        <v>192</v>
      </c>
      <c r="C11" s="46">
        <v>45280</v>
      </c>
      <c r="D11" s="34" t="s">
        <v>15</v>
      </c>
      <c r="E11" s="50">
        <v>726242</v>
      </c>
      <c r="F11" s="50">
        <v>58099</v>
      </c>
      <c r="G11" s="50">
        <f t="shared" si="2"/>
        <v>784341</v>
      </c>
      <c r="H11" s="35"/>
      <c r="L11"/>
    </row>
    <row r="12" spans="1:12" ht="39" customHeight="1" x14ac:dyDescent="0.25">
      <c r="A12" s="33">
        <v>11</v>
      </c>
      <c r="B12" s="49" t="s">
        <v>193</v>
      </c>
      <c r="C12" s="46">
        <v>45280</v>
      </c>
      <c r="D12" s="34" t="s">
        <v>14</v>
      </c>
      <c r="E12" s="50">
        <v>100366</v>
      </c>
      <c r="F12" s="50">
        <v>8029</v>
      </c>
      <c r="G12" s="50">
        <f t="shared" si="1"/>
        <v>108395</v>
      </c>
      <c r="H12" s="35"/>
      <c r="L12"/>
    </row>
    <row r="13" spans="1:12" ht="39" customHeight="1" x14ac:dyDescent="0.25">
      <c r="A13" s="33">
        <v>12</v>
      </c>
      <c r="B13" s="49" t="s">
        <v>194</v>
      </c>
      <c r="C13" s="46">
        <v>45286</v>
      </c>
      <c r="D13" s="34" t="s">
        <v>14</v>
      </c>
      <c r="E13" s="50">
        <v>272299</v>
      </c>
      <c r="F13" s="50">
        <v>21784</v>
      </c>
      <c r="G13" s="50">
        <f t="shared" si="1"/>
        <v>294083</v>
      </c>
      <c r="H13" s="35"/>
      <c r="L13"/>
    </row>
    <row r="14" spans="1:12" ht="39" customHeight="1" x14ac:dyDescent="0.25">
      <c r="A14" s="33">
        <v>13</v>
      </c>
      <c r="B14" s="49" t="s">
        <v>195</v>
      </c>
      <c r="C14" s="46">
        <v>45286</v>
      </c>
      <c r="D14" s="34" t="s">
        <v>14</v>
      </c>
      <c r="E14" s="50">
        <v>111058</v>
      </c>
      <c r="F14" s="50">
        <v>8885</v>
      </c>
      <c r="G14" s="50">
        <f t="shared" si="1"/>
        <v>119943</v>
      </c>
      <c r="H14" s="35"/>
      <c r="L14"/>
    </row>
    <row r="15" spans="1:12" ht="39" customHeight="1" x14ac:dyDescent="0.25">
      <c r="A15" s="33">
        <v>14</v>
      </c>
      <c r="B15" s="49" t="s">
        <v>196</v>
      </c>
      <c r="C15" s="46">
        <v>45286</v>
      </c>
      <c r="D15" s="34" t="s">
        <v>23</v>
      </c>
      <c r="E15" s="50">
        <v>1309726</v>
      </c>
      <c r="F15" s="50">
        <v>104778</v>
      </c>
      <c r="G15" s="50">
        <f t="shared" si="1"/>
        <v>1414504</v>
      </c>
      <c r="H15" s="35"/>
      <c r="L15"/>
    </row>
    <row r="16" spans="1:12" ht="39" customHeight="1" x14ac:dyDescent="0.25">
      <c r="A16" s="33">
        <v>15</v>
      </c>
      <c r="B16" s="49" t="s">
        <v>197</v>
      </c>
      <c r="C16" s="46">
        <v>45286</v>
      </c>
      <c r="D16" s="34" t="s">
        <v>23</v>
      </c>
      <c r="E16" s="50">
        <v>119066</v>
      </c>
      <c r="F16" s="50">
        <v>9525</v>
      </c>
      <c r="G16" s="50">
        <f t="shared" si="1"/>
        <v>128591</v>
      </c>
      <c r="H16" s="35"/>
      <c r="L16"/>
    </row>
    <row r="17" spans="1:12" ht="39" customHeight="1" x14ac:dyDescent="0.25">
      <c r="A17" s="33">
        <v>16</v>
      </c>
      <c r="B17" s="49" t="s">
        <v>198</v>
      </c>
      <c r="C17" s="46">
        <v>45287</v>
      </c>
      <c r="D17" s="34" t="s">
        <v>16</v>
      </c>
      <c r="E17" s="50">
        <v>559747</v>
      </c>
      <c r="F17" s="50">
        <v>44780</v>
      </c>
      <c r="G17" s="50">
        <f t="shared" si="1"/>
        <v>604527</v>
      </c>
      <c r="H17" s="35"/>
      <c r="L17"/>
    </row>
    <row r="18" spans="1:12" ht="18.75" customHeight="1" x14ac:dyDescent="0.2">
      <c r="A18" s="36"/>
      <c r="B18" s="36"/>
      <c r="C18" s="39"/>
      <c r="D18" s="69" t="s">
        <v>32</v>
      </c>
      <c r="E18" s="70"/>
      <c r="F18" s="71"/>
      <c r="G18" s="40">
        <f>SUM(G2:G17)</f>
        <v>10705956</v>
      </c>
      <c r="H18" s="38"/>
    </row>
    <row r="20" spans="1:12" ht="18.75" customHeight="1" x14ac:dyDescent="0.25">
      <c r="G20" s="51"/>
    </row>
  </sheetData>
  <mergeCells count="1">
    <mergeCell ref="D18:F18"/>
  </mergeCells>
  <conditionalFormatting sqref="B21:B30">
    <cfRule type="duplicateValues" dxfId="6" priority="3"/>
  </conditionalFormatting>
  <conditionalFormatting sqref="B21:B30">
    <cfRule type="duplicateValues" dxfId="5" priority="2"/>
  </conditionalFormatting>
  <conditionalFormatting sqref="B18:B30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 activeCell="H9" sqref="H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2" customWidth="1"/>
    <col min="10" max="10" width="12.85546875" style="42" bestFit="1" customWidth="1"/>
    <col min="11" max="11" width="13.140625" style="42" bestFit="1" customWidth="1"/>
    <col min="12" max="12" width="26.42578125" style="42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</v>
      </c>
      <c r="F1" s="29" t="s">
        <v>35</v>
      </c>
      <c r="G1" s="29" t="s">
        <v>0</v>
      </c>
      <c r="H1" s="29" t="s">
        <v>36</v>
      </c>
      <c r="I1" s="31" t="s">
        <v>31</v>
      </c>
    </row>
    <row r="2" spans="1:13" ht="28.5" customHeight="1" x14ac:dyDescent="0.25">
      <c r="A2" s="33">
        <v>1</v>
      </c>
      <c r="B2" s="49" t="s">
        <v>199</v>
      </c>
      <c r="C2" s="46">
        <v>45268</v>
      </c>
      <c r="D2" s="34" t="s">
        <v>12</v>
      </c>
      <c r="E2" s="34" t="s">
        <v>206</v>
      </c>
      <c r="F2" s="50">
        <v>2217220</v>
      </c>
      <c r="G2" s="50">
        <v>177378</v>
      </c>
      <c r="H2" s="50">
        <f>+F2+G2</f>
        <v>2394598</v>
      </c>
      <c r="I2" s="35"/>
      <c r="M2" s="53"/>
    </row>
    <row r="3" spans="1:13" ht="28.5" customHeight="1" x14ac:dyDescent="0.25">
      <c r="A3" s="33">
        <v>2</v>
      </c>
      <c r="B3" s="49" t="s">
        <v>200</v>
      </c>
      <c r="C3" s="46">
        <v>45268</v>
      </c>
      <c r="D3" s="34" t="s">
        <v>12</v>
      </c>
      <c r="E3" s="34" t="s">
        <v>207</v>
      </c>
      <c r="F3" s="50">
        <v>11751265</v>
      </c>
      <c r="G3" s="50">
        <v>940101</v>
      </c>
      <c r="H3" s="50">
        <f t="shared" ref="H3:H8" si="0">+F3+G3</f>
        <v>12691366</v>
      </c>
      <c r="I3" s="35"/>
      <c r="M3" s="53"/>
    </row>
    <row r="4" spans="1:13" ht="28.5" customHeight="1" x14ac:dyDescent="0.25">
      <c r="A4" s="33">
        <v>3</v>
      </c>
      <c r="B4" s="49" t="s">
        <v>201</v>
      </c>
      <c r="C4" s="46">
        <v>45268</v>
      </c>
      <c r="D4" s="34" t="s">
        <v>12</v>
      </c>
      <c r="E4" s="34" t="s">
        <v>208</v>
      </c>
      <c r="F4" s="50">
        <v>4988744</v>
      </c>
      <c r="G4" s="50">
        <v>399100</v>
      </c>
      <c r="H4" s="50">
        <f t="shared" si="0"/>
        <v>5387844</v>
      </c>
      <c r="I4" s="35"/>
      <c r="M4" s="53"/>
    </row>
    <row r="5" spans="1:13" ht="28.5" customHeight="1" x14ac:dyDescent="0.25">
      <c r="A5" s="33">
        <v>4</v>
      </c>
      <c r="B5" s="49" t="s">
        <v>202</v>
      </c>
      <c r="C5" s="46">
        <v>45268</v>
      </c>
      <c r="D5" s="34" t="s">
        <v>12</v>
      </c>
      <c r="E5" s="34" t="s">
        <v>209</v>
      </c>
      <c r="F5" s="50">
        <v>8868879</v>
      </c>
      <c r="G5" s="50">
        <v>709510</v>
      </c>
      <c r="H5" s="50">
        <f t="shared" si="0"/>
        <v>9578389</v>
      </c>
      <c r="I5" s="35"/>
      <c r="M5" s="53"/>
    </row>
    <row r="6" spans="1:13" ht="28.5" customHeight="1" x14ac:dyDescent="0.25">
      <c r="A6" s="33">
        <v>5</v>
      </c>
      <c r="B6" s="49" t="s">
        <v>203</v>
      </c>
      <c r="C6" s="46">
        <v>45268</v>
      </c>
      <c r="D6" s="34" t="s">
        <v>12</v>
      </c>
      <c r="E6" s="34" t="s">
        <v>210</v>
      </c>
      <c r="F6" s="50">
        <v>5099605</v>
      </c>
      <c r="G6" s="50">
        <v>407968</v>
      </c>
      <c r="H6" s="50">
        <f t="shared" si="0"/>
        <v>5507573</v>
      </c>
      <c r="I6" s="35"/>
      <c r="M6" s="53"/>
    </row>
    <row r="7" spans="1:13" ht="28.5" customHeight="1" x14ac:dyDescent="0.25">
      <c r="A7" s="33">
        <v>6</v>
      </c>
      <c r="B7" s="49" t="s">
        <v>204</v>
      </c>
      <c r="C7" s="46">
        <v>45268</v>
      </c>
      <c r="D7" s="34" t="s">
        <v>12</v>
      </c>
      <c r="E7" s="34" t="s">
        <v>211</v>
      </c>
      <c r="F7" s="50">
        <v>1108610</v>
      </c>
      <c r="G7" s="50">
        <v>88689</v>
      </c>
      <c r="H7" s="50">
        <f t="shared" si="0"/>
        <v>1197299</v>
      </c>
      <c r="I7" s="35"/>
      <c r="M7" s="53"/>
    </row>
    <row r="8" spans="1:13" ht="28.5" customHeight="1" x14ac:dyDescent="0.25">
      <c r="A8" s="33">
        <v>7</v>
      </c>
      <c r="B8" s="49" t="s">
        <v>205</v>
      </c>
      <c r="C8" s="46">
        <v>45279</v>
      </c>
      <c r="D8" s="34" t="s">
        <v>12</v>
      </c>
      <c r="E8" s="34" t="s">
        <v>212</v>
      </c>
      <c r="F8" s="50">
        <v>2589069</v>
      </c>
      <c r="G8" s="50">
        <v>207125</v>
      </c>
      <c r="H8" s="50">
        <f t="shared" si="0"/>
        <v>2796194</v>
      </c>
      <c r="I8" s="35"/>
      <c r="J8" s="55"/>
      <c r="M8" s="53"/>
    </row>
    <row r="9" spans="1:13" ht="18.75" customHeight="1" x14ac:dyDescent="0.2">
      <c r="A9" s="36"/>
      <c r="B9" s="36"/>
      <c r="C9" s="39"/>
      <c r="D9" s="69" t="s">
        <v>34</v>
      </c>
      <c r="E9" s="70"/>
      <c r="F9" s="70"/>
      <c r="G9" s="71"/>
      <c r="H9" s="40">
        <f>SUM(H2:H8)</f>
        <v>39553263</v>
      </c>
      <c r="I9" s="38"/>
    </row>
    <row r="11" spans="1:13" s="42" customFormat="1" ht="18.75" customHeight="1" x14ac:dyDescent="0.25">
      <c r="A11" s="32"/>
      <c r="B11" s="32"/>
      <c r="C11" s="41"/>
      <c r="D11" s="32"/>
      <c r="E11" s="32"/>
      <c r="F11" s="32"/>
      <c r="G11" s="32"/>
      <c r="H11" s="51"/>
    </row>
  </sheetData>
  <mergeCells count="1">
    <mergeCell ref="D9:G9"/>
  </mergeCells>
  <conditionalFormatting sqref="B12:B21">
    <cfRule type="duplicateValues" dxfId="3" priority="4"/>
  </conditionalFormatting>
  <conditionalFormatting sqref="B12:B21">
    <cfRule type="duplicateValues" dxfId="2" priority="3"/>
  </conditionalFormatting>
  <conditionalFormatting sqref="B9:B21">
    <cfRule type="duplicateValues" dxfId="1" priority="13"/>
  </conditionalFormatting>
  <conditionalFormatting sqref="B2:B8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2024-01-10T09:59:18Z</dcterms:modified>
</cp:coreProperties>
</file>