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\\MAYCHUDELL\PKT - Copy 2\06 VU\CONG NO\MEGA\CHECK CÔNG NỢ MEGA\"/>
    </mc:Choice>
  </mc:AlternateContent>
  <xr:revisionPtr revIDLastSave="0" documentId="13_ncr:1_{E7F06D16-E08F-4F13-93BC-E99767436F1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CONG NO" sheetId="16" r:id="rId1"/>
    <sheet name="Chi tiết công nợ" sheetId="29" r:id="rId2"/>
    <sheet name="T01" sheetId="28" r:id="rId3"/>
  </sheets>
  <definedNames>
    <definedName name="_xlnm._FilterDatabase" localSheetId="2" hidden="1">'T01'!$A$1:$J$205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44" i="29" l="1"/>
  <c r="H167" i="28" l="1"/>
  <c r="H168" i="28"/>
  <c r="H169" i="28"/>
  <c r="H170" i="28"/>
  <c r="H171" i="28"/>
  <c r="H172" i="28"/>
  <c r="H173" i="28"/>
  <c r="H174" i="28"/>
  <c r="H175" i="28"/>
  <c r="H176" i="28"/>
  <c r="H177" i="28"/>
  <c r="H178" i="28"/>
  <c r="H179" i="28"/>
  <c r="H180" i="28"/>
  <c r="H181" i="28"/>
  <c r="H182" i="28"/>
  <c r="H183" i="28"/>
  <c r="H184" i="28"/>
  <c r="H185" i="28"/>
  <c r="H186" i="28"/>
  <c r="H187" i="28"/>
  <c r="H136" i="28" l="1"/>
  <c r="H137" i="28"/>
  <c r="H138" i="28"/>
  <c r="H139" i="28"/>
  <c r="H140" i="28"/>
  <c r="H141" i="28"/>
  <c r="H142" i="28"/>
  <c r="H143" i="28"/>
  <c r="H144" i="28"/>
  <c r="H145" i="28"/>
  <c r="H146" i="28"/>
  <c r="H147" i="28"/>
  <c r="H148" i="28"/>
  <c r="H149" i="28"/>
  <c r="H150" i="28"/>
  <c r="H151" i="28"/>
  <c r="H152" i="28"/>
  <c r="H153" i="28"/>
  <c r="H154" i="28"/>
  <c r="H155" i="28"/>
  <c r="H156" i="28"/>
  <c r="H157" i="28"/>
  <c r="H158" i="28"/>
  <c r="H159" i="28"/>
  <c r="H160" i="28"/>
  <c r="H161" i="28"/>
  <c r="H205" i="28"/>
  <c r="H204" i="28"/>
  <c r="H203" i="28"/>
  <c r="H202" i="28"/>
  <c r="H201" i="28"/>
  <c r="H200" i="28"/>
  <c r="H199" i="28"/>
  <c r="H198" i="28"/>
  <c r="H197" i="28"/>
  <c r="H196" i="28"/>
  <c r="H195" i="28"/>
  <c r="H194" i="28"/>
  <c r="H193" i="28"/>
  <c r="H192" i="28"/>
  <c r="H191" i="28"/>
  <c r="H190" i="28"/>
  <c r="H189" i="28"/>
  <c r="H188" i="28"/>
  <c r="H166" i="28"/>
  <c r="H165" i="28"/>
  <c r="H164" i="28"/>
  <c r="H163" i="28"/>
  <c r="H162" i="28"/>
  <c r="H135" i="28"/>
  <c r="H134" i="28"/>
  <c r="H133" i="28"/>
  <c r="H132" i="28"/>
  <c r="H131" i="28"/>
  <c r="H130" i="28"/>
  <c r="H129" i="28"/>
  <c r="H128" i="28"/>
  <c r="H127" i="28"/>
  <c r="H126" i="28"/>
  <c r="H125" i="28"/>
  <c r="H124" i="28"/>
  <c r="H123" i="28"/>
  <c r="H122" i="28"/>
  <c r="H121" i="28"/>
  <c r="H120" i="28"/>
  <c r="H119" i="28"/>
  <c r="H118" i="28"/>
  <c r="H117" i="28"/>
  <c r="H116" i="28"/>
  <c r="H115" i="28"/>
  <c r="H114" i="28"/>
  <c r="H113" i="28"/>
  <c r="H112" i="28"/>
  <c r="H111" i="28"/>
  <c r="H110" i="28"/>
  <c r="H109" i="28"/>
  <c r="H108" i="28"/>
  <c r="H107" i="28"/>
  <c r="H106" i="28"/>
  <c r="H105" i="28"/>
  <c r="H104" i="28"/>
  <c r="H103" i="28"/>
  <c r="H102" i="28"/>
  <c r="H101" i="28"/>
  <c r="H100" i="28"/>
  <c r="H99" i="28"/>
  <c r="H98" i="28"/>
  <c r="H97" i="28"/>
  <c r="H96" i="28"/>
  <c r="H95" i="28"/>
  <c r="H94" i="28"/>
  <c r="H93" i="28"/>
  <c r="H92" i="28"/>
  <c r="H91" i="28"/>
  <c r="H90" i="28"/>
  <c r="H89" i="28"/>
  <c r="H88" i="28"/>
  <c r="H87" i="28"/>
  <c r="H86" i="28"/>
  <c r="H85" i="28"/>
  <c r="H84" i="28"/>
  <c r="H83" i="28"/>
  <c r="H82" i="28"/>
  <c r="H81" i="28"/>
  <c r="H80" i="28"/>
  <c r="H79" i="28"/>
  <c r="H78" i="28"/>
  <c r="H77" i="28"/>
  <c r="H76" i="28"/>
  <c r="H75" i="28"/>
  <c r="H74" i="28"/>
  <c r="H73" i="28"/>
  <c r="H72" i="28"/>
  <c r="H71" i="28"/>
  <c r="H70" i="28"/>
  <c r="H69" i="28"/>
  <c r="H68" i="28"/>
  <c r="H67" i="28"/>
  <c r="H66" i="28"/>
  <c r="H65" i="28"/>
  <c r="H64" i="28"/>
  <c r="H63" i="28"/>
  <c r="H62" i="28"/>
  <c r="H61" i="28"/>
  <c r="H60" i="28"/>
  <c r="H59" i="28"/>
  <c r="H58" i="28"/>
  <c r="H57" i="28"/>
  <c r="H56" i="28"/>
  <c r="H55" i="28"/>
  <c r="H54" i="28"/>
  <c r="H53" i="28"/>
  <c r="H52" i="28"/>
  <c r="H51" i="28"/>
  <c r="H50" i="28"/>
  <c r="H49" i="28"/>
  <c r="H48" i="28"/>
  <c r="H47" i="28"/>
  <c r="H46" i="28"/>
  <c r="H45" i="28"/>
  <c r="H44" i="28"/>
  <c r="H43" i="28"/>
  <c r="H42" i="28"/>
  <c r="H41" i="28"/>
  <c r="H40" i="28"/>
  <c r="H39" i="28"/>
  <c r="H38" i="28"/>
  <c r="H37" i="28"/>
  <c r="H36" i="28"/>
  <c r="H35" i="28"/>
  <c r="H34" i="28"/>
  <c r="H33" i="28"/>
  <c r="H32" i="28"/>
  <c r="H31" i="28"/>
  <c r="H30" i="28"/>
  <c r="H29" i="28"/>
  <c r="H28" i="28"/>
  <c r="H27" i="28"/>
  <c r="H26" i="28"/>
  <c r="H25" i="28"/>
  <c r="H24" i="28"/>
  <c r="H23" i="28"/>
  <c r="H22" i="28"/>
  <c r="H21" i="28"/>
  <c r="H20" i="28"/>
  <c r="H19" i="28"/>
  <c r="H18" i="28"/>
  <c r="H17" i="28"/>
  <c r="H16" i="28"/>
  <c r="H15" i="28"/>
  <c r="H14" i="28"/>
  <c r="H13" i="28"/>
  <c r="H12" i="28"/>
  <c r="H11" i="28"/>
  <c r="H10" i="28"/>
  <c r="H9" i="28"/>
  <c r="H8" i="28"/>
  <c r="H7" i="28"/>
  <c r="H6" i="28"/>
  <c r="H5" i="28"/>
  <c r="H4" i="28"/>
  <c r="H3" i="28"/>
  <c r="H2" i="28"/>
  <c r="G207" i="28" l="1"/>
  <c r="G211" i="28" s="1"/>
  <c r="D31" i="16" l="1"/>
  <c r="C17" i="16"/>
  <c r="F59" i="16" l="1"/>
  <c r="E45" i="16"/>
  <c r="F60" i="16" l="1"/>
</calcChain>
</file>

<file path=xl/sharedStrings.xml><?xml version="1.0" encoding="utf-8"?>
<sst xmlns="http://schemas.openxmlformats.org/spreadsheetml/2006/main" count="2516" uniqueCount="520">
  <si>
    <t>Ngày tháng</t>
  </si>
  <si>
    <t>Nội dung</t>
  </si>
  <si>
    <t>Số tiền hàng trả</t>
  </si>
  <si>
    <t>Giảm trừ</t>
  </si>
  <si>
    <t>Tổng bán hàng</t>
  </si>
  <si>
    <t>Tổng hàng trả</t>
  </si>
  <si>
    <t>Tổng đã thanh toán</t>
  </si>
  <si>
    <t>Số dư đầu kỳ</t>
  </si>
  <si>
    <t>Số tiền khách đã thanh toán</t>
  </si>
  <si>
    <t>Dư nợ phải thu MEGA</t>
  </si>
  <si>
    <t>Tổng hỗ trợ</t>
  </si>
  <si>
    <t>Hàng trả</t>
  </si>
  <si>
    <t>Hỗ trợ</t>
  </si>
  <si>
    <t>Số tiền bán hàng (+VAT)</t>
  </si>
  <si>
    <t>Hàng bán</t>
  </si>
  <si>
    <t>Thanh toán</t>
  </si>
  <si>
    <t>Ngày hóa đơn</t>
  </si>
  <si>
    <t>Số hóa đơn</t>
  </si>
  <si>
    <t>Ký hiệu HĐ</t>
  </si>
  <si>
    <t>Diễn giải</t>
  </si>
  <si>
    <t>Doanh số bán chưa có thuế GTGT</t>
  </si>
  <si>
    <t>Thuế suất</t>
  </si>
  <si>
    <t>Thuế GTGT</t>
  </si>
  <si>
    <t>Thành tiền</t>
  </si>
  <si>
    <t>Tên người mua</t>
  </si>
  <si>
    <t>Mã số thuế người mua</t>
  </si>
  <si>
    <t/>
  </si>
  <si>
    <t>8%</t>
  </si>
  <si>
    <t>CHI NHÁNH CÔNG TY TNHH MM MEGA MARKET (VIỆT NAM) TẠI TỈNH BÌNH DƯƠNG</t>
  </si>
  <si>
    <t>0302249586-008</t>
  </si>
  <si>
    <t>CÔNG TY TNHH MM MEGA MARKET (VIỆT NAM)</t>
  </si>
  <si>
    <t>0302249586</t>
  </si>
  <si>
    <t>1C25TNN</t>
  </si>
  <si>
    <t>CHI NHÁNH CÔNG TY TNHH MM MEGA MARKET (VIỆT NAM) TẠI THÀNH PHỐ NHA TRANG</t>
  </si>
  <si>
    <t>0302249586-011</t>
  </si>
  <si>
    <t>CHI NHÁNH CÔNG TY TNHH MM MEGA MARKET (VIỆT NAM) TẠI THÀNH PHỐ BIÊN HÒA</t>
  </si>
  <si>
    <t>0302249586-005</t>
  </si>
  <si>
    <t>CHI NHÁNH CÔNG TY TNHH MM MEGA MARKET (VIỆT NAM) TẠI HẢI PHÒNG</t>
  </si>
  <si>
    <t>0302249586-003</t>
  </si>
  <si>
    <t>CHI NHÁNH CÔNG TY TNHH MM MEGA MARKET (VIỆT NAM) TẠI TỈNH AN GIANG</t>
  </si>
  <si>
    <t>0302249586-006</t>
  </si>
  <si>
    <t>CHI NHÁNH CÔNG TY TNHH MM MEGA MARKET ( VIỆT NAM) TẠI TỈNH NGHỆ AN</t>
  </si>
  <si>
    <t>0302249586-013</t>
  </si>
  <si>
    <t>CHI NHÁNH CÔNG TY TNHH MM MEGA MARKET (VIỆT NAM) TẠI QUẢNG NINH</t>
  </si>
  <si>
    <t>0302249586-012</t>
  </si>
  <si>
    <t>CHI NHÁNH CÔNG TY TNHH MM MEGA MARKET (VIỆT NAM) TẠI THÀNH PHỐ HÀ NỘI</t>
  </si>
  <si>
    <t>0302249586-001</t>
  </si>
  <si>
    <t>KKKNT</t>
  </si>
  <si>
    <t>CHI NHÁNH CÔNG TY TNHH MM MEGA MARKET (VIỆT NAM) TẠI TỈNH ĐẮK LẮK</t>
  </si>
  <si>
    <t>0302249586-014</t>
  </si>
  <si>
    <t>CHI NHÁNH CÔNG TY TNHH MM MEGA MARKET (VIỆT NAM) TẠI TỈNH BÀ RỊA - VŨNG TÀU</t>
  </si>
  <si>
    <t>0302249586-009</t>
  </si>
  <si>
    <t>CHI NHÁNH CÔNG TY TNHH MM MEGA MARKET (VIỆT NAM) TẠI THÀNH PHỐ ĐÀ NẴNG</t>
  </si>
  <si>
    <t>0302249586-004</t>
  </si>
  <si>
    <t>CHI NHÁNH CÔNG TY TNHH MM MEGA MARKET (VIỆT NAM) TẠI KIÊN GIANG</t>
  </si>
  <si>
    <t>0302249586-015</t>
  </si>
  <si>
    <t>CHI NHÁNH CÔNG TY TNHH MM MEGA MARKET (VIỆT NAM) TẠI THÀNH PHỐ CẦN THƠ</t>
  </si>
  <si>
    <t>0302249586-002</t>
  </si>
  <si>
    <t>CHI NHÁNH CÔNG TY TNHH MM MEGA MARKET (VIỆT NAM) TẠI TỈNH BÌNH ĐỊNH</t>
  </si>
  <si>
    <t>0302249586-007</t>
  </si>
  <si>
    <t>00003117</t>
  </si>
  <si>
    <t>00003120</t>
  </si>
  <si>
    <t>00005302</t>
  </si>
  <si>
    <t>00005303</t>
  </si>
  <si>
    <t>00005304</t>
  </si>
  <si>
    <t>00005305</t>
  </si>
  <si>
    <t>00005306</t>
  </si>
  <si>
    <t>00005307</t>
  </si>
  <si>
    <t>00005308</t>
  </si>
  <si>
    <t>00005309</t>
  </si>
  <si>
    <t>00005310</t>
  </si>
  <si>
    <t>00005316</t>
  </si>
  <si>
    <t>00005317</t>
  </si>
  <si>
    <t>00005318</t>
  </si>
  <si>
    <t>00005319</t>
  </si>
  <si>
    <t>00005320</t>
  </si>
  <si>
    <t>00005321</t>
  </si>
  <si>
    <t>00000139</t>
  </si>
  <si>
    <t>00000029</t>
  </si>
  <si>
    <t>TC91010341</t>
  </si>
  <si>
    <t>TC91010096 - Trung tâm thương mại MM Mega Market Đà Nẵng</t>
  </si>
  <si>
    <t>TC24617289</t>
  </si>
  <si>
    <t>TC27683277</t>
  </si>
  <si>
    <t>TC24619003</t>
  </si>
  <si>
    <t>TC23403421</t>
  </si>
  <si>
    <t>TC22683431</t>
  </si>
  <si>
    <t>TC21453875</t>
  </si>
  <si>
    <t>TC17333236</t>
  </si>
  <si>
    <t>TC15085562</t>
  </si>
  <si>
    <t>18589149</t>
  </si>
  <si>
    <t>11325692 - Mega Bình Phú</t>
  </si>
  <si>
    <t>11325387 - Mega Bình Phú</t>
  </si>
  <si>
    <t>TC17335524</t>
  </si>
  <si>
    <t>TC16127854</t>
  </si>
  <si>
    <t>TC16128161</t>
  </si>
  <si>
    <t>TC22684417</t>
  </si>
  <si>
    <t>TC22684906</t>
  </si>
  <si>
    <t>TC25659869</t>
  </si>
  <si>
    <t>10082576 - Mega An Phú</t>
  </si>
  <si>
    <t>90580933</t>
  </si>
  <si>
    <t>26069392</t>
  </si>
  <si>
    <t>13027414</t>
  </si>
  <si>
    <t>26071966</t>
  </si>
  <si>
    <t>14074429</t>
  </si>
  <si>
    <t>26074206</t>
  </si>
  <si>
    <t>26072261</t>
  </si>
  <si>
    <t>12187727 - Mega Hiệp Phú</t>
  </si>
  <si>
    <t>10088846 - Mega An Phú</t>
  </si>
  <si>
    <t>TC91012487 - Trung tâm thương mại MM Mega Market Đà Nẵng</t>
  </si>
  <si>
    <t>TC28676823</t>
  </si>
  <si>
    <t>TC27686422</t>
  </si>
  <si>
    <t>TC25661226</t>
  </si>
  <si>
    <t>TC24622304</t>
  </si>
  <si>
    <t>TC22685815</t>
  </si>
  <si>
    <t>TC22685682</t>
  </si>
  <si>
    <t>TC17337672</t>
  </si>
  <si>
    <t>TC17337483</t>
  </si>
  <si>
    <t>TC17337184</t>
  </si>
  <si>
    <t>TC15089346</t>
  </si>
  <si>
    <t>TC15088774</t>
  </si>
  <si>
    <t>TC15088645</t>
  </si>
  <si>
    <t>11328808 - Mega Bình Phú</t>
  </si>
  <si>
    <t>11327991 - Mega Bình Phú</t>
  </si>
  <si>
    <t>11329121 - Mega Bình Phú</t>
  </si>
  <si>
    <t>10091146 - Mega An Phú</t>
  </si>
  <si>
    <t>10091467 - Mega An Phú</t>
  </si>
  <si>
    <t>18592675</t>
  </si>
  <si>
    <t>18591847</t>
  </si>
  <si>
    <t>18592463</t>
  </si>
  <si>
    <t>19068769</t>
  </si>
  <si>
    <t>19069779</t>
  </si>
  <si>
    <t>Ngày đến hạn thanh toán</t>
  </si>
  <si>
    <t>THEO DÕI CÔNG NỢ / CTY MEGA - 31/01/2026</t>
  </si>
  <si>
    <t>T01.2026</t>
  </si>
  <si>
    <t>T02.2026</t>
  </si>
  <si>
    <t>T03.2026</t>
  </si>
  <si>
    <t>T04.2026</t>
  </si>
  <si>
    <t>T05.2026</t>
  </si>
  <si>
    <t>T06.2026</t>
  </si>
  <si>
    <t>T07.2026</t>
  </si>
  <si>
    <t>T08.2026</t>
  </si>
  <si>
    <t>T09.2026</t>
  </si>
  <si>
    <t>T10.2026</t>
  </si>
  <si>
    <t>T11.2026</t>
  </si>
  <si>
    <t>T12.2026</t>
  </si>
  <si>
    <t>00000138</t>
  </si>
  <si>
    <t>00001378</t>
  </si>
  <si>
    <t>00001379</t>
  </si>
  <si>
    <t>00001380</t>
  </si>
  <si>
    <t>00001381</t>
  </si>
  <si>
    <t>00001382</t>
  </si>
  <si>
    <t>00001383</t>
  </si>
  <si>
    <t>00001384</t>
  </si>
  <si>
    <t>00001385</t>
  </si>
  <si>
    <t>00001386</t>
  </si>
  <si>
    <t>00001387</t>
  </si>
  <si>
    <t>00001388</t>
  </si>
  <si>
    <t>00001389</t>
  </si>
  <si>
    <t>00001390</t>
  </si>
  <si>
    <t>00001391</t>
  </si>
  <si>
    <t>00001392</t>
  </si>
  <si>
    <t>00001393</t>
  </si>
  <si>
    <t>00001394</t>
  </si>
  <si>
    <t>00001955</t>
  </si>
  <si>
    <t>00001956</t>
  </si>
  <si>
    <t>00001957</t>
  </si>
  <si>
    <t>00001958</t>
  </si>
  <si>
    <t>00001959</t>
  </si>
  <si>
    <t>00001960</t>
  </si>
  <si>
    <t>00002010</t>
  </si>
  <si>
    <t>00002011</t>
  </si>
  <si>
    <t>00002012</t>
  </si>
  <si>
    <t>00002013</t>
  </si>
  <si>
    <t>00002014</t>
  </si>
  <si>
    <t>00002015</t>
  </si>
  <si>
    <t>00002016</t>
  </si>
  <si>
    <t>00002017</t>
  </si>
  <si>
    <t>00002018</t>
  </si>
  <si>
    <t>00002019</t>
  </si>
  <si>
    <t>00002020</t>
  </si>
  <si>
    <t>00002021</t>
  </si>
  <si>
    <t>00002022</t>
  </si>
  <si>
    <t>00002023</t>
  </si>
  <si>
    <t>00002024</t>
  </si>
  <si>
    <t>00002695</t>
  </si>
  <si>
    <t>00002696</t>
  </si>
  <si>
    <t>00002697</t>
  </si>
  <si>
    <t>00002698</t>
  </si>
  <si>
    <t>00002699</t>
  </si>
  <si>
    <t>00002700</t>
  </si>
  <si>
    <t>00002701</t>
  </si>
  <si>
    <t>00002702</t>
  </si>
  <si>
    <t>00003107</t>
  </si>
  <si>
    <t>00003108</t>
  </si>
  <si>
    <t>00003109</t>
  </si>
  <si>
    <t>00003110</t>
  </si>
  <si>
    <t>00003111</t>
  </si>
  <si>
    <t>00003112</t>
  </si>
  <si>
    <t>00003113</t>
  </si>
  <si>
    <t>00003114</t>
  </si>
  <si>
    <t>00003115</t>
  </si>
  <si>
    <t>00003116</t>
  </si>
  <si>
    <t>00003118</t>
  </si>
  <si>
    <t>00003119</t>
  </si>
  <si>
    <t>00003121</t>
  </si>
  <si>
    <t>00003193</t>
  </si>
  <si>
    <t>00003194</t>
  </si>
  <si>
    <t>00003928</t>
  </si>
  <si>
    <t>00003929</t>
  </si>
  <si>
    <t>00003931</t>
  </si>
  <si>
    <t>00003932</t>
  </si>
  <si>
    <t>00003933</t>
  </si>
  <si>
    <t>00003934</t>
  </si>
  <si>
    <t>00003935</t>
  </si>
  <si>
    <t>00003936</t>
  </si>
  <si>
    <t>00003937</t>
  </si>
  <si>
    <t>00003938</t>
  </si>
  <si>
    <t>00003939</t>
  </si>
  <si>
    <t>00003940</t>
  </si>
  <si>
    <t>00003941</t>
  </si>
  <si>
    <t>00003943</t>
  </si>
  <si>
    <t>00003946</t>
  </si>
  <si>
    <t>00004078</t>
  </si>
  <si>
    <t>00004794</t>
  </si>
  <si>
    <t>00005160</t>
  </si>
  <si>
    <t>00005161</t>
  </si>
  <si>
    <t>00005162</t>
  </si>
  <si>
    <t>00005163</t>
  </si>
  <si>
    <t>00005164</t>
  </si>
  <si>
    <t>00005165</t>
  </si>
  <si>
    <t>00005166</t>
  </si>
  <si>
    <t>00005167</t>
  </si>
  <si>
    <t>00005168</t>
  </si>
  <si>
    <t>00005169</t>
  </si>
  <si>
    <t>00005170</t>
  </si>
  <si>
    <t>00005171</t>
  </si>
  <si>
    <t>00005172</t>
  </si>
  <si>
    <t>00005250</t>
  </si>
  <si>
    <t>00005251</t>
  </si>
  <si>
    <t>00005252</t>
  </si>
  <si>
    <t>00005299</t>
  </si>
  <si>
    <t>00005301</t>
  </si>
  <si>
    <t>00005313</t>
  </si>
  <si>
    <t>00005314</t>
  </si>
  <si>
    <t>00005315</t>
  </si>
  <si>
    <t>00006132</t>
  </si>
  <si>
    <t>00006134</t>
  </si>
  <si>
    <t>00006135</t>
  </si>
  <si>
    <t>00006136</t>
  </si>
  <si>
    <t>00006726</t>
  </si>
  <si>
    <t>00006727</t>
  </si>
  <si>
    <t>00006729</t>
  </si>
  <si>
    <t>00006730</t>
  </si>
  <si>
    <t>00006731</t>
  </si>
  <si>
    <t>00006732</t>
  </si>
  <si>
    <t>00006733</t>
  </si>
  <si>
    <t>00006734</t>
  </si>
  <si>
    <t>00007214</t>
  </si>
  <si>
    <t>00007215</t>
  </si>
  <si>
    <t>00007216</t>
  </si>
  <si>
    <t>00007217</t>
  </si>
  <si>
    <t>00007218</t>
  </si>
  <si>
    <t>00007219</t>
  </si>
  <si>
    <t>00007220</t>
  </si>
  <si>
    <t>00007221</t>
  </si>
  <si>
    <t>00007222</t>
  </si>
  <si>
    <t>00007223</t>
  </si>
  <si>
    <t>00007224</t>
  </si>
  <si>
    <t>00007225</t>
  </si>
  <si>
    <t>00007226</t>
  </si>
  <si>
    <t>00007227</t>
  </si>
  <si>
    <t>00007228</t>
  </si>
  <si>
    <t>00007229</t>
  </si>
  <si>
    <t>00007230</t>
  </si>
  <si>
    <t>00007231</t>
  </si>
  <si>
    <t>00007232</t>
  </si>
  <si>
    <t>00007284</t>
  </si>
  <si>
    <t>00007285</t>
  </si>
  <si>
    <t>00007286</t>
  </si>
  <si>
    <t>00007287</t>
  </si>
  <si>
    <t>00008286</t>
  </si>
  <si>
    <t>00008287</t>
  </si>
  <si>
    <t>00008288</t>
  </si>
  <si>
    <t>00008289</t>
  </si>
  <si>
    <t>00008290</t>
  </si>
  <si>
    <t>00008291</t>
  </si>
  <si>
    <t>00008292</t>
  </si>
  <si>
    <t>00008293</t>
  </si>
  <si>
    <t>00008294</t>
  </si>
  <si>
    <t>00008295</t>
  </si>
  <si>
    <t>00008296</t>
  </si>
  <si>
    <t>00008297</t>
  </si>
  <si>
    <t>00008298</t>
  </si>
  <si>
    <t>00008299</t>
  </si>
  <si>
    <t>00008300</t>
  </si>
  <si>
    <t>00008301</t>
  </si>
  <si>
    <t>00008302</t>
  </si>
  <si>
    <t>00008303</t>
  </si>
  <si>
    <t>00008304</t>
  </si>
  <si>
    <t>00008305</t>
  </si>
  <si>
    <t>00000002</t>
  </si>
  <si>
    <t>00000003</t>
  </si>
  <si>
    <t>00000005</t>
  </si>
  <si>
    <t>00000009</t>
  </si>
  <si>
    <t>00000011</t>
  </si>
  <si>
    <t>00000012</t>
  </si>
  <si>
    <t>00000013</t>
  </si>
  <si>
    <t>00000015</t>
  </si>
  <si>
    <t>00000018</t>
  </si>
  <si>
    <t>00000021</t>
  </si>
  <si>
    <t>00000024</t>
  </si>
  <si>
    <t>00000025</t>
  </si>
  <si>
    <t>00000026</t>
  </si>
  <si>
    <t>00000027</t>
  </si>
  <si>
    <t>00000035</t>
  </si>
  <si>
    <t>00000040</t>
  </si>
  <si>
    <t>00000081</t>
  </si>
  <si>
    <t>228</t>
  </si>
  <si>
    <t>2408,3051,3123,3149,3166,3273</t>
  </si>
  <si>
    <t>00000017</t>
  </si>
  <si>
    <t>00001346</t>
  </si>
  <si>
    <t>00001347</t>
  </si>
  <si>
    <t>00001348</t>
  </si>
  <si>
    <t>00001349</t>
  </si>
  <si>
    <t>1C26TTN</t>
  </si>
  <si>
    <t>12188845 - Mega Hiệp Phú</t>
  </si>
  <si>
    <t>19071619</t>
  </si>
  <si>
    <t>TC15090054</t>
  </si>
  <si>
    <t>TC16133050</t>
  </si>
  <si>
    <t>TC16133149</t>
  </si>
  <si>
    <t>TC16133333</t>
  </si>
  <si>
    <t>TC17340834</t>
  </si>
  <si>
    <t>TC17341892</t>
  </si>
  <si>
    <t>TC20018949</t>
  </si>
  <si>
    <t>TC20020598</t>
  </si>
  <si>
    <t>TC20020689</t>
  </si>
  <si>
    <t>TC22688667</t>
  </si>
  <si>
    <t>TC24626042</t>
  </si>
  <si>
    <t>TC27689316</t>
  </si>
  <si>
    <t>TC91013600 - Trung tâm thương mại MM Mega Market Đà Nẵng</t>
  </si>
  <si>
    <t>12191912 - Mega Hiệp Phú</t>
  </si>
  <si>
    <t>12191162 - Mega Hiệp Phú</t>
  </si>
  <si>
    <t>12192329 - Mega Hiệp Phú</t>
  </si>
  <si>
    <t>11332341 - Mega Bình Phú</t>
  </si>
  <si>
    <t>13034895</t>
  </si>
  <si>
    <t>13035209</t>
  </si>
  <si>
    <t>13032425</t>
  </si>
  <si>
    <t>14083035</t>
  </si>
  <si>
    <t>14083300</t>
  </si>
  <si>
    <t>14082737</t>
  </si>
  <si>
    <t>19072447</t>
  </si>
  <si>
    <t>TC27690068</t>
  </si>
  <si>
    <t>TC23407000</t>
  </si>
  <si>
    <t>TC22690353</t>
  </si>
  <si>
    <t>TC17342774</t>
  </si>
  <si>
    <t>TC17342134</t>
  </si>
  <si>
    <t>TC16134493</t>
  </si>
  <si>
    <t>TC15092871</t>
  </si>
  <si>
    <t>TC15092568</t>
  </si>
  <si>
    <t>19074701</t>
  </si>
  <si>
    <t>19074800</t>
  </si>
  <si>
    <t>12193045 - Mega Hiệp Phú</t>
  </si>
  <si>
    <t>10100092 - Mega An Phú</t>
  </si>
  <si>
    <t>10099774 - Mega An Phú</t>
  </si>
  <si>
    <t>10098630 - Mega An Phú</t>
  </si>
  <si>
    <t>26077864</t>
  </si>
  <si>
    <t>26078244</t>
  </si>
  <si>
    <t>26077944</t>
  </si>
  <si>
    <t>14081573</t>
  </si>
  <si>
    <t>14081476</t>
  </si>
  <si>
    <t>14085030</t>
  </si>
  <si>
    <t>14081832</t>
  </si>
  <si>
    <t>13033831</t>
  </si>
  <si>
    <t>TC15095014</t>
  </si>
  <si>
    <t>TC15094832</t>
  </si>
  <si>
    <t>TC91016035 - Trung tâm thương mại MM Mega Market Đà Nẵng</t>
  </si>
  <si>
    <t>TC28683121</t>
  </si>
  <si>
    <t>TC28682538</t>
  </si>
  <si>
    <t>TC27692404</t>
  </si>
  <si>
    <t>TC27692334</t>
  </si>
  <si>
    <t>TC24629550</t>
  </si>
  <si>
    <t>TC20023634</t>
  </si>
  <si>
    <t>TC17345073</t>
  </si>
  <si>
    <t>12195319 - Mega Hiệp Phú</t>
  </si>
  <si>
    <t>18599874</t>
  </si>
  <si>
    <t>18600192</t>
  </si>
  <si>
    <t>18597836</t>
  </si>
  <si>
    <t>19076074</t>
  </si>
  <si>
    <t>26080096</t>
  </si>
  <si>
    <t>26080201</t>
  </si>
  <si>
    <t>11336976 - Mega Bình Phú</t>
  </si>
  <si>
    <t>11337456 - Mega Bình Phú</t>
  </si>
  <si>
    <t>29352849 - Mega Hưng Phú</t>
  </si>
  <si>
    <t>29353935 - Mega Hưng Phú</t>
  </si>
  <si>
    <t>TC91016973 - Trung tâm thương mại MM Mega Market Đà Nẵng</t>
  </si>
  <si>
    <t>TC91016383 - Trung tâm thương mại MM Mega Market Đà Nẵng</t>
  </si>
  <si>
    <t>TC24630893</t>
  </si>
  <si>
    <t>TC22693440</t>
  </si>
  <si>
    <t>TC22693419</t>
  </si>
  <si>
    <t>TC17345915</t>
  </si>
  <si>
    <t>TC16139718</t>
  </si>
  <si>
    <t>TC16138061</t>
  </si>
  <si>
    <t>TC15096287</t>
  </si>
  <si>
    <t>10108549 - Mega An Phú</t>
  </si>
  <si>
    <t>10108874 - Mega An Phú</t>
  </si>
  <si>
    <t>13037850</t>
  </si>
  <si>
    <t>26081442</t>
  </si>
  <si>
    <t>TC16140576</t>
  </si>
  <si>
    <t>TC16140684</t>
  </si>
  <si>
    <t>TC21460994</t>
  </si>
  <si>
    <t>TC22694776</t>
  </si>
  <si>
    <t>TC22695316</t>
  </si>
  <si>
    <t>TC25669520</t>
  </si>
  <si>
    <t>TC28685165</t>
  </si>
  <si>
    <t>19078194</t>
  </si>
  <si>
    <t>18602539</t>
  </si>
  <si>
    <t>18602508</t>
  </si>
  <si>
    <t>18603379</t>
  </si>
  <si>
    <t>18602524</t>
  </si>
  <si>
    <t>TC25668644</t>
  </si>
  <si>
    <t>90589832</t>
  </si>
  <si>
    <t>90588067</t>
  </si>
  <si>
    <t>14086185</t>
  </si>
  <si>
    <t>14086329</t>
  </si>
  <si>
    <t>TC28687048</t>
  </si>
  <si>
    <t>TC27696642</t>
  </si>
  <si>
    <t>TC25671588</t>
  </si>
  <si>
    <t>TC23410727</t>
  </si>
  <si>
    <t>TC23410449</t>
  </si>
  <si>
    <t>TC22696912</t>
  </si>
  <si>
    <t>TC20027379</t>
  </si>
  <si>
    <t>TC17350724</t>
  </si>
  <si>
    <t>TC17349481</t>
  </si>
  <si>
    <t>TC16143806</t>
  </si>
  <si>
    <t>TC16142255</t>
  </si>
  <si>
    <t>TC16141931</t>
  </si>
  <si>
    <t>TC15100079</t>
  </si>
  <si>
    <t>12199675 - Mega Hiệp Phú</t>
  </si>
  <si>
    <t>12201444</t>
  </si>
  <si>
    <t>12199752 - Mega Hiệp Phú</t>
  </si>
  <si>
    <t>11338627 - Mega Bình Phú</t>
  </si>
  <si>
    <t>11339809 - Mega Bình Phú</t>
  </si>
  <si>
    <t>11339487 - Mega Bình Phú</t>
  </si>
  <si>
    <t>10115894 - Mega An Phú</t>
  </si>
  <si>
    <t>10117215 - Mega An Phú</t>
  </si>
  <si>
    <t>10117545 - Mega An Phú</t>
  </si>
  <si>
    <t>TC16142963</t>
  </si>
  <si>
    <t>13043028</t>
  </si>
  <si>
    <t>14090742</t>
  </si>
  <si>
    <t>14086812</t>
  </si>
  <si>
    <t>14091180</t>
  </si>
  <si>
    <t>26085179</t>
  </si>
  <si>
    <t>13044646</t>
  </si>
  <si>
    <t>14091183</t>
  </si>
  <si>
    <t>14090159</t>
  </si>
  <si>
    <t>19082711</t>
  </si>
  <si>
    <t>19082178</t>
  </si>
  <si>
    <t>11343009 - Mega Bình Phú</t>
  </si>
  <si>
    <t>11344165 - Mega Bình Phú</t>
  </si>
  <si>
    <t>18606928</t>
  </si>
  <si>
    <t>18607246</t>
  </si>
  <si>
    <t>TC91019807 - Trung tâm thương mại MM Mega Market Đà Nẵng</t>
  </si>
  <si>
    <t>TC91019586 - Trung tâm thương mại MM Mega Market Đà Nẵng</t>
  </si>
  <si>
    <t>TC28688375</t>
  </si>
  <si>
    <t>TC24637414</t>
  </si>
  <si>
    <t>TC24637316</t>
  </si>
  <si>
    <t>TC22697721</t>
  </si>
  <si>
    <t>TC20029466</t>
  </si>
  <si>
    <t>TC20029323</t>
  </si>
  <si>
    <t>TC16144686</t>
  </si>
  <si>
    <t>TC16144578</t>
  </si>
  <si>
    <t>TC15101328</t>
  </si>
  <si>
    <t>TC15101228</t>
  </si>
  <si>
    <t>TC15100643</t>
  </si>
  <si>
    <t>90591470</t>
  </si>
  <si>
    <t>14093951</t>
  </si>
  <si>
    <t>13045773</t>
  </si>
  <si>
    <t>14090469</t>
  </si>
  <si>
    <t>90593042</t>
  </si>
  <si>
    <t>13042895</t>
  </si>
  <si>
    <t>13042565</t>
  </si>
  <si>
    <t>26088051</t>
  </si>
  <si>
    <t>26087829</t>
  </si>
  <si>
    <t>14093952</t>
  </si>
  <si>
    <t>10121231 - Mega An Phú</t>
  </si>
  <si>
    <t>10126381 - Mega An Phú</t>
  </si>
  <si>
    <t>29355228 - Mega Hưng Phú</t>
  </si>
  <si>
    <t>11344613 - Mega Bình Phú</t>
  </si>
  <si>
    <t>12204378 - Mega Hiệp Phú</t>
  </si>
  <si>
    <t>12203135 - Mega Hiệp Phú</t>
  </si>
  <si>
    <t>50956570 - Mega An Phú. Food Delivery Service Center</t>
  </si>
  <si>
    <t>19084522</t>
  </si>
  <si>
    <t>TC27699612</t>
  </si>
  <si>
    <t>TC22699341</t>
  </si>
  <si>
    <t>TC20030393</t>
  </si>
  <si>
    <t>TC17353249</t>
  </si>
  <si>
    <t>TC16146228</t>
  </si>
  <si>
    <t>TC16145911</t>
  </si>
  <si>
    <t>Hàng trả - Mega Bình Định - MEGA-GLI-00--007</t>
  </si>
  <si>
    <t>Hàng trả - Mega Nghệ An - MEGA-NAN-01--013</t>
  </si>
  <si>
    <t>Hàng trả - Mega Bình Dương - MEGA-HCM-00--008</t>
  </si>
  <si>
    <t>Hàng trả - Mega Nha Trang - MEGA-KHA-00--011</t>
  </si>
  <si>
    <t>Hàng trả - Mega Vũng Tàu - MEGA-HCM-00--009</t>
  </si>
  <si>
    <t>Hàng trả - Mega Hưng Phú - MEGA-HCM-TDC-0003</t>
  </si>
  <si>
    <t>Hàng trả - Mega Cần Thơ - MEGA-CTO-00--002</t>
  </si>
  <si>
    <t>Hàng trả - Mega Đắk Lắk - MEGA-DLK-00--014</t>
  </si>
  <si>
    <t>Hàng trả - Mega Hà Đông - MEGA-HNI-HDG-0007</t>
  </si>
  <si>
    <t>Hàng trả - Mega Hải Phòng - MEGA-HPG-01--003</t>
  </si>
  <si>
    <t>Hàng trả - Mega Thăng Long - MEGA-HNI-BTL-0006</t>
  </si>
  <si>
    <t>Hàng trả - Mega Kiên Giang - MEGA-AGG-00--015</t>
  </si>
  <si>
    <t>Hàng trả - Mega Hiệp Phú - MEGA-HCM-Q12-0004</t>
  </si>
  <si>
    <t>Ho tro phi van chuyen T12/2025</t>
  </si>
  <si>
    <t>Các khoản hỗ trợ T12/2025</t>
  </si>
  <si>
    <t>LOB - Thưởng khách hàng thân thiết 3.3%</t>
  </si>
  <si>
    <t>IRB - Thưởng theo doanh số 0.2% năm 2025</t>
  </si>
  <si>
    <t>13030066</t>
  </si>
  <si>
    <t>14080283</t>
  </si>
  <si>
    <t>14079042</t>
  </si>
  <si>
    <t>14077182</t>
  </si>
  <si>
    <t>90584993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</si>
</sst>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₫_-;\-* #,##0.00\ _₫_-;_-* &quot;-&quot;??\ _₫_-;_-@_-"/>
    <numFmt numFmtId="165" formatCode="_(* #,##0.00_);_(* \(#,##0.00\);_(* &quot;-&quot;??_);_(@_)"/>
    <numFmt numFmtId="166" formatCode="_(* #,##0_);_(* \(#,##0\);_(* &quot;-&quot;??_);_(@_)"/>
  </numFmts>
  <fonts count="12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2"/>
      <color theme="1"/>
      <name val="Times New Roman"/>
      <family val="1"/>
    </font>
    <font>
      <sz val="12"/>
      <name val="Times New Roman"/>
      <family val="1"/>
    </font>
    <font>
      <u/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5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b/>
      <sz val="14"/>
      <color rgb="FFFF0000"/>
      <name val="Times New Roman"/>
      <family val="1"/>
    </font>
    <font>
      <sz val="8"/>
      <color rgb="FF000000"/>
      <name val="Microsoft Sans Serif"/>
      <family val="2"/>
    </font>
    <font>
      <sz val="8"/>
      <name val="Microsoft Sans Serif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2CFF8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50">
    <xf numFmtId="0" fontId="0" fillId="0" borderId="0" xfId="0"/>
    <xf numFmtId="14" fontId="3" fillId="0" borderId="0" xfId="0" quotePrefix="1" applyNumberFormat="1" applyFont="1" applyAlignment="1">
      <alignment horizontal="center" vertical="center"/>
    </xf>
    <xf numFmtId="166" fontId="3" fillId="0" borderId="0" xfId="1" applyNumberFormat="1" applyFont="1" applyBorder="1" applyAlignment="1">
      <alignment horizontal="left" vertical="center"/>
    </xf>
    <xf numFmtId="166" fontId="3" fillId="0" borderId="0" xfId="1" applyNumberFormat="1" applyFont="1" applyBorder="1" applyAlignment="1">
      <alignment horizontal="right" vertical="center"/>
    </xf>
    <xf numFmtId="14" fontId="3" fillId="0" borderId="0" xfId="0" quotePrefix="1" applyNumberFormat="1" applyFont="1" applyAlignment="1">
      <alignment horizontal="left" vertic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/>
    </xf>
    <xf numFmtId="166" fontId="2" fillId="0" borderId="1" xfId="1" applyNumberFormat="1" applyFont="1" applyBorder="1" applyAlignment="1">
      <alignment horizontal="center"/>
    </xf>
    <xf numFmtId="166" fontId="2" fillId="0" borderId="1" xfId="1" applyNumberFormat="1" applyFont="1" applyBorder="1"/>
    <xf numFmtId="0" fontId="2" fillId="0" borderId="1" xfId="0" applyFont="1" applyBorder="1"/>
    <xf numFmtId="14" fontId="2" fillId="0" borderId="1" xfId="0" applyNumberFormat="1" applyFont="1" applyBorder="1" applyAlignment="1">
      <alignment horizontal="center"/>
    </xf>
    <xf numFmtId="14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66" fontId="5" fillId="2" borderId="1" xfId="1" applyNumberFormat="1" applyFont="1" applyFill="1" applyBorder="1" applyAlignment="1">
      <alignment horizontal="center"/>
    </xf>
    <xf numFmtId="166" fontId="7" fillId="2" borderId="1" xfId="1" applyNumberFormat="1" applyFont="1" applyFill="1" applyBorder="1" applyAlignment="1">
      <alignment horizontal="left" vertical="center"/>
    </xf>
    <xf numFmtId="166" fontId="5" fillId="2" borderId="1" xfId="1" applyNumberFormat="1" applyFont="1" applyFill="1" applyBorder="1"/>
    <xf numFmtId="0" fontId="5" fillId="2" borderId="1" xfId="0" applyFont="1" applyFill="1" applyBorder="1"/>
    <xf numFmtId="166" fontId="7" fillId="2" borderId="1" xfId="1" applyNumberFormat="1" applyFont="1" applyFill="1" applyBorder="1" applyAlignment="1">
      <alignment horizontal="center" vertical="center"/>
    </xf>
    <xf numFmtId="166" fontId="5" fillId="2" borderId="1" xfId="0" applyNumberFormat="1" applyFont="1" applyFill="1" applyBorder="1"/>
    <xf numFmtId="0" fontId="2" fillId="0" borderId="3" xfId="0" applyFont="1" applyBorder="1" applyAlignment="1">
      <alignment horizontal="left"/>
    </xf>
    <xf numFmtId="166" fontId="2" fillId="0" borderId="0" xfId="0" applyNumberFormat="1" applyFont="1"/>
    <xf numFmtId="166" fontId="5" fillId="2" borderId="1" xfId="1" applyNumberFormat="1" applyFont="1" applyFill="1" applyBorder="1" applyAlignment="1">
      <alignment horizontal="center" vertical="center" wrapText="1"/>
    </xf>
    <xf numFmtId="166" fontId="3" fillId="0" borderId="0" xfId="1" applyNumberFormat="1" applyFont="1" applyAlignment="1">
      <alignment horizontal="center" vertical="center"/>
    </xf>
    <xf numFmtId="166" fontId="4" fillId="0" borderId="0" xfId="1" applyNumberFormat="1" applyFont="1" applyAlignment="1">
      <alignment horizontal="center"/>
    </xf>
    <xf numFmtId="1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6" fontId="9" fillId="3" borderId="1" xfId="0" applyNumberFormat="1" applyFont="1" applyFill="1" applyBorder="1"/>
    <xf numFmtId="166" fontId="0" fillId="0" borderId="0" xfId="1" applyNumberFormat="1" applyFont="1"/>
    <xf numFmtId="166" fontId="0" fillId="0" borderId="0" xfId="0" applyNumberFormat="1"/>
    <xf numFmtId="166" fontId="2" fillId="0" borderId="0" xfId="0" applyNumberFormat="1" applyFont="1" applyAlignment="1">
      <alignment horizontal="center" vertical="center"/>
    </xf>
    <xf numFmtId="3" fontId="0" fillId="0" borderId="0" xfId="0" applyNumberFormat="1"/>
    <xf numFmtId="166" fontId="5" fillId="0" borderId="2" xfId="1" applyNumberFormat="1" applyFont="1" applyFill="1" applyBorder="1" applyAlignment="1">
      <alignment horizontal="center" vertical="center" wrapText="1"/>
    </xf>
    <xf numFmtId="14" fontId="10" fillId="4" borderId="5" xfId="0" applyNumberFormat="1" applyFont="1" applyFill="1" applyBorder="1" applyAlignment="1">
      <alignment horizontal="center" vertical="center" wrapText="1"/>
    </xf>
    <xf numFmtId="0" fontId="10" fillId="4" borderId="5" xfId="0" applyFont="1" applyFill="1" applyBorder="1" applyAlignment="1">
      <alignment horizontal="center" vertical="center" wrapText="1"/>
    </xf>
    <xf numFmtId="38" fontId="10" fillId="4" borderId="6" xfId="0" applyNumberFormat="1" applyFont="1" applyFill="1" applyBorder="1" applyAlignment="1">
      <alignment horizontal="center" vertical="center" wrapText="1"/>
    </xf>
    <xf numFmtId="14" fontId="11" fillId="0" borderId="7" xfId="0" applyNumberFormat="1" applyFont="1" applyBorder="1" applyAlignment="1">
      <alignment horizontal="center" vertical="center"/>
    </xf>
    <xf numFmtId="0" fontId="11" fillId="0" borderId="7" xfId="0" applyFont="1" applyBorder="1" applyAlignment="1">
      <alignment horizontal="left" vertical="center"/>
    </xf>
    <xf numFmtId="38" fontId="11" fillId="0" borderId="7" xfId="0" applyNumberFormat="1" applyFont="1" applyBorder="1" applyAlignment="1">
      <alignment horizontal="right" vertical="center"/>
    </xf>
    <xf numFmtId="0" fontId="11" fillId="0" borderId="7" xfId="0" applyFont="1" applyBorder="1" applyAlignment="1">
      <alignment horizontal="right" vertical="center"/>
    </xf>
    <xf numFmtId="14" fontId="0" fillId="0" borderId="0" xfId="0" applyNumberFormat="1"/>
    <xf numFmtId="38" fontId="0" fillId="0" borderId="0" xfId="0" applyNumberFormat="1"/>
    <xf numFmtId="0" fontId="10" fillId="3" borderId="5" xfId="0" applyFont="1" applyFill="1" applyBorder="1" applyAlignment="1">
      <alignment horizontal="center" vertical="center" wrapText="1"/>
    </xf>
    <xf numFmtId="14" fontId="6" fillId="0" borderId="0" xfId="0" applyNumberFormat="1" applyFont="1" applyAlignment="1">
      <alignment horizontal="center"/>
    </xf>
    <xf numFmtId="14" fontId="5" fillId="2" borderId="2" xfId="0" applyNumberFormat="1" applyFont="1" applyFill="1" applyBorder="1" applyAlignment="1">
      <alignment horizontal="center"/>
    </xf>
    <xf numFmtId="14" fontId="5" fillId="2" borderId="3" xfId="0" applyNumberFormat="1" applyFont="1" applyFill="1" applyBorder="1" applyAlignment="1">
      <alignment horizontal="center"/>
    </xf>
    <xf numFmtId="14" fontId="8" fillId="3" borderId="2" xfId="0" quotePrefix="1" applyNumberFormat="1" applyFont="1" applyFill="1" applyBorder="1" applyAlignment="1">
      <alignment horizontal="center" vertical="center"/>
    </xf>
    <xf numFmtId="14" fontId="8" fillId="3" borderId="4" xfId="0" quotePrefix="1" applyNumberFormat="1" applyFont="1" applyFill="1" applyBorder="1" applyAlignment="1">
      <alignment horizontal="center" vertical="center"/>
    </xf>
    <xf numFmtId="14" fontId="8" fillId="3" borderId="3" xfId="0" quotePrefix="1" applyNumberFormat="1" applyFont="1" applyFill="1" applyBorder="1" applyAlignment="1">
      <alignment horizontal="center" vertical="center"/>
    </xf>
    <xf numFmtId="14" fontId="11" fillId="0" borderId="7" xfId="0" applyNumberFormat="1" applyFont="1" applyFill="1" applyBorder="1" applyAlignment="1">
      <alignment horizontal="center" vertical="center"/>
    </xf>
  </cellXfs>
  <cellStyles count="3">
    <cellStyle name="Comma" xfId="1" builtinId="3"/>
    <cellStyle name="Comma 2" xfId="2" xr:uid="{00000000-0005-0000-0000-000001000000}"/>
    <cellStyle name="Normal" xfId="0" builtinId="0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6"/>
  <sheetViews>
    <sheetView tabSelected="1" workbookViewId="0">
      <selection activeCell="H46" sqref="H46"/>
    </sheetView>
  </sheetViews>
  <sheetFormatPr defaultRowHeight="14.25" x14ac:dyDescent="0.2"/>
  <cols>
    <col min="1" max="1" width="11.25" customWidth="1"/>
    <col min="2" max="2" width="32" customWidth="1"/>
    <col min="3" max="3" width="15.375" customWidth="1"/>
    <col min="4" max="4" width="13.875" customWidth="1"/>
    <col min="5" max="5" width="16.125" customWidth="1"/>
    <col min="6" max="6" width="20.875" customWidth="1"/>
    <col min="7" max="7" width="10.625" customWidth="1"/>
    <col min="8" max="8" width="15.75" customWidth="1"/>
    <col min="9" max="9" width="16.875" bestFit="1" customWidth="1"/>
    <col min="11" max="11" width="15.25" bestFit="1" customWidth="1"/>
  </cols>
  <sheetData>
    <row r="1" spans="1:9" ht="19.5" x14ac:dyDescent="0.3">
      <c r="A1" s="43" t="s">
        <v>132</v>
      </c>
      <c r="B1" s="43"/>
      <c r="C1" s="43"/>
      <c r="D1" s="43"/>
      <c r="E1" s="43"/>
      <c r="F1" s="43"/>
    </row>
    <row r="2" spans="1:9" ht="36" customHeight="1" x14ac:dyDescent="0.2">
      <c r="A2" s="12" t="s">
        <v>0</v>
      </c>
      <c r="B2" s="13" t="s">
        <v>1</v>
      </c>
      <c r="C2" s="22" t="s">
        <v>13</v>
      </c>
      <c r="D2" s="13" t="s">
        <v>2</v>
      </c>
      <c r="E2" s="13" t="s">
        <v>3</v>
      </c>
      <c r="F2" s="13" t="s">
        <v>8</v>
      </c>
      <c r="G2" s="6"/>
      <c r="H2" s="30"/>
    </row>
    <row r="3" spans="1:9" ht="15.75" x14ac:dyDescent="0.2">
      <c r="A3" s="25"/>
      <c r="B3" s="26" t="s">
        <v>7</v>
      </c>
      <c r="C3" s="32">
        <v>634962109</v>
      </c>
      <c r="D3" s="26"/>
      <c r="E3" s="26"/>
      <c r="F3" s="26"/>
      <c r="G3" s="30"/>
      <c r="H3" s="30"/>
      <c r="I3" s="29"/>
    </row>
    <row r="4" spans="1:9" ht="15.75" x14ac:dyDescent="0.25">
      <c r="A4" s="11" t="s">
        <v>133</v>
      </c>
      <c r="B4" s="7" t="s">
        <v>14</v>
      </c>
      <c r="C4" s="8">
        <v>969200128</v>
      </c>
      <c r="D4" s="8"/>
      <c r="E4" s="9"/>
      <c r="F4" s="9"/>
      <c r="H4" s="30"/>
    </row>
    <row r="5" spans="1:9" ht="15.75" hidden="1" x14ac:dyDescent="0.25">
      <c r="A5" s="11" t="s">
        <v>134</v>
      </c>
      <c r="B5" s="7" t="s">
        <v>14</v>
      </c>
      <c r="C5" s="8"/>
      <c r="D5" s="8"/>
      <c r="E5" s="9"/>
      <c r="F5" s="9"/>
      <c r="H5" s="30"/>
    </row>
    <row r="6" spans="1:9" ht="15.75" hidden="1" x14ac:dyDescent="0.25">
      <c r="A6" s="11" t="s">
        <v>135</v>
      </c>
      <c r="B6" s="7" t="s">
        <v>14</v>
      </c>
      <c r="C6" s="8"/>
      <c r="D6" s="8"/>
      <c r="E6" s="9"/>
      <c r="F6" s="9"/>
      <c r="H6" s="30"/>
    </row>
    <row r="7" spans="1:9" ht="15.75" hidden="1" x14ac:dyDescent="0.25">
      <c r="A7" s="11" t="s">
        <v>136</v>
      </c>
      <c r="B7" s="7" t="s">
        <v>14</v>
      </c>
      <c r="C7" s="8"/>
      <c r="D7" s="8"/>
      <c r="E7" s="9"/>
      <c r="F7" s="9"/>
      <c r="H7" s="30"/>
    </row>
    <row r="8" spans="1:9" ht="15.75" hidden="1" x14ac:dyDescent="0.25">
      <c r="A8" s="11" t="s">
        <v>137</v>
      </c>
      <c r="B8" s="7" t="s">
        <v>14</v>
      </c>
      <c r="C8" s="8"/>
      <c r="D8" s="8"/>
      <c r="E8" s="9"/>
      <c r="F8" s="9"/>
      <c r="H8" s="30"/>
    </row>
    <row r="9" spans="1:9" ht="15.75" hidden="1" x14ac:dyDescent="0.25">
      <c r="A9" s="11" t="s">
        <v>138</v>
      </c>
      <c r="B9" s="7" t="s">
        <v>14</v>
      </c>
      <c r="C9" s="8"/>
      <c r="D9" s="8"/>
      <c r="E9" s="9"/>
      <c r="F9" s="9"/>
      <c r="H9" s="30"/>
    </row>
    <row r="10" spans="1:9" ht="15.75" hidden="1" x14ac:dyDescent="0.25">
      <c r="A10" s="11" t="s">
        <v>139</v>
      </c>
      <c r="B10" s="7" t="s">
        <v>14</v>
      </c>
      <c r="C10" s="8"/>
      <c r="D10" s="8"/>
      <c r="E10" s="9"/>
      <c r="F10" s="9"/>
      <c r="H10" s="30"/>
    </row>
    <row r="11" spans="1:9" ht="15.75" hidden="1" x14ac:dyDescent="0.25">
      <c r="A11" s="11" t="s">
        <v>140</v>
      </c>
      <c r="B11" s="7" t="s">
        <v>14</v>
      </c>
      <c r="C11" s="8"/>
      <c r="D11" s="8"/>
      <c r="E11" s="9"/>
      <c r="F11" s="9"/>
      <c r="H11" s="30"/>
    </row>
    <row r="12" spans="1:9" ht="15.75" hidden="1" x14ac:dyDescent="0.25">
      <c r="A12" s="11" t="s">
        <v>141</v>
      </c>
      <c r="B12" s="7" t="s">
        <v>14</v>
      </c>
      <c r="C12" s="8"/>
      <c r="D12" s="8"/>
      <c r="E12" s="9"/>
      <c r="F12" s="9"/>
      <c r="H12" s="30"/>
    </row>
    <row r="13" spans="1:9" ht="15.75" hidden="1" x14ac:dyDescent="0.25">
      <c r="A13" s="11" t="s">
        <v>142</v>
      </c>
      <c r="B13" s="7" t="s">
        <v>14</v>
      </c>
      <c r="C13" s="8"/>
      <c r="D13" s="8"/>
      <c r="E13" s="9"/>
      <c r="F13" s="9"/>
      <c r="H13" s="30"/>
    </row>
    <row r="14" spans="1:9" ht="15.75" hidden="1" x14ac:dyDescent="0.25">
      <c r="A14" s="11" t="s">
        <v>143</v>
      </c>
      <c r="B14" s="7" t="s">
        <v>14</v>
      </c>
      <c r="C14" s="8"/>
      <c r="D14" s="8"/>
      <c r="E14" s="9"/>
      <c r="F14" s="9"/>
      <c r="H14" s="30"/>
    </row>
    <row r="15" spans="1:9" ht="15.75" hidden="1" x14ac:dyDescent="0.25">
      <c r="A15" s="11" t="s">
        <v>144</v>
      </c>
      <c r="B15" s="7" t="s">
        <v>14</v>
      </c>
      <c r="C15" s="8"/>
      <c r="D15" s="8"/>
      <c r="E15" s="9"/>
      <c r="F15" s="9"/>
      <c r="H15" s="30"/>
    </row>
    <row r="16" spans="1:9" ht="15.75" x14ac:dyDescent="0.25">
      <c r="A16" s="11"/>
      <c r="B16" s="11"/>
      <c r="C16" s="8"/>
      <c r="D16" s="8"/>
      <c r="E16" s="9"/>
      <c r="F16" s="10"/>
      <c r="H16" s="6"/>
    </row>
    <row r="17" spans="1:10" ht="15.75" x14ac:dyDescent="0.25">
      <c r="A17" s="44" t="s">
        <v>4</v>
      </c>
      <c r="B17" s="45"/>
      <c r="C17" s="14">
        <f>SUM(C4:C16)</f>
        <v>969200128</v>
      </c>
      <c r="D17" s="14"/>
      <c r="E17" s="16"/>
      <c r="F17" s="14"/>
      <c r="H17" s="29"/>
      <c r="J17" s="29"/>
    </row>
    <row r="18" spans="1:10" ht="15.75" x14ac:dyDescent="0.25">
      <c r="A18" s="11" t="s">
        <v>133</v>
      </c>
      <c r="B18" s="20" t="s">
        <v>11</v>
      </c>
      <c r="C18" s="8"/>
      <c r="D18" s="8">
        <v>27116265</v>
      </c>
      <c r="E18" s="9"/>
      <c r="F18" s="10"/>
      <c r="H18" s="29"/>
    </row>
    <row r="19" spans="1:10" ht="15.75" hidden="1" x14ac:dyDescent="0.25">
      <c r="A19" s="11" t="s">
        <v>134</v>
      </c>
      <c r="B19" s="20" t="s">
        <v>11</v>
      </c>
      <c r="C19" s="8"/>
      <c r="D19" s="8"/>
      <c r="E19" s="9"/>
      <c r="F19" s="10"/>
      <c r="H19" s="29"/>
    </row>
    <row r="20" spans="1:10" ht="15.75" hidden="1" x14ac:dyDescent="0.25">
      <c r="A20" s="11" t="s">
        <v>135</v>
      </c>
      <c r="B20" s="20" t="s">
        <v>11</v>
      </c>
      <c r="C20" s="8"/>
      <c r="D20" s="8"/>
      <c r="E20" s="9"/>
      <c r="F20" s="10"/>
      <c r="H20" s="29"/>
    </row>
    <row r="21" spans="1:10" ht="15.75" hidden="1" x14ac:dyDescent="0.25">
      <c r="A21" s="11" t="s">
        <v>136</v>
      </c>
      <c r="B21" s="20" t="s">
        <v>11</v>
      </c>
      <c r="C21" s="8"/>
      <c r="D21" s="8"/>
      <c r="E21" s="9"/>
      <c r="F21" s="10"/>
      <c r="H21" s="29"/>
    </row>
    <row r="22" spans="1:10" ht="15.75" hidden="1" x14ac:dyDescent="0.25">
      <c r="A22" s="11" t="s">
        <v>137</v>
      </c>
      <c r="B22" s="20" t="s">
        <v>11</v>
      </c>
      <c r="C22" s="8"/>
      <c r="D22" s="8"/>
      <c r="E22" s="9"/>
      <c r="F22" s="10"/>
      <c r="H22" s="29"/>
    </row>
    <row r="23" spans="1:10" ht="15.75" hidden="1" x14ac:dyDescent="0.25">
      <c r="A23" s="11" t="s">
        <v>138</v>
      </c>
      <c r="B23" s="20" t="s">
        <v>11</v>
      </c>
      <c r="C23" s="8"/>
      <c r="D23" s="8"/>
      <c r="E23" s="9"/>
      <c r="F23" s="10"/>
      <c r="H23" s="29"/>
    </row>
    <row r="24" spans="1:10" ht="15.75" hidden="1" x14ac:dyDescent="0.25">
      <c r="A24" s="11" t="s">
        <v>139</v>
      </c>
      <c r="B24" s="20" t="s">
        <v>11</v>
      </c>
      <c r="C24" s="8"/>
      <c r="D24" s="8"/>
      <c r="E24" s="9"/>
      <c r="F24" s="10"/>
      <c r="H24" s="29"/>
    </row>
    <row r="25" spans="1:10" ht="15.75" hidden="1" x14ac:dyDescent="0.25">
      <c r="A25" s="11" t="s">
        <v>140</v>
      </c>
      <c r="B25" s="20" t="s">
        <v>11</v>
      </c>
      <c r="C25" s="8"/>
      <c r="D25" s="8"/>
      <c r="E25" s="9"/>
      <c r="F25" s="10"/>
      <c r="H25" s="29"/>
    </row>
    <row r="26" spans="1:10" ht="15.75" hidden="1" x14ac:dyDescent="0.25">
      <c r="A26" s="11" t="s">
        <v>141</v>
      </c>
      <c r="B26" s="20" t="s">
        <v>11</v>
      </c>
      <c r="C26" s="8"/>
      <c r="D26" s="8"/>
      <c r="E26" s="9"/>
      <c r="F26" s="10"/>
      <c r="H26" s="29"/>
    </row>
    <row r="27" spans="1:10" ht="15.75" hidden="1" x14ac:dyDescent="0.25">
      <c r="A27" s="11" t="s">
        <v>142</v>
      </c>
      <c r="B27" s="20" t="s">
        <v>11</v>
      </c>
      <c r="C27" s="8"/>
      <c r="D27" s="8"/>
      <c r="E27" s="9"/>
      <c r="F27" s="10"/>
      <c r="H27" s="29"/>
    </row>
    <row r="28" spans="1:10" ht="15.75" hidden="1" x14ac:dyDescent="0.25">
      <c r="A28" s="11" t="s">
        <v>143</v>
      </c>
      <c r="B28" s="20" t="s">
        <v>11</v>
      </c>
      <c r="C28" s="8"/>
      <c r="D28" s="8"/>
      <c r="E28" s="9"/>
      <c r="F28" s="10"/>
      <c r="H28" s="29"/>
    </row>
    <row r="29" spans="1:10" ht="15.75" hidden="1" x14ac:dyDescent="0.25">
      <c r="A29" s="11" t="s">
        <v>144</v>
      </c>
      <c r="B29" s="20" t="s">
        <v>11</v>
      </c>
      <c r="C29" s="8"/>
      <c r="D29" s="8"/>
      <c r="E29" s="9"/>
      <c r="F29" s="10"/>
      <c r="H29" s="29"/>
    </row>
    <row r="30" spans="1:10" ht="15.75" x14ac:dyDescent="0.25">
      <c r="A30" s="11"/>
      <c r="B30" s="20"/>
      <c r="C30" s="8"/>
      <c r="D30" s="8"/>
      <c r="E30" s="9"/>
      <c r="F30" s="10"/>
    </row>
    <row r="31" spans="1:10" ht="15.75" x14ac:dyDescent="0.25">
      <c r="A31" s="44" t="s">
        <v>5</v>
      </c>
      <c r="B31" s="45"/>
      <c r="C31" s="14"/>
      <c r="D31" s="14">
        <f>SUM(D18:D30)</f>
        <v>27116265</v>
      </c>
      <c r="E31" s="16"/>
      <c r="F31" s="17"/>
      <c r="H31" s="29"/>
    </row>
    <row r="32" spans="1:10" ht="15.75" x14ac:dyDescent="0.25">
      <c r="A32" s="11" t="s">
        <v>133</v>
      </c>
      <c r="B32" s="20" t="s">
        <v>12</v>
      </c>
      <c r="C32" s="8"/>
      <c r="D32" s="8"/>
      <c r="E32" s="9">
        <v>95764587</v>
      </c>
      <c r="F32" s="10"/>
      <c r="H32" s="29"/>
    </row>
    <row r="33" spans="1:8" ht="15.75" hidden="1" x14ac:dyDescent="0.25">
      <c r="A33" s="11" t="s">
        <v>134</v>
      </c>
      <c r="B33" s="20" t="s">
        <v>12</v>
      </c>
      <c r="C33" s="8"/>
      <c r="D33" s="8"/>
      <c r="E33" s="9"/>
      <c r="F33" s="10"/>
      <c r="H33" s="29"/>
    </row>
    <row r="34" spans="1:8" ht="15.75" hidden="1" x14ac:dyDescent="0.25">
      <c r="A34" s="11" t="s">
        <v>135</v>
      </c>
      <c r="B34" s="20" t="s">
        <v>12</v>
      </c>
      <c r="C34" s="8"/>
      <c r="D34" s="8"/>
      <c r="E34" s="9"/>
      <c r="F34" s="10"/>
      <c r="H34" s="29"/>
    </row>
    <row r="35" spans="1:8" ht="15.75" hidden="1" x14ac:dyDescent="0.25">
      <c r="A35" s="11" t="s">
        <v>136</v>
      </c>
      <c r="B35" s="20" t="s">
        <v>12</v>
      </c>
      <c r="C35" s="8"/>
      <c r="D35" s="8"/>
      <c r="E35" s="9"/>
      <c r="F35" s="10"/>
      <c r="H35" s="29"/>
    </row>
    <row r="36" spans="1:8" ht="15.75" hidden="1" x14ac:dyDescent="0.25">
      <c r="A36" s="11" t="s">
        <v>137</v>
      </c>
      <c r="B36" s="20" t="s">
        <v>12</v>
      </c>
      <c r="C36" s="8"/>
      <c r="D36" s="8"/>
      <c r="E36" s="9"/>
      <c r="F36" s="10"/>
      <c r="H36" s="29"/>
    </row>
    <row r="37" spans="1:8" ht="15.75" hidden="1" x14ac:dyDescent="0.25">
      <c r="A37" s="11" t="s">
        <v>138</v>
      </c>
      <c r="B37" s="20" t="s">
        <v>12</v>
      </c>
      <c r="C37" s="8"/>
      <c r="D37" s="8"/>
      <c r="E37" s="9"/>
      <c r="F37" s="10"/>
      <c r="H37" s="29"/>
    </row>
    <row r="38" spans="1:8" ht="15.75" hidden="1" x14ac:dyDescent="0.25">
      <c r="A38" s="11" t="s">
        <v>139</v>
      </c>
      <c r="B38" s="20" t="s">
        <v>12</v>
      </c>
      <c r="C38" s="8"/>
      <c r="D38" s="8"/>
      <c r="E38" s="9"/>
      <c r="F38" s="10"/>
      <c r="H38" s="29"/>
    </row>
    <row r="39" spans="1:8" ht="15.75" hidden="1" x14ac:dyDescent="0.25">
      <c r="A39" s="11" t="s">
        <v>140</v>
      </c>
      <c r="B39" s="20" t="s">
        <v>12</v>
      </c>
      <c r="C39" s="8"/>
      <c r="D39" s="8"/>
      <c r="E39" s="9"/>
      <c r="F39" s="10"/>
      <c r="H39" s="29"/>
    </row>
    <row r="40" spans="1:8" ht="15.75" hidden="1" x14ac:dyDescent="0.25">
      <c r="A40" s="11" t="s">
        <v>141</v>
      </c>
      <c r="B40" s="20" t="s">
        <v>12</v>
      </c>
      <c r="C40" s="8"/>
      <c r="D40" s="8"/>
      <c r="E40" s="9"/>
      <c r="F40" s="10"/>
      <c r="H40" s="29"/>
    </row>
    <row r="41" spans="1:8" ht="15.75" hidden="1" x14ac:dyDescent="0.25">
      <c r="A41" s="11" t="s">
        <v>142</v>
      </c>
      <c r="B41" s="20" t="s">
        <v>12</v>
      </c>
      <c r="C41" s="8"/>
      <c r="D41" s="8"/>
      <c r="E41" s="9"/>
      <c r="F41" s="10"/>
      <c r="H41" s="29"/>
    </row>
    <row r="42" spans="1:8" ht="15.75" hidden="1" x14ac:dyDescent="0.25">
      <c r="A42" s="11" t="s">
        <v>143</v>
      </c>
      <c r="B42" s="20" t="s">
        <v>12</v>
      </c>
      <c r="C42" s="8"/>
      <c r="D42" s="8"/>
      <c r="E42" s="9"/>
      <c r="F42" s="10"/>
      <c r="H42" s="29"/>
    </row>
    <row r="43" spans="1:8" ht="15.75" hidden="1" x14ac:dyDescent="0.25">
      <c r="A43" s="11" t="s">
        <v>144</v>
      </c>
      <c r="B43" s="20" t="s">
        <v>12</v>
      </c>
      <c r="C43" s="8"/>
      <c r="D43" s="8"/>
      <c r="E43" s="9"/>
      <c r="F43" s="10"/>
      <c r="H43" s="29"/>
    </row>
    <row r="44" spans="1:8" ht="15.75" x14ac:dyDescent="0.25">
      <c r="A44" s="11"/>
      <c r="B44" s="20"/>
      <c r="C44" s="8"/>
      <c r="D44" s="8"/>
      <c r="E44" s="9"/>
      <c r="F44" s="10"/>
    </row>
    <row r="45" spans="1:8" ht="15.75" x14ac:dyDescent="0.25">
      <c r="A45" s="44" t="s">
        <v>10</v>
      </c>
      <c r="B45" s="45"/>
      <c r="C45" s="14"/>
      <c r="D45" s="14"/>
      <c r="E45" s="14">
        <f>SUM(E32:E44)</f>
        <v>95764587</v>
      </c>
      <c r="F45" s="17"/>
    </row>
    <row r="46" spans="1:8" ht="15.75" x14ac:dyDescent="0.25">
      <c r="A46" s="11" t="s">
        <v>133</v>
      </c>
      <c r="B46" s="7" t="s">
        <v>15</v>
      </c>
      <c r="C46" s="8"/>
      <c r="D46" s="8"/>
      <c r="E46" s="9"/>
      <c r="F46" s="9">
        <v>317883407</v>
      </c>
      <c r="G46" s="29"/>
    </row>
    <row r="47" spans="1:8" ht="15.75" hidden="1" x14ac:dyDescent="0.25">
      <c r="A47" s="11" t="s">
        <v>134</v>
      </c>
      <c r="B47" s="7" t="s">
        <v>15</v>
      </c>
      <c r="C47" s="8"/>
      <c r="D47" s="8"/>
      <c r="E47" s="9"/>
      <c r="F47" s="9"/>
      <c r="G47" s="29"/>
    </row>
    <row r="48" spans="1:8" ht="15.75" hidden="1" x14ac:dyDescent="0.25">
      <c r="A48" s="11" t="s">
        <v>135</v>
      </c>
      <c r="B48" s="7" t="s">
        <v>15</v>
      </c>
      <c r="C48" s="8"/>
      <c r="D48" s="8"/>
      <c r="E48" s="9"/>
      <c r="F48" s="9"/>
      <c r="G48" s="29"/>
    </row>
    <row r="49" spans="1:9" ht="15.75" hidden="1" x14ac:dyDescent="0.25">
      <c r="A49" s="11" t="s">
        <v>136</v>
      </c>
      <c r="B49" s="7" t="s">
        <v>15</v>
      </c>
      <c r="C49" s="8"/>
      <c r="D49" s="8"/>
      <c r="E49" s="9"/>
      <c r="F49" s="9"/>
      <c r="G49" s="29"/>
    </row>
    <row r="50" spans="1:9" ht="15.75" hidden="1" x14ac:dyDescent="0.25">
      <c r="A50" s="11" t="s">
        <v>137</v>
      </c>
      <c r="B50" s="7" t="s">
        <v>15</v>
      </c>
      <c r="C50" s="8"/>
      <c r="D50" s="8"/>
      <c r="E50" s="9"/>
      <c r="F50" s="9"/>
      <c r="G50" s="29"/>
    </row>
    <row r="51" spans="1:9" ht="15.75" hidden="1" x14ac:dyDescent="0.25">
      <c r="A51" s="11" t="s">
        <v>138</v>
      </c>
      <c r="B51" s="7" t="s">
        <v>15</v>
      </c>
      <c r="C51" s="8"/>
      <c r="D51" s="8"/>
      <c r="E51" s="9"/>
      <c r="F51" s="9"/>
      <c r="G51" s="29"/>
    </row>
    <row r="52" spans="1:9" ht="15.75" hidden="1" x14ac:dyDescent="0.25">
      <c r="A52" s="11" t="s">
        <v>139</v>
      </c>
      <c r="B52" s="7" t="s">
        <v>15</v>
      </c>
      <c r="C52" s="8"/>
      <c r="D52" s="8"/>
      <c r="E52" s="9"/>
      <c r="F52" s="9"/>
      <c r="G52" s="29"/>
    </row>
    <row r="53" spans="1:9" ht="15.75" hidden="1" x14ac:dyDescent="0.25">
      <c r="A53" s="11" t="s">
        <v>140</v>
      </c>
      <c r="B53" s="7" t="s">
        <v>15</v>
      </c>
      <c r="C53" s="8"/>
      <c r="D53" s="8"/>
      <c r="E53" s="9"/>
      <c r="F53" s="9"/>
      <c r="G53" s="29"/>
    </row>
    <row r="54" spans="1:9" ht="15.75" hidden="1" x14ac:dyDescent="0.25">
      <c r="A54" s="11" t="s">
        <v>141</v>
      </c>
      <c r="B54" s="7" t="s">
        <v>15</v>
      </c>
      <c r="C54" s="8"/>
      <c r="D54" s="8"/>
      <c r="E54" s="9"/>
      <c r="F54" s="9"/>
      <c r="G54" s="29"/>
    </row>
    <row r="55" spans="1:9" ht="15.75" hidden="1" x14ac:dyDescent="0.25">
      <c r="A55" s="11" t="s">
        <v>142</v>
      </c>
      <c r="B55" s="7" t="s">
        <v>15</v>
      </c>
      <c r="C55" s="8"/>
      <c r="D55" s="8"/>
      <c r="E55" s="9"/>
      <c r="F55" s="9"/>
      <c r="G55" s="29"/>
    </row>
    <row r="56" spans="1:9" ht="15.75" hidden="1" x14ac:dyDescent="0.25">
      <c r="A56" s="11" t="s">
        <v>143</v>
      </c>
      <c r="B56" s="7" t="s">
        <v>15</v>
      </c>
      <c r="C56" s="8"/>
      <c r="D56" s="8"/>
      <c r="E56" s="9"/>
      <c r="F56" s="9"/>
      <c r="G56" s="29"/>
    </row>
    <row r="57" spans="1:9" ht="15.75" hidden="1" x14ac:dyDescent="0.25">
      <c r="A57" s="11" t="s">
        <v>144</v>
      </c>
      <c r="B57" s="7" t="s">
        <v>15</v>
      </c>
      <c r="C57" s="8"/>
      <c r="D57" s="8"/>
      <c r="E57" s="9"/>
      <c r="F57" s="9"/>
      <c r="G57" s="29"/>
    </row>
    <row r="58" spans="1:9" ht="15.75" x14ac:dyDescent="0.25">
      <c r="A58" s="11"/>
      <c r="B58" s="7"/>
      <c r="C58" s="8"/>
      <c r="D58" s="8"/>
      <c r="E58" s="9"/>
      <c r="F58" s="9"/>
    </row>
    <row r="59" spans="1:9" ht="15.75" x14ac:dyDescent="0.25">
      <c r="A59" s="44" t="s">
        <v>6</v>
      </c>
      <c r="B59" s="45"/>
      <c r="C59" s="18"/>
      <c r="D59" s="15"/>
      <c r="E59" s="17"/>
      <c r="F59" s="19">
        <f>SUM(F46:F58)</f>
        <v>317883407</v>
      </c>
    </row>
    <row r="60" spans="1:9" ht="21.75" customHeight="1" x14ac:dyDescent="0.3">
      <c r="A60" s="46" t="s">
        <v>9</v>
      </c>
      <c r="B60" s="47"/>
      <c r="C60" s="47"/>
      <c r="D60" s="47"/>
      <c r="E60" s="48"/>
      <c r="F60" s="27">
        <f>C3+C17-D31-E45-F59</f>
        <v>1163397978</v>
      </c>
      <c r="H60" s="21"/>
      <c r="I60" s="29"/>
    </row>
    <row r="61" spans="1:9" ht="15.75" x14ac:dyDescent="0.25">
      <c r="A61" s="1"/>
      <c r="B61" s="4"/>
      <c r="C61" s="23"/>
      <c r="D61" s="2"/>
      <c r="F61" s="31"/>
      <c r="H61" s="21"/>
      <c r="I61" s="29"/>
    </row>
    <row r="62" spans="1:9" ht="15.75" x14ac:dyDescent="0.25">
      <c r="A62" s="1"/>
      <c r="B62" s="4"/>
      <c r="C62" s="23"/>
      <c r="D62" s="2"/>
      <c r="F62" s="31"/>
      <c r="H62" s="21"/>
    </row>
    <row r="63" spans="1:9" ht="15.75" x14ac:dyDescent="0.25">
      <c r="A63" s="1"/>
      <c r="B63" s="4"/>
      <c r="C63" s="23"/>
      <c r="D63" s="2"/>
      <c r="F63" s="31"/>
      <c r="H63" s="21"/>
    </row>
    <row r="64" spans="1:9" ht="15.75" x14ac:dyDescent="0.25">
      <c r="A64" s="5"/>
      <c r="C64" s="24"/>
      <c r="D64" s="3"/>
      <c r="F64" s="31"/>
      <c r="H64" s="21"/>
    </row>
    <row r="65" spans="6:8" x14ac:dyDescent="0.2">
      <c r="F65" s="31"/>
    </row>
    <row r="66" spans="6:8" x14ac:dyDescent="0.2">
      <c r="F66" s="29"/>
      <c r="H66" s="28"/>
    </row>
  </sheetData>
  <mergeCells count="6">
    <mergeCell ref="A1:F1"/>
    <mergeCell ref="A17:B17"/>
    <mergeCell ref="A31:B31"/>
    <mergeCell ref="A59:B59"/>
    <mergeCell ref="A60:E60"/>
    <mergeCell ref="A45:B4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0E9453-50C5-4501-AD28-D76EE86A4EBB}">
  <dimension ref="A1:K244"/>
  <sheetViews>
    <sheetView workbookViewId="0"/>
  </sheetViews>
  <sheetFormatPr defaultRowHeight="14.25" x14ac:dyDescent="0.2"/>
  <cols>
    <col min="1" max="1" width="8.125" bestFit="1" customWidth="1"/>
    <col min="2" max="2" width="7.875" bestFit="1" customWidth="1"/>
    <col min="3" max="3" width="7.625" bestFit="1" customWidth="1"/>
    <col min="4" max="4" width="40.125" bestFit="1" customWidth="1"/>
    <col min="5" max="5" width="8.375" bestFit="1" customWidth="1"/>
    <col min="6" max="6" width="6.875" bestFit="1" customWidth="1"/>
    <col min="7" max="7" width="8.125" bestFit="1" customWidth="1"/>
    <col min="8" max="8" width="9.5" bestFit="1" customWidth="1"/>
    <col min="9" max="9" width="60.125" bestFit="1" customWidth="1"/>
    <col min="10" max="10" width="11" bestFit="1" customWidth="1"/>
    <col min="11" max="11" width="8.125" bestFit="1" customWidth="1"/>
  </cols>
  <sheetData>
    <row r="1" spans="1:11" ht="31.5" x14ac:dyDescent="0.2">
      <c r="A1" s="33" t="s">
        <v>16</v>
      </c>
      <c r="B1" s="34" t="s">
        <v>17</v>
      </c>
      <c r="C1" s="34" t="s">
        <v>18</v>
      </c>
      <c r="D1" s="34" t="s">
        <v>19</v>
      </c>
      <c r="E1" s="34" t="s">
        <v>20</v>
      </c>
      <c r="F1" s="34" t="s">
        <v>21</v>
      </c>
      <c r="G1" s="35" t="s">
        <v>22</v>
      </c>
      <c r="H1" s="35" t="s">
        <v>23</v>
      </c>
      <c r="I1" s="34" t="s">
        <v>24</v>
      </c>
      <c r="J1" s="34" t="s">
        <v>25</v>
      </c>
      <c r="K1" s="42" t="s">
        <v>131</v>
      </c>
    </row>
    <row r="2" spans="1:11" x14ac:dyDescent="0.2">
      <c r="A2" s="36">
        <v>46011</v>
      </c>
      <c r="B2" s="37">
        <v>85886</v>
      </c>
      <c r="C2" s="37" t="s">
        <v>32</v>
      </c>
      <c r="D2" s="37" t="s">
        <v>79</v>
      </c>
      <c r="E2" s="38">
        <v>18617210</v>
      </c>
      <c r="F2" s="39" t="s">
        <v>27</v>
      </c>
      <c r="G2" s="38">
        <v>1489377</v>
      </c>
      <c r="H2" s="38">
        <v>20106587</v>
      </c>
      <c r="I2" s="37" t="s">
        <v>52</v>
      </c>
      <c r="J2" s="37" t="s">
        <v>53</v>
      </c>
      <c r="K2" s="36">
        <v>46046</v>
      </c>
    </row>
    <row r="3" spans="1:11" x14ac:dyDescent="0.2">
      <c r="A3" s="36">
        <v>46011</v>
      </c>
      <c r="B3" s="37">
        <v>85887</v>
      </c>
      <c r="C3" s="37" t="s">
        <v>32</v>
      </c>
      <c r="D3" s="37" t="s">
        <v>80</v>
      </c>
      <c r="E3" s="38">
        <v>953875</v>
      </c>
      <c r="F3" s="39" t="s">
        <v>27</v>
      </c>
      <c r="G3" s="38">
        <v>76310</v>
      </c>
      <c r="H3" s="38">
        <v>1030185</v>
      </c>
      <c r="I3" s="37" t="s">
        <v>52</v>
      </c>
      <c r="J3" s="37" t="s">
        <v>53</v>
      </c>
      <c r="K3" s="36">
        <v>46046</v>
      </c>
    </row>
    <row r="4" spans="1:11" x14ac:dyDescent="0.2">
      <c r="A4" s="36">
        <v>46011</v>
      </c>
      <c r="B4" s="37">
        <v>85889</v>
      </c>
      <c r="C4" s="37" t="s">
        <v>32</v>
      </c>
      <c r="D4" s="37" t="s">
        <v>81</v>
      </c>
      <c r="E4" s="38">
        <v>2024120</v>
      </c>
      <c r="F4" s="39" t="s">
        <v>27</v>
      </c>
      <c r="G4" s="38">
        <v>161930</v>
      </c>
      <c r="H4" s="38">
        <v>2186050</v>
      </c>
      <c r="I4" s="37" t="s">
        <v>43</v>
      </c>
      <c r="J4" s="37" t="s">
        <v>44</v>
      </c>
      <c r="K4" s="36">
        <v>46046</v>
      </c>
    </row>
    <row r="5" spans="1:11" x14ac:dyDescent="0.2">
      <c r="A5" s="36">
        <v>46015</v>
      </c>
      <c r="B5" s="37">
        <v>86189</v>
      </c>
      <c r="C5" s="37" t="s">
        <v>32</v>
      </c>
      <c r="D5" s="37" t="s">
        <v>82</v>
      </c>
      <c r="E5" s="38">
        <v>932890</v>
      </c>
      <c r="F5" s="39" t="s">
        <v>27</v>
      </c>
      <c r="G5" s="38">
        <v>74631</v>
      </c>
      <c r="H5" s="38">
        <v>1007521</v>
      </c>
      <c r="I5" s="37" t="s">
        <v>48</v>
      </c>
      <c r="J5" s="37" t="s">
        <v>49</v>
      </c>
      <c r="K5" s="36">
        <v>46050</v>
      </c>
    </row>
    <row r="6" spans="1:11" x14ac:dyDescent="0.2">
      <c r="A6" s="36">
        <v>46015</v>
      </c>
      <c r="B6" s="37">
        <v>86190</v>
      </c>
      <c r="C6" s="37" t="s">
        <v>32</v>
      </c>
      <c r="D6" s="37" t="s">
        <v>83</v>
      </c>
      <c r="E6" s="38">
        <v>1468620</v>
      </c>
      <c r="F6" s="39" t="s">
        <v>27</v>
      </c>
      <c r="G6" s="38">
        <v>117490</v>
      </c>
      <c r="H6" s="38">
        <v>1586110</v>
      </c>
      <c r="I6" s="37" t="s">
        <v>43</v>
      </c>
      <c r="J6" s="37" t="s">
        <v>44</v>
      </c>
      <c r="K6" s="36">
        <v>46050</v>
      </c>
    </row>
    <row r="7" spans="1:11" x14ac:dyDescent="0.2">
      <c r="A7" s="36">
        <v>46015</v>
      </c>
      <c r="B7" s="37">
        <v>86191</v>
      </c>
      <c r="C7" s="37" t="s">
        <v>32</v>
      </c>
      <c r="D7" s="37" t="s">
        <v>84</v>
      </c>
      <c r="E7" s="38">
        <v>1425000</v>
      </c>
      <c r="F7" s="39" t="s">
        <v>27</v>
      </c>
      <c r="G7" s="38">
        <v>114000</v>
      </c>
      <c r="H7" s="38">
        <v>1539000</v>
      </c>
      <c r="I7" s="37" t="s">
        <v>41</v>
      </c>
      <c r="J7" s="37" t="s">
        <v>42</v>
      </c>
      <c r="K7" s="36">
        <v>46050</v>
      </c>
    </row>
    <row r="8" spans="1:11" x14ac:dyDescent="0.2">
      <c r="A8" s="36">
        <v>46015</v>
      </c>
      <c r="B8" s="37">
        <v>86192</v>
      </c>
      <c r="C8" s="37" t="s">
        <v>32</v>
      </c>
      <c r="D8" s="37" t="s">
        <v>85</v>
      </c>
      <c r="E8" s="38">
        <v>2024120</v>
      </c>
      <c r="F8" s="39" t="s">
        <v>27</v>
      </c>
      <c r="G8" s="38">
        <v>161930</v>
      </c>
      <c r="H8" s="38">
        <v>2186050</v>
      </c>
      <c r="I8" s="37" t="s">
        <v>50</v>
      </c>
      <c r="J8" s="37" t="s">
        <v>51</v>
      </c>
      <c r="K8" s="36">
        <v>46050</v>
      </c>
    </row>
    <row r="9" spans="1:11" x14ac:dyDescent="0.2">
      <c r="A9" s="36">
        <v>46015</v>
      </c>
      <c r="B9" s="37">
        <v>86193</v>
      </c>
      <c r="C9" s="37" t="s">
        <v>32</v>
      </c>
      <c r="D9" s="37" t="s">
        <v>86</v>
      </c>
      <c r="E9" s="38">
        <v>3284100</v>
      </c>
      <c r="F9" s="39" t="s">
        <v>27</v>
      </c>
      <c r="G9" s="38">
        <v>262728</v>
      </c>
      <c r="H9" s="38">
        <v>3546828</v>
      </c>
      <c r="I9" s="37" t="s">
        <v>58</v>
      </c>
      <c r="J9" s="37" t="s">
        <v>59</v>
      </c>
      <c r="K9" s="36">
        <v>46050</v>
      </c>
    </row>
    <row r="10" spans="1:11" x14ac:dyDescent="0.2">
      <c r="A10" s="36">
        <v>46015</v>
      </c>
      <c r="B10" s="37">
        <v>86194</v>
      </c>
      <c r="C10" s="37" t="s">
        <v>32</v>
      </c>
      <c r="D10" s="37" t="s">
        <v>87</v>
      </c>
      <c r="E10" s="38">
        <v>1719535</v>
      </c>
      <c r="F10" s="39" t="s">
        <v>27</v>
      </c>
      <c r="G10" s="38">
        <v>137563</v>
      </c>
      <c r="H10" s="38">
        <v>1857098</v>
      </c>
      <c r="I10" s="37" t="s">
        <v>52</v>
      </c>
      <c r="J10" s="37" t="s">
        <v>53</v>
      </c>
      <c r="K10" s="36">
        <v>46050</v>
      </c>
    </row>
    <row r="11" spans="1:11" x14ac:dyDescent="0.2">
      <c r="A11" s="36">
        <v>46015</v>
      </c>
      <c r="B11" s="37">
        <v>86195</v>
      </c>
      <c r="C11" s="37" t="s">
        <v>32</v>
      </c>
      <c r="D11" s="37" t="s">
        <v>88</v>
      </c>
      <c r="E11" s="38">
        <v>501830</v>
      </c>
      <c r="F11" s="39" t="s">
        <v>27</v>
      </c>
      <c r="G11" s="38">
        <v>40146</v>
      </c>
      <c r="H11" s="38">
        <v>541976</v>
      </c>
      <c r="I11" s="37" t="s">
        <v>56</v>
      </c>
      <c r="J11" s="37" t="s">
        <v>57</v>
      </c>
      <c r="K11" s="36">
        <v>46050</v>
      </c>
    </row>
    <row r="12" spans="1:11" x14ac:dyDescent="0.2">
      <c r="A12" s="36">
        <v>46020</v>
      </c>
      <c r="B12" s="37">
        <v>88869</v>
      </c>
      <c r="C12" s="37" t="s">
        <v>32</v>
      </c>
      <c r="D12" s="37" t="s">
        <v>89</v>
      </c>
      <c r="E12" s="38">
        <v>1146425</v>
      </c>
      <c r="F12" s="39" t="s">
        <v>27</v>
      </c>
      <c r="G12" s="38">
        <v>91714</v>
      </c>
      <c r="H12" s="38">
        <v>1238139</v>
      </c>
      <c r="I12" s="37" t="s">
        <v>35</v>
      </c>
      <c r="J12" s="37" t="s">
        <v>36</v>
      </c>
      <c r="K12" s="36">
        <v>46055</v>
      </c>
    </row>
    <row r="13" spans="1:11" x14ac:dyDescent="0.2">
      <c r="A13" s="36">
        <v>46020</v>
      </c>
      <c r="B13" s="37">
        <v>88874</v>
      </c>
      <c r="C13" s="37" t="s">
        <v>32</v>
      </c>
      <c r="D13" s="37" t="s">
        <v>90</v>
      </c>
      <c r="E13" s="38">
        <v>3291100</v>
      </c>
      <c r="F13" s="39" t="s">
        <v>27</v>
      </c>
      <c r="G13" s="38">
        <v>263288</v>
      </c>
      <c r="H13" s="38">
        <v>3554388</v>
      </c>
      <c r="I13" s="37" t="s">
        <v>30</v>
      </c>
      <c r="J13" s="37" t="s">
        <v>31</v>
      </c>
      <c r="K13" s="36">
        <v>46055</v>
      </c>
    </row>
    <row r="14" spans="1:11" x14ac:dyDescent="0.2">
      <c r="A14" s="36">
        <v>46020</v>
      </c>
      <c r="B14" s="37">
        <v>88880</v>
      </c>
      <c r="C14" s="37" t="s">
        <v>32</v>
      </c>
      <c r="D14" s="37" t="s">
        <v>91</v>
      </c>
      <c r="E14" s="38">
        <v>466445</v>
      </c>
      <c r="F14" s="39" t="s">
        <v>27</v>
      </c>
      <c r="G14" s="38">
        <v>37316</v>
      </c>
      <c r="H14" s="38">
        <v>503761</v>
      </c>
      <c r="I14" s="37" t="s">
        <v>30</v>
      </c>
      <c r="J14" s="37" t="s">
        <v>31</v>
      </c>
      <c r="K14" s="36">
        <v>46055</v>
      </c>
    </row>
    <row r="15" spans="1:11" x14ac:dyDescent="0.2">
      <c r="A15" s="36">
        <v>46020</v>
      </c>
      <c r="B15" s="37">
        <v>88891</v>
      </c>
      <c r="C15" s="37" t="s">
        <v>32</v>
      </c>
      <c r="D15" s="37" t="s">
        <v>92</v>
      </c>
      <c r="E15" s="38">
        <v>2327570</v>
      </c>
      <c r="F15" s="39" t="s">
        <v>27</v>
      </c>
      <c r="G15" s="38">
        <v>186206</v>
      </c>
      <c r="H15" s="38">
        <v>2513776</v>
      </c>
      <c r="I15" s="37" t="s">
        <v>52</v>
      </c>
      <c r="J15" s="37" t="s">
        <v>53</v>
      </c>
      <c r="K15" s="36">
        <v>46055</v>
      </c>
    </row>
    <row r="16" spans="1:11" x14ac:dyDescent="0.2">
      <c r="A16" s="36">
        <v>46020</v>
      </c>
      <c r="B16" s="37">
        <v>88893</v>
      </c>
      <c r="C16" s="37" t="s">
        <v>32</v>
      </c>
      <c r="D16" s="37" t="s">
        <v>93</v>
      </c>
      <c r="E16" s="38">
        <v>3403435</v>
      </c>
      <c r="F16" s="39" t="s">
        <v>27</v>
      </c>
      <c r="G16" s="38">
        <v>272275</v>
      </c>
      <c r="H16" s="38">
        <v>3675710</v>
      </c>
      <c r="I16" s="37" t="s">
        <v>37</v>
      </c>
      <c r="J16" s="37" t="s">
        <v>38</v>
      </c>
      <c r="K16" s="36">
        <v>46055</v>
      </c>
    </row>
    <row r="17" spans="1:11" x14ac:dyDescent="0.2">
      <c r="A17" s="36">
        <v>46020</v>
      </c>
      <c r="B17" s="37">
        <v>88894</v>
      </c>
      <c r="C17" s="37" t="s">
        <v>32</v>
      </c>
      <c r="D17" s="37" t="s">
        <v>94</v>
      </c>
      <c r="E17" s="38">
        <v>1719535</v>
      </c>
      <c r="F17" s="39" t="s">
        <v>27</v>
      </c>
      <c r="G17" s="38">
        <v>137563</v>
      </c>
      <c r="H17" s="38">
        <v>1857098</v>
      </c>
      <c r="I17" s="37" t="s">
        <v>37</v>
      </c>
      <c r="J17" s="37" t="s">
        <v>38</v>
      </c>
      <c r="K17" s="36">
        <v>46055</v>
      </c>
    </row>
    <row r="18" spans="1:11" x14ac:dyDescent="0.2">
      <c r="A18" s="36">
        <v>46020</v>
      </c>
      <c r="B18" s="37">
        <v>88896</v>
      </c>
      <c r="C18" s="37" t="s">
        <v>32</v>
      </c>
      <c r="D18" s="37" t="s">
        <v>95</v>
      </c>
      <c r="E18" s="38">
        <v>2525950</v>
      </c>
      <c r="F18" s="39" t="s">
        <v>27</v>
      </c>
      <c r="G18" s="38">
        <v>202076</v>
      </c>
      <c r="H18" s="38">
        <v>2728026</v>
      </c>
      <c r="I18" s="37" t="s">
        <v>50</v>
      </c>
      <c r="J18" s="37" t="s">
        <v>51</v>
      </c>
      <c r="K18" s="36">
        <v>46055</v>
      </c>
    </row>
    <row r="19" spans="1:11" x14ac:dyDescent="0.2">
      <c r="A19" s="36">
        <v>46020</v>
      </c>
      <c r="B19" s="37">
        <v>88897</v>
      </c>
      <c r="C19" s="37" t="s">
        <v>32</v>
      </c>
      <c r="D19" s="37" t="s">
        <v>96</v>
      </c>
      <c r="E19" s="38">
        <v>2026650</v>
      </c>
      <c r="F19" s="39" t="s">
        <v>27</v>
      </c>
      <c r="G19" s="38">
        <v>162132</v>
      </c>
      <c r="H19" s="38">
        <v>2188782</v>
      </c>
      <c r="I19" s="37" t="s">
        <v>50</v>
      </c>
      <c r="J19" s="37" t="s">
        <v>51</v>
      </c>
      <c r="K19" s="36">
        <v>46055</v>
      </c>
    </row>
    <row r="20" spans="1:11" x14ac:dyDescent="0.2">
      <c r="A20" s="36">
        <v>46020</v>
      </c>
      <c r="B20" s="37">
        <v>88898</v>
      </c>
      <c r="C20" s="37" t="s">
        <v>32</v>
      </c>
      <c r="D20" s="37" t="s">
        <v>97</v>
      </c>
      <c r="E20" s="38">
        <v>6074890</v>
      </c>
      <c r="F20" s="39" t="s">
        <v>27</v>
      </c>
      <c r="G20" s="38">
        <v>485991</v>
      </c>
      <c r="H20" s="38">
        <v>6560881</v>
      </c>
      <c r="I20" s="37" t="s">
        <v>33</v>
      </c>
      <c r="J20" s="37" t="s">
        <v>34</v>
      </c>
      <c r="K20" s="36">
        <v>46055</v>
      </c>
    </row>
    <row r="21" spans="1:11" x14ac:dyDescent="0.2">
      <c r="A21" s="36">
        <v>46020</v>
      </c>
      <c r="B21" s="37">
        <v>88968</v>
      </c>
      <c r="C21" s="37" t="s">
        <v>32</v>
      </c>
      <c r="D21" s="37" t="s">
        <v>98</v>
      </c>
      <c r="E21" s="38">
        <v>932890</v>
      </c>
      <c r="F21" s="39" t="s">
        <v>27</v>
      </c>
      <c r="G21" s="38">
        <v>74631</v>
      </c>
      <c r="H21" s="38">
        <v>1007521</v>
      </c>
      <c r="I21" s="37" t="s">
        <v>30</v>
      </c>
      <c r="J21" s="37" t="s">
        <v>31</v>
      </c>
      <c r="K21" s="36">
        <v>46055</v>
      </c>
    </row>
    <row r="22" spans="1:11" x14ac:dyDescent="0.2">
      <c r="A22" s="36">
        <v>46020</v>
      </c>
      <c r="B22" s="37">
        <v>88976</v>
      </c>
      <c r="C22" s="37" t="s">
        <v>32</v>
      </c>
      <c r="D22" s="37" t="s">
        <v>99</v>
      </c>
      <c r="E22" s="38">
        <v>3492740</v>
      </c>
      <c r="F22" s="39" t="s">
        <v>27</v>
      </c>
      <c r="G22" s="38">
        <v>279419</v>
      </c>
      <c r="H22" s="38">
        <v>3772159</v>
      </c>
      <c r="I22" s="37" t="s">
        <v>45</v>
      </c>
      <c r="J22" s="37" t="s">
        <v>46</v>
      </c>
      <c r="K22" s="36">
        <v>46055</v>
      </c>
    </row>
    <row r="23" spans="1:11" x14ac:dyDescent="0.2">
      <c r="A23" s="36">
        <v>46020</v>
      </c>
      <c r="B23" s="37">
        <v>88978</v>
      </c>
      <c r="C23" s="37" t="s">
        <v>32</v>
      </c>
      <c r="D23" s="37" t="s">
        <v>100</v>
      </c>
      <c r="E23" s="38">
        <v>501830</v>
      </c>
      <c r="F23" s="39" t="s">
        <v>27</v>
      </c>
      <c r="G23" s="38">
        <v>40146</v>
      </c>
      <c r="H23" s="38">
        <v>541976</v>
      </c>
      <c r="I23" s="37" t="s">
        <v>45</v>
      </c>
      <c r="J23" s="37" t="s">
        <v>46</v>
      </c>
      <c r="K23" s="36">
        <v>46055</v>
      </c>
    </row>
    <row r="24" spans="1:11" x14ac:dyDescent="0.2">
      <c r="A24" s="36">
        <v>46020</v>
      </c>
      <c r="B24" s="37">
        <v>88983</v>
      </c>
      <c r="C24" s="37" t="s">
        <v>32</v>
      </c>
      <c r="D24" s="37" t="s">
        <v>101</v>
      </c>
      <c r="E24" s="38">
        <v>2957010</v>
      </c>
      <c r="F24" s="39" t="s">
        <v>27</v>
      </c>
      <c r="G24" s="38">
        <v>236561</v>
      </c>
      <c r="H24" s="38">
        <v>3193571</v>
      </c>
      <c r="I24" s="37" t="s">
        <v>45</v>
      </c>
      <c r="J24" s="37" t="s">
        <v>46</v>
      </c>
      <c r="K24" s="36">
        <v>46055</v>
      </c>
    </row>
    <row r="25" spans="1:11" x14ac:dyDescent="0.2">
      <c r="A25" s="36">
        <v>46020</v>
      </c>
      <c r="B25" s="37">
        <v>88984</v>
      </c>
      <c r="C25" s="37" t="s">
        <v>32</v>
      </c>
      <c r="D25" s="37" t="s">
        <v>102</v>
      </c>
      <c r="E25" s="38">
        <v>2024120</v>
      </c>
      <c r="F25" s="39" t="s">
        <v>27</v>
      </c>
      <c r="G25" s="38">
        <v>161930</v>
      </c>
      <c r="H25" s="38">
        <v>2186050</v>
      </c>
      <c r="I25" s="37" t="s">
        <v>45</v>
      </c>
      <c r="J25" s="37" t="s">
        <v>46</v>
      </c>
      <c r="K25" s="36">
        <v>46055</v>
      </c>
    </row>
    <row r="26" spans="1:11" x14ac:dyDescent="0.2">
      <c r="A26" s="36">
        <v>46020</v>
      </c>
      <c r="B26" s="37">
        <v>88985</v>
      </c>
      <c r="C26" s="37" t="s">
        <v>32</v>
      </c>
      <c r="D26" s="37" t="s">
        <v>103</v>
      </c>
      <c r="E26" s="38">
        <v>1425000</v>
      </c>
      <c r="F26" s="39" t="s">
        <v>27</v>
      </c>
      <c r="G26" s="38">
        <v>114000</v>
      </c>
      <c r="H26" s="38">
        <v>1539000</v>
      </c>
      <c r="I26" s="37" t="s">
        <v>45</v>
      </c>
      <c r="J26" s="37" t="s">
        <v>46</v>
      </c>
      <c r="K26" s="36">
        <v>46055</v>
      </c>
    </row>
    <row r="27" spans="1:11" x14ac:dyDescent="0.2">
      <c r="A27" s="36">
        <v>46022</v>
      </c>
      <c r="B27" s="37">
        <v>89816</v>
      </c>
      <c r="C27" s="37" t="s">
        <v>32</v>
      </c>
      <c r="D27" s="37" t="s">
        <v>104</v>
      </c>
      <c r="E27" s="38">
        <v>2024120</v>
      </c>
      <c r="F27" s="39" t="s">
        <v>27</v>
      </c>
      <c r="G27" s="38">
        <v>161930</v>
      </c>
      <c r="H27" s="38">
        <v>2186050</v>
      </c>
      <c r="I27" s="37" t="s">
        <v>45</v>
      </c>
      <c r="J27" s="37" t="s">
        <v>46</v>
      </c>
      <c r="K27" s="36">
        <v>46057</v>
      </c>
    </row>
    <row r="28" spans="1:11" x14ac:dyDescent="0.2">
      <c r="A28" s="36">
        <v>46022</v>
      </c>
      <c r="B28" s="37">
        <v>89817</v>
      </c>
      <c r="C28" s="37" t="s">
        <v>32</v>
      </c>
      <c r="D28" s="37" t="s">
        <v>105</v>
      </c>
      <c r="E28" s="38">
        <v>1425000</v>
      </c>
      <c r="F28" s="39" t="s">
        <v>27</v>
      </c>
      <c r="G28" s="38">
        <v>114000</v>
      </c>
      <c r="H28" s="38">
        <v>1539000</v>
      </c>
      <c r="I28" s="37" t="s">
        <v>45</v>
      </c>
      <c r="J28" s="37" t="s">
        <v>46</v>
      </c>
      <c r="K28" s="36">
        <v>46057</v>
      </c>
    </row>
    <row r="29" spans="1:11" x14ac:dyDescent="0.2">
      <c r="A29" s="36">
        <v>46022</v>
      </c>
      <c r="B29" s="37">
        <v>89891</v>
      </c>
      <c r="C29" s="37" t="s">
        <v>32</v>
      </c>
      <c r="D29" s="37" t="s">
        <v>106</v>
      </c>
      <c r="E29" s="38">
        <v>6072360</v>
      </c>
      <c r="F29" s="39" t="s">
        <v>27</v>
      </c>
      <c r="G29" s="38">
        <v>485789</v>
      </c>
      <c r="H29" s="38">
        <v>6558149</v>
      </c>
      <c r="I29" s="37" t="s">
        <v>30</v>
      </c>
      <c r="J29" s="37" t="s">
        <v>31</v>
      </c>
      <c r="K29" s="36">
        <v>46057</v>
      </c>
    </row>
    <row r="30" spans="1:11" x14ac:dyDescent="0.2">
      <c r="A30" s="36">
        <v>46022</v>
      </c>
      <c r="B30" s="37">
        <v>89892</v>
      </c>
      <c r="C30" s="37" t="s">
        <v>32</v>
      </c>
      <c r="D30" s="37" t="s">
        <v>107</v>
      </c>
      <c r="E30" s="38">
        <v>7491560</v>
      </c>
      <c r="F30" s="39" t="s">
        <v>27</v>
      </c>
      <c r="G30" s="38">
        <v>599325</v>
      </c>
      <c r="H30" s="38">
        <v>8090885</v>
      </c>
      <c r="I30" s="37" t="s">
        <v>30</v>
      </c>
      <c r="J30" s="37" t="s">
        <v>31</v>
      </c>
      <c r="K30" s="36">
        <v>46057</v>
      </c>
    </row>
    <row r="31" spans="1:11" x14ac:dyDescent="0.2">
      <c r="A31" s="36">
        <v>46022</v>
      </c>
      <c r="B31" s="37">
        <v>89893</v>
      </c>
      <c r="C31" s="37" t="s">
        <v>32</v>
      </c>
      <c r="D31" s="37" t="s">
        <v>108</v>
      </c>
      <c r="E31" s="38">
        <v>7894840</v>
      </c>
      <c r="F31" s="39" t="s">
        <v>27</v>
      </c>
      <c r="G31" s="38">
        <v>631587</v>
      </c>
      <c r="H31" s="38">
        <v>8526427</v>
      </c>
      <c r="I31" s="37" t="s">
        <v>52</v>
      </c>
      <c r="J31" s="37" t="s">
        <v>53</v>
      </c>
      <c r="K31" s="36">
        <v>46057</v>
      </c>
    </row>
    <row r="32" spans="1:11" x14ac:dyDescent="0.2">
      <c r="A32" s="36">
        <v>46022</v>
      </c>
      <c r="B32" s="37">
        <v>89894</v>
      </c>
      <c r="C32" s="37" t="s">
        <v>32</v>
      </c>
      <c r="D32" s="37" t="s">
        <v>109</v>
      </c>
      <c r="E32" s="38">
        <v>2024120</v>
      </c>
      <c r="F32" s="39" t="s">
        <v>27</v>
      </c>
      <c r="G32" s="38">
        <v>161930</v>
      </c>
      <c r="H32" s="38">
        <v>2186050</v>
      </c>
      <c r="I32" s="37" t="s">
        <v>54</v>
      </c>
      <c r="J32" s="37" t="s">
        <v>55</v>
      </c>
      <c r="K32" s="36">
        <v>46057</v>
      </c>
    </row>
    <row r="33" spans="1:11" x14ac:dyDescent="0.2">
      <c r="A33" s="36">
        <v>46022</v>
      </c>
      <c r="B33" s="37">
        <v>89895</v>
      </c>
      <c r="C33" s="37" t="s">
        <v>32</v>
      </c>
      <c r="D33" s="37" t="s">
        <v>110</v>
      </c>
      <c r="E33" s="38">
        <v>3846600</v>
      </c>
      <c r="F33" s="39" t="s">
        <v>27</v>
      </c>
      <c r="G33" s="38">
        <v>307728</v>
      </c>
      <c r="H33" s="38">
        <v>4154328</v>
      </c>
      <c r="I33" s="37" t="s">
        <v>48</v>
      </c>
      <c r="J33" s="37" t="s">
        <v>49</v>
      </c>
      <c r="K33" s="36">
        <v>46057</v>
      </c>
    </row>
    <row r="34" spans="1:11" x14ac:dyDescent="0.2">
      <c r="A34" s="36">
        <v>46022</v>
      </c>
      <c r="B34" s="37">
        <v>89896</v>
      </c>
      <c r="C34" s="37" t="s">
        <v>32</v>
      </c>
      <c r="D34" s="37" t="s">
        <v>111</v>
      </c>
      <c r="E34" s="38">
        <v>24811590</v>
      </c>
      <c r="F34" s="39" t="s">
        <v>27</v>
      </c>
      <c r="G34" s="38">
        <v>1984927</v>
      </c>
      <c r="H34" s="38">
        <v>26796517</v>
      </c>
      <c r="I34" s="37" t="s">
        <v>33</v>
      </c>
      <c r="J34" s="37" t="s">
        <v>34</v>
      </c>
      <c r="K34" s="36">
        <v>46057</v>
      </c>
    </row>
    <row r="35" spans="1:11" x14ac:dyDescent="0.2">
      <c r="A35" s="36">
        <v>46022</v>
      </c>
      <c r="B35" s="37">
        <v>89897</v>
      </c>
      <c r="C35" s="37" t="s">
        <v>32</v>
      </c>
      <c r="D35" s="37" t="s">
        <v>112</v>
      </c>
      <c r="E35" s="38">
        <v>2024120</v>
      </c>
      <c r="F35" s="39" t="s">
        <v>27</v>
      </c>
      <c r="G35" s="38">
        <v>161930</v>
      </c>
      <c r="H35" s="38">
        <v>2186050</v>
      </c>
      <c r="I35" s="37" t="s">
        <v>43</v>
      </c>
      <c r="J35" s="37" t="s">
        <v>44</v>
      </c>
      <c r="K35" s="36">
        <v>46057</v>
      </c>
    </row>
    <row r="36" spans="1:11" x14ac:dyDescent="0.2">
      <c r="A36" s="36">
        <v>46022</v>
      </c>
      <c r="B36" s="37">
        <v>89898</v>
      </c>
      <c r="C36" s="37" t="s">
        <v>32</v>
      </c>
      <c r="D36" s="37" t="s">
        <v>113</v>
      </c>
      <c r="E36" s="38">
        <v>2024120</v>
      </c>
      <c r="F36" s="39" t="s">
        <v>27</v>
      </c>
      <c r="G36" s="38">
        <v>161930</v>
      </c>
      <c r="H36" s="38">
        <v>2186050</v>
      </c>
      <c r="I36" s="37" t="s">
        <v>50</v>
      </c>
      <c r="J36" s="37" t="s">
        <v>51</v>
      </c>
      <c r="K36" s="36">
        <v>46057</v>
      </c>
    </row>
    <row r="37" spans="1:11" x14ac:dyDescent="0.2">
      <c r="A37" s="36">
        <v>46022</v>
      </c>
      <c r="B37" s="37">
        <v>89899</v>
      </c>
      <c r="C37" s="37" t="s">
        <v>32</v>
      </c>
      <c r="D37" s="37" t="s">
        <v>114</v>
      </c>
      <c r="E37" s="38">
        <v>2957010</v>
      </c>
      <c r="F37" s="39" t="s">
        <v>27</v>
      </c>
      <c r="G37" s="38">
        <v>236561</v>
      </c>
      <c r="H37" s="38">
        <v>3193571</v>
      </c>
      <c r="I37" s="37" t="s">
        <v>50</v>
      </c>
      <c r="J37" s="37" t="s">
        <v>51</v>
      </c>
      <c r="K37" s="36">
        <v>46057</v>
      </c>
    </row>
    <row r="38" spans="1:11" x14ac:dyDescent="0.2">
      <c r="A38" s="36">
        <v>46022</v>
      </c>
      <c r="B38" s="37">
        <v>89900</v>
      </c>
      <c r="C38" s="37" t="s">
        <v>32</v>
      </c>
      <c r="D38" s="37" t="s">
        <v>115</v>
      </c>
      <c r="E38" s="38">
        <v>7894840</v>
      </c>
      <c r="F38" s="39" t="s">
        <v>27</v>
      </c>
      <c r="G38" s="38">
        <v>631587</v>
      </c>
      <c r="H38" s="38">
        <v>8526427</v>
      </c>
      <c r="I38" s="37" t="s">
        <v>52</v>
      </c>
      <c r="J38" s="37" t="s">
        <v>53</v>
      </c>
      <c r="K38" s="36">
        <v>46057</v>
      </c>
    </row>
    <row r="39" spans="1:11" x14ac:dyDescent="0.2">
      <c r="A39" s="36">
        <v>46022</v>
      </c>
      <c r="B39" s="37">
        <v>89901</v>
      </c>
      <c r="C39" s="37" t="s">
        <v>32</v>
      </c>
      <c r="D39" s="37" t="s">
        <v>116</v>
      </c>
      <c r="E39" s="38">
        <v>350000</v>
      </c>
      <c r="F39" s="39" t="s">
        <v>27</v>
      </c>
      <c r="G39" s="38">
        <v>28000</v>
      </c>
      <c r="H39" s="38">
        <v>378000</v>
      </c>
      <c r="I39" s="37" t="s">
        <v>52</v>
      </c>
      <c r="J39" s="37" t="s">
        <v>53</v>
      </c>
      <c r="K39" s="36">
        <v>46057</v>
      </c>
    </row>
    <row r="40" spans="1:11" x14ac:dyDescent="0.2">
      <c r="A40" s="36">
        <v>46022</v>
      </c>
      <c r="B40" s="37">
        <v>89902</v>
      </c>
      <c r="C40" s="37" t="s">
        <v>32</v>
      </c>
      <c r="D40" s="37" t="s">
        <v>117</v>
      </c>
      <c r="E40" s="38">
        <v>350000</v>
      </c>
      <c r="F40" s="39" t="s">
        <v>27</v>
      </c>
      <c r="G40" s="38">
        <v>28000</v>
      </c>
      <c r="H40" s="38">
        <v>378000</v>
      </c>
      <c r="I40" s="37" t="s">
        <v>52</v>
      </c>
      <c r="J40" s="37" t="s">
        <v>53</v>
      </c>
      <c r="K40" s="36">
        <v>46057</v>
      </c>
    </row>
    <row r="41" spans="1:11" x14ac:dyDescent="0.2">
      <c r="A41" s="36">
        <v>46022</v>
      </c>
      <c r="B41" s="37">
        <v>89903</v>
      </c>
      <c r="C41" s="37" t="s">
        <v>32</v>
      </c>
      <c r="D41" s="37" t="s">
        <v>118</v>
      </c>
      <c r="E41" s="38">
        <v>3877540</v>
      </c>
      <c r="F41" s="39" t="s">
        <v>27</v>
      </c>
      <c r="G41" s="38">
        <v>310203</v>
      </c>
      <c r="H41" s="38">
        <v>4187743</v>
      </c>
      <c r="I41" s="37" t="s">
        <v>56</v>
      </c>
      <c r="J41" s="37" t="s">
        <v>57</v>
      </c>
      <c r="K41" s="36">
        <v>46057</v>
      </c>
    </row>
    <row r="42" spans="1:11" x14ac:dyDescent="0.2">
      <c r="A42" s="36">
        <v>46022</v>
      </c>
      <c r="B42" s="37">
        <v>89904</v>
      </c>
      <c r="C42" s="37" t="s">
        <v>32</v>
      </c>
      <c r="D42" s="37" t="s">
        <v>119</v>
      </c>
      <c r="E42" s="38">
        <v>3846600</v>
      </c>
      <c r="F42" s="39" t="s">
        <v>27</v>
      </c>
      <c r="G42" s="38">
        <v>307728</v>
      </c>
      <c r="H42" s="38">
        <v>4154328</v>
      </c>
      <c r="I42" s="37" t="s">
        <v>56</v>
      </c>
      <c r="J42" s="37" t="s">
        <v>57</v>
      </c>
      <c r="K42" s="36">
        <v>46057</v>
      </c>
    </row>
    <row r="43" spans="1:11" x14ac:dyDescent="0.2">
      <c r="A43" s="36">
        <v>46022</v>
      </c>
      <c r="B43" s="37">
        <v>89905</v>
      </c>
      <c r="C43" s="37" t="s">
        <v>32</v>
      </c>
      <c r="D43" s="37" t="s">
        <v>120</v>
      </c>
      <c r="E43" s="38">
        <v>558030</v>
      </c>
      <c r="F43" s="39" t="s">
        <v>27</v>
      </c>
      <c r="G43" s="38">
        <v>44642</v>
      </c>
      <c r="H43" s="38">
        <v>602672</v>
      </c>
      <c r="I43" s="37" t="s">
        <v>56</v>
      </c>
      <c r="J43" s="37" t="s">
        <v>57</v>
      </c>
      <c r="K43" s="36">
        <v>46057</v>
      </c>
    </row>
    <row r="44" spans="1:11" x14ac:dyDescent="0.2">
      <c r="A44" s="36">
        <v>46022</v>
      </c>
      <c r="B44" s="37">
        <v>89908</v>
      </c>
      <c r="C44" s="37" t="s">
        <v>32</v>
      </c>
      <c r="D44" s="37" t="s">
        <v>121</v>
      </c>
      <c r="E44" s="38">
        <v>5914020</v>
      </c>
      <c r="F44" s="39" t="s">
        <v>27</v>
      </c>
      <c r="G44" s="38">
        <v>473122</v>
      </c>
      <c r="H44" s="38">
        <v>6387142</v>
      </c>
      <c r="I44" s="37" t="s">
        <v>30</v>
      </c>
      <c r="J44" s="37" t="s">
        <v>31</v>
      </c>
      <c r="K44" s="36">
        <v>46057</v>
      </c>
    </row>
    <row r="45" spans="1:11" x14ac:dyDescent="0.2">
      <c r="A45" s="36">
        <v>46022</v>
      </c>
      <c r="B45" s="37">
        <v>89909</v>
      </c>
      <c r="C45" s="37" t="s">
        <v>32</v>
      </c>
      <c r="D45" s="37" t="s">
        <v>122</v>
      </c>
      <c r="E45" s="38">
        <v>6072360</v>
      </c>
      <c r="F45" s="39" t="s">
        <v>27</v>
      </c>
      <c r="G45" s="38">
        <v>485789</v>
      </c>
      <c r="H45" s="38">
        <v>6558149</v>
      </c>
      <c r="I45" s="37" t="s">
        <v>30</v>
      </c>
      <c r="J45" s="37" t="s">
        <v>31</v>
      </c>
      <c r="K45" s="36">
        <v>46057</v>
      </c>
    </row>
    <row r="46" spans="1:11" x14ac:dyDescent="0.2">
      <c r="A46" s="36">
        <v>46022</v>
      </c>
      <c r="B46" s="37">
        <v>89910</v>
      </c>
      <c r="C46" s="37" t="s">
        <v>32</v>
      </c>
      <c r="D46" s="37" t="s">
        <v>123</v>
      </c>
      <c r="E46" s="38">
        <v>2843660</v>
      </c>
      <c r="F46" s="39" t="s">
        <v>27</v>
      </c>
      <c r="G46" s="38">
        <v>227493</v>
      </c>
      <c r="H46" s="38">
        <v>3071153</v>
      </c>
      <c r="I46" s="37" t="s">
        <v>30</v>
      </c>
      <c r="J46" s="37" t="s">
        <v>31</v>
      </c>
      <c r="K46" s="36">
        <v>46057</v>
      </c>
    </row>
    <row r="47" spans="1:11" x14ac:dyDescent="0.2">
      <c r="A47" s="36">
        <v>46022</v>
      </c>
      <c r="B47" s="37">
        <v>90058</v>
      </c>
      <c r="C47" s="37" t="s">
        <v>32</v>
      </c>
      <c r="D47" s="37" t="s">
        <v>124</v>
      </c>
      <c r="E47" s="38">
        <v>8626090</v>
      </c>
      <c r="F47" s="39" t="s">
        <v>27</v>
      </c>
      <c r="G47" s="38">
        <v>690087</v>
      </c>
      <c r="H47" s="38">
        <v>9316177</v>
      </c>
      <c r="I47" s="37" t="s">
        <v>30</v>
      </c>
      <c r="J47" s="37" t="s">
        <v>31</v>
      </c>
      <c r="K47" s="36">
        <v>46057</v>
      </c>
    </row>
    <row r="48" spans="1:11" x14ac:dyDescent="0.2">
      <c r="A48" s="36">
        <v>46022</v>
      </c>
      <c r="B48" s="37">
        <v>90087</v>
      </c>
      <c r="C48" s="37" t="s">
        <v>32</v>
      </c>
      <c r="D48" s="37" t="s">
        <v>125</v>
      </c>
      <c r="E48" s="38">
        <v>5409520</v>
      </c>
      <c r="F48" s="39" t="s">
        <v>27</v>
      </c>
      <c r="G48" s="38">
        <v>432762</v>
      </c>
      <c r="H48" s="38">
        <v>5842282</v>
      </c>
      <c r="I48" s="37" t="s">
        <v>30</v>
      </c>
      <c r="J48" s="37" t="s">
        <v>31</v>
      </c>
      <c r="K48" s="36">
        <v>46057</v>
      </c>
    </row>
    <row r="49" spans="1:11" x14ac:dyDescent="0.2">
      <c r="A49" s="36">
        <v>46022</v>
      </c>
      <c r="B49" s="37">
        <v>90094</v>
      </c>
      <c r="C49" s="37" t="s">
        <v>32</v>
      </c>
      <c r="D49" s="37" t="s">
        <v>126</v>
      </c>
      <c r="E49" s="38">
        <v>2024120</v>
      </c>
      <c r="F49" s="39" t="s">
        <v>27</v>
      </c>
      <c r="G49" s="38">
        <v>161930</v>
      </c>
      <c r="H49" s="38">
        <v>2186050</v>
      </c>
      <c r="I49" s="37" t="s">
        <v>35</v>
      </c>
      <c r="J49" s="37" t="s">
        <v>36</v>
      </c>
      <c r="K49" s="36">
        <v>46057</v>
      </c>
    </row>
    <row r="50" spans="1:11" x14ac:dyDescent="0.2">
      <c r="A50" s="36">
        <v>46022</v>
      </c>
      <c r="B50" s="37">
        <v>90095</v>
      </c>
      <c r="C50" s="37" t="s">
        <v>32</v>
      </c>
      <c r="D50" s="37" t="s">
        <v>127</v>
      </c>
      <c r="E50" s="38">
        <v>1822480</v>
      </c>
      <c r="F50" s="39" t="s">
        <v>27</v>
      </c>
      <c r="G50" s="38">
        <v>145798</v>
      </c>
      <c r="H50" s="38">
        <v>1968278</v>
      </c>
      <c r="I50" s="37" t="s">
        <v>35</v>
      </c>
      <c r="J50" s="37" t="s">
        <v>36</v>
      </c>
      <c r="K50" s="36">
        <v>46057</v>
      </c>
    </row>
    <row r="51" spans="1:11" x14ac:dyDescent="0.2">
      <c r="A51" s="36">
        <v>46022</v>
      </c>
      <c r="B51" s="37">
        <v>90096</v>
      </c>
      <c r="C51" s="37" t="s">
        <v>32</v>
      </c>
      <c r="D51" s="37" t="s">
        <v>128</v>
      </c>
      <c r="E51" s="38">
        <v>2745652</v>
      </c>
      <c r="F51" s="39" t="s">
        <v>27</v>
      </c>
      <c r="G51" s="38">
        <v>219652</v>
      </c>
      <c r="H51" s="38">
        <v>2965304</v>
      </c>
      <c r="I51" s="37" t="s">
        <v>35</v>
      </c>
      <c r="J51" s="37" t="s">
        <v>36</v>
      </c>
      <c r="K51" s="36">
        <v>46057</v>
      </c>
    </row>
    <row r="52" spans="1:11" x14ac:dyDescent="0.2">
      <c r="A52" s="36">
        <v>46022</v>
      </c>
      <c r="B52" s="37">
        <v>90097</v>
      </c>
      <c r="C52" s="37" t="s">
        <v>32</v>
      </c>
      <c r="D52" s="37" t="s">
        <v>129</v>
      </c>
      <c r="E52" s="38">
        <v>4048240</v>
      </c>
      <c r="F52" s="39" t="s">
        <v>27</v>
      </c>
      <c r="G52" s="38">
        <v>323859</v>
      </c>
      <c r="H52" s="38">
        <v>4372099</v>
      </c>
      <c r="I52" s="37" t="s">
        <v>28</v>
      </c>
      <c r="J52" s="37" t="s">
        <v>29</v>
      </c>
      <c r="K52" s="36">
        <v>46057</v>
      </c>
    </row>
    <row r="53" spans="1:11" x14ac:dyDescent="0.2">
      <c r="A53" s="36">
        <v>46022</v>
      </c>
      <c r="B53" s="37">
        <v>90098</v>
      </c>
      <c r="C53" s="37" t="s">
        <v>32</v>
      </c>
      <c r="D53" s="37" t="s">
        <v>130</v>
      </c>
      <c r="E53" s="38">
        <v>1452745</v>
      </c>
      <c r="F53" s="39" t="s">
        <v>27</v>
      </c>
      <c r="G53" s="38">
        <v>116220</v>
      </c>
      <c r="H53" s="38">
        <v>1568965</v>
      </c>
      <c r="I53" s="37" t="s">
        <v>28</v>
      </c>
      <c r="J53" s="37" t="s">
        <v>29</v>
      </c>
      <c r="K53" s="36">
        <v>46057</v>
      </c>
    </row>
    <row r="54" spans="1:11" x14ac:dyDescent="0.2">
      <c r="A54" s="36">
        <v>46025</v>
      </c>
      <c r="B54" s="37">
        <v>138</v>
      </c>
      <c r="C54" s="37" t="s">
        <v>324</v>
      </c>
      <c r="D54" s="37" t="s">
        <v>325</v>
      </c>
      <c r="E54" s="38">
        <v>3290000</v>
      </c>
      <c r="F54" s="39" t="s">
        <v>27</v>
      </c>
      <c r="G54" s="38">
        <v>263200</v>
      </c>
      <c r="H54" s="38">
        <v>3553200</v>
      </c>
      <c r="I54" s="37" t="s">
        <v>56</v>
      </c>
      <c r="J54" s="37" t="s">
        <v>57</v>
      </c>
      <c r="K54" s="36">
        <v>46060</v>
      </c>
    </row>
    <row r="55" spans="1:11" x14ac:dyDescent="0.2">
      <c r="A55" s="36">
        <v>46025</v>
      </c>
      <c r="B55" s="37">
        <v>139</v>
      </c>
      <c r="C55" s="37" t="s">
        <v>324</v>
      </c>
      <c r="D55" s="37" t="s">
        <v>326</v>
      </c>
      <c r="E55" s="38">
        <v>1283030</v>
      </c>
      <c r="F55" s="39" t="s">
        <v>27</v>
      </c>
      <c r="G55" s="38">
        <v>102642</v>
      </c>
      <c r="H55" s="38">
        <v>1385672</v>
      </c>
      <c r="I55" s="37" t="s">
        <v>56</v>
      </c>
      <c r="J55" s="37" t="s">
        <v>57</v>
      </c>
      <c r="K55" s="36">
        <v>46060</v>
      </c>
    </row>
    <row r="56" spans="1:11" x14ac:dyDescent="0.2">
      <c r="A56" s="36">
        <v>46027</v>
      </c>
      <c r="B56" s="37">
        <v>1378</v>
      </c>
      <c r="C56" s="37" t="s">
        <v>324</v>
      </c>
      <c r="D56" s="37" t="s">
        <v>327</v>
      </c>
      <c r="E56" s="38">
        <v>3994570</v>
      </c>
      <c r="F56" s="39" t="s">
        <v>27</v>
      </c>
      <c r="G56" s="38">
        <v>319566</v>
      </c>
      <c r="H56" s="38">
        <v>4314136</v>
      </c>
      <c r="I56" s="37" t="s">
        <v>30</v>
      </c>
      <c r="J56" s="37" t="s">
        <v>31</v>
      </c>
      <c r="K56" s="36">
        <v>46062</v>
      </c>
    </row>
    <row r="57" spans="1:11" x14ac:dyDescent="0.2">
      <c r="A57" s="36">
        <v>46027</v>
      </c>
      <c r="B57" s="37">
        <v>1379</v>
      </c>
      <c r="C57" s="37" t="s">
        <v>324</v>
      </c>
      <c r="D57" s="37" t="s">
        <v>328</v>
      </c>
      <c r="E57" s="38">
        <v>5712380</v>
      </c>
      <c r="F57" s="39" t="s">
        <v>27</v>
      </c>
      <c r="G57" s="38">
        <v>456990</v>
      </c>
      <c r="H57" s="38">
        <v>6169370</v>
      </c>
      <c r="I57" s="37" t="s">
        <v>30</v>
      </c>
      <c r="J57" s="37" t="s">
        <v>31</v>
      </c>
      <c r="K57" s="36">
        <v>46062</v>
      </c>
    </row>
    <row r="58" spans="1:11" x14ac:dyDescent="0.2">
      <c r="A58" s="36">
        <v>46027</v>
      </c>
      <c r="B58" s="37">
        <v>1380</v>
      </c>
      <c r="C58" s="37" t="s">
        <v>324</v>
      </c>
      <c r="D58" s="37" t="s">
        <v>329</v>
      </c>
      <c r="E58" s="38">
        <v>1970450</v>
      </c>
      <c r="F58" s="39" t="s">
        <v>27</v>
      </c>
      <c r="G58" s="38">
        <v>157636</v>
      </c>
      <c r="H58" s="38">
        <v>2128086</v>
      </c>
      <c r="I58" s="37" t="s">
        <v>30</v>
      </c>
      <c r="J58" s="37" t="s">
        <v>31</v>
      </c>
      <c r="K58" s="36">
        <v>46062</v>
      </c>
    </row>
    <row r="59" spans="1:11" x14ac:dyDescent="0.2">
      <c r="A59" s="36">
        <v>46027</v>
      </c>
      <c r="B59" s="37">
        <v>1381</v>
      </c>
      <c r="C59" s="37" t="s">
        <v>324</v>
      </c>
      <c r="D59" s="37" t="s">
        <v>330</v>
      </c>
      <c r="E59" s="38">
        <v>1822480</v>
      </c>
      <c r="F59" s="39" t="s">
        <v>27</v>
      </c>
      <c r="G59" s="38">
        <v>145798</v>
      </c>
      <c r="H59" s="38">
        <v>1968278</v>
      </c>
      <c r="I59" s="37" t="s">
        <v>30</v>
      </c>
      <c r="J59" s="37" t="s">
        <v>31</v>
      </c>
      <c r="K59" s="36">
        <v>46062</v>
      </c>
    </row>
    <row r="60" spans="1:11" x14ac:dyDescent="0.2">
      <c r="A60" s="36">
        <v>46027</v>
      </c>
      <c r="B60" s="37">
        <v>1382</v>
      </c>
      <c r="C60" s="37" t="s">
        <v>324</v>
      </c>
      <c r="D60" s="37" t="s">
        <v>331</v>
      </c>
      <c r="E60" s="38">
        <v>1657890</v>
      </c>
      <c r="F60" s="39" t="s">
        <v>27</v>
      </c>
      <c r="G60" s="38">
        <v>132631</v>
      </c>
      <c r="H60" s="38">
        <v>1790521</v>
      </c>
      <c r="I60" s="37" t="s">
        <v>30</v>
      </c>
      <c r="J60" s="37" t="s">
        <v>31</v>
      </c>
      <c r="K60" s="36">
        <v>46062</v>
      </c>
    </row>
    <row r="61" spans="1:11" x14ac:dyDescent="0.2">
      <c r="A61" s="36">
        <v>46027</v>
      </c>
      <c r="B61" s="37">
        <v>1383</v>
      </c>
      <c r="C61" s="37" t="s">
        <v>324</v>
      </c>
      <c r="D61" s="37" t="s">
        <v>332</v>
      </c>
      <c r="E61" s="38">
        <v>1822480</v>
      </c>
      <c r="F61" s="39" t="s">
        <v>27</v>
      </c>
      <c r="G61" s="38">
        <v>145798</v>
      </c>
      <c r="H61" s="38">
        <v>1968278</v>
      </c>
      <c r="I61" s="37" t="s">
        <v>30</v>
      </c>
      <c r="J61" s="37" t="s">
        <v>31</v>
      </c>
      <c r="K61" s="36">
        <v>46062</v>
      </c>
    </row>
    <row r="62" spans="1:11" x14ac:dyDescent="0.2">
      <c r="A62" s="36">
        <v>46027</v>
      </c>
      <c r="B62" s="37">
        <v>1384</v>
      </c>
      <c r="C62" s="37" t="s">
        <v>324</v>
      </c>
      <c r="D62" s="37" t="s">
        <v>333</v>
      </c>
      <c r="E62" s="38">
        <v>501830</v>
      </c>
      <c r="F62" s="39" t="s">
        <v>27</v>
      </c>
      <c r="G62" s="38">
        <v>40146</v>
      </c>
      <c r="H62" s="38">
        <v>541976</v>
      </c>
      <c r="I62" s="37" t="s">
        <v>30</v>
      </c>
      <c r="J62" s="37" t="s">
        <v>31</v>
      </c>
      <c r="K62" s="36">
        <v>46062</v>
      </c>
    </row>
    <row r="63" spans="1:11" x14ac:dyDescent="0.2">
      <c r="A63" s="36">
        <v>46027</v>
      </c>
      <c r="B63" s="37">
        <v>1385</v>
      </c>
      <c r="C63" s="37" t="s">
        <v>324</v>
      </c>
      <c r="D63" s="37" t="s">
        <v>334</v>
      </c>
      <c r="E63" s="38">
        <v>4779490</v>
      </c>
      <c r="F63" s="39" t="s">
        <v>27</v>
      </c>
      <c r="G63" s="38">
        <v>382359</v>
      </c>
      <c r="H63" s="38">
        <v>5161849</v>
      </c>
      <c r="I63" s="37" t="s">
        <v>48</v>
      </c>
      <c r="J63" s="37" t="s">
        <v>49</v>
      </c>
      <c r="K63" s="36">
        <v>46062</v>
      </c>
    </row>
    <row r="64" spans="1:11" x14ac:dyDescent="0.2">
      <c r="A64" s="36">
        <v>46027</v>
      </c>
      <c r="B64" s="37">
        <v>1386</v>
      </c>
      <c r="C64" s="37" t="s">
        <v>324</v>
      </c>
      <c r="D64" s="37" t="s">
        <v>335</v>
      </c>
      <c r="E64" s="38">
        <v>3086510</v>
      </c>
      <c r="F64" s="39" t="s">
        <v>27</v>
      </c>
      <c r="G64" s="38">
        <v>246921</v>
      </c>
      <c r="H64" s="38">
        <v>3333431</v>
      </c>
      <c r="I64" s="37" t="s">
        <v>48</v>
      </c>
      <c r="J64" s="37" t="s">
        <v>49</v>
      </c>
      <c r="K64" s="36">
        <v>46062</v>
      </c>
    </row>
    <row r="65" spans="1:11" x14ac:dyDescent="0.2">
      <c r="A65" s="36">
        <v>46027</v>
      </c>
      <c r="B65" s="37">
        <v>1387</v>
      </c>
      <c r="C65" s="37" t="s">
        <v>324</v>
      </c>
      <c r="D65" s="37" t="s">
        <v>336</v>
      </c>
      <c r="E65" s="38">
        <v>2695450</v>
      </c>
      <c r="F65" s="39" t="s">
        <v>27</v>
      </c>
      <c r="G65" s="38">
        <v>215636</v>
      </c>
      <c r="H65" s="38">
        <v>2911086</v>
      </c>
      <c r="I65" s="37" t="s">
        <v>54</v>
      </c>
      <c r="J65" s="37" t="s">
        <v>55</v>
      </c>
      <c r="K65" s="36">
        <v>46062</v>
      </c>
    </row>
    <row r="66" spans="1:11" x14ac:dyDescent="0.2">
      <c r="A66" s="36">
        <v>46027</v>
      </c>
      <c r="B66" s="37">
        <v>1388</v>
      </c>
      <c r="C66" s="37" t="s">
        <v>324</v>
      </c>
      <c r="D66" s="37" t="s">
        <v>337</v>
      </c>
      <c r="E66" s="38">
        <v>2024120</v>
      </c>
      <c r="F66" s="39" t="s">
        <v>27</v>
      </c>
      <c r="G66" s="38">
        <v>161930</v>
      </c>
      <c r="H66" s="38">
        <v>2186050</v>
      </c>
      <c r="I66" s="37" t="s">
        <v>28</v>
      </c>
      <c r="J66" s="37" t="s">
        <v>29</v>
      </c>
      <c r="K66" s="36">
        <v>46062</v>
      </c>
    </row>
    <row r="67" spans="1:11" x14ac:dyDescent="0.2">
      <c r="A67" s="36">
        <v>46027</v>
      </c>
      <c r="B67" s="37">
        <v>1389</v>
      </c>
      <c r="C67" s="37" t="s">
        <v>324</v>
      </c>
      <c r="D67" s="37" t="s">
        <v>338</v>
      </c>
      <c r="E67" s="38">
        <v>1258030</v>
      </c>
      <c r="F67" s="39" t="s">
        <v>27</v>
      </c>
      <c r="G67" s="38">
        <v>100642</v>
      </c>
      <c r="H67" s="38">
        <v>1358672</v>
      </c>
      <c r="I67" s="37" t="s">
        <v>54</v>
      </c>
      <c r="J67" s="37" t="s">
        <v>55</v>
      </c>
      <c r="K67" s="36">
        <v>46062</v>
      </c>
    </row>
    <row r="68" spans="1:11" x14ac:dyDescent="0.2">
      <c r="A68" s="36">
        <v>46027</v>
      </c>
      <c r="B68" s="37">
        <v>1390</v>
      </c>
      <c r="C68" s="37" t="s">
        <v>324</v>
      </c>
      <c r="D68" s="37" t="s">
        <v>339</v>
      </c>
      <c r="E68" s="38">
        <v>12468145</v>
      </c>
      <c r="F68" s="39" t="s">
        <v>27</v>
      </c>
      <c r="G68" s="38">
        <v>997452</v>
      </c>
      <c r="H68" s="38">
        <v>13465597</v>
      </c>
      <c r="I68" s="37" t="s">
        <v>45</v>
      </c>
      <c r="J68" s="37" t="s">
        <v>46</v>
      </c>
      <c r="K68" s="36">
        <v>46062</v>
      </c>
    </row>
    <row r="69" spans="1:11" x14ac:dyDescent="0.2">
      <c r="A69" s="36">
        <v>46028</v>
      </c>
      <c r="B69" s="37">
        <v>1391</v>
      </c>
      <c r="C69" s="37" t="s">
        <v>324</v>
      </c>
      <c r="D69" s="37" t="s">
        <v>340</v>
      </c>
      <c r="E69" s="38">
        <v>1468620</v>
      </c>
      <c r="F69" s="39" t="s">
        <v>27</v>
      </c>
      <c r="G69" s="38">
        <v>117490</v>
      </c>
      <c r="H69" s="38">
        <v>1586110</v>
      </c>
      <c r="I69" s="37" t="s">
        <v>45</v>
      </c>
      <c r="J69" s="37" t="s">
        <v>46</v>
      </c>
      <c r="K69" s="36">
        <v>46063</v>
      </c>
    </row>
    <row r="70" spans="1:11" x14ac:dyDescent="0.2">
      <c r="A70" s="36">
        <v>46028</v>
      </c>
      <c r="B70" s="37">
        <v>1392</v>
      </c>
      <c r="C70" s="37" t="s">
        <v>324</v>
      </c>
      <c r="D70" s="37" t="s">
        <v>341</v>
      </c>
      <c r="E70" s="38">
        <v>2024120</v>
      </c>
      <c r="F70" s="39" t="s">
        <v>27</v>
      </c>
      <c r="G70" s="38">
        <v>161930</v>
      </c>
      <c r="H70" s="38">
        <v>2186050</v>
      </c>
      <c r="I70" s="37" t="s">
        <v>45</v>
      </c>
      <c r="J70" s="37" t="s">
        <v>46</v>
      </c>
      <c r="K70" s="36">
        <v>46063</v>
      </c>
    </row>
    <row r="71" spans="1:11" x14ac:dyDescent="0.2">
      <c r="A71" s="36">
        <v>46028</v>
      </c>
      <c r="B71" s="37">
        <v>1393</v>
      </c>
      <c r="C71" s="37" t="s">
        <v>324</v>
      </c>
      <c r="D71" s="37" t="s">
        <v>342</v>
      </c>
      <c r="E71" s="38">
        <v>2403660</v>
      </c>
      <c r="F71" s="39" t="s">
        <v>27</v>
      </c>
      <c r="G71" s="38">
        <v>192293</v>
      </c>
      <c r="H71" s="38">
        <v>2595953</v>
      </c>
      <c r="I71" s="37" t="s">
        <v>45</v>
      </c>
      <c r="J71" s="37" t="s">
        <v>46</v>
      </c>
      <c r="K71" s="36">
        <v>46063</v>
      </c>
    </row>
    <row r="72" spans="1:11" x14ac:dyDescent="0.2">
      <c r="A72" s="36">
        <v>46028</v>
      </c>
      <c r="B72" s="37">
        <v>1394</v>
      </c>
      <c r="C72" s="37" t="s">
        <v>324</v>
      </c>
      <c r="D72" s="37" t="s">
        <v>343</v>
      </c>
      <c r="E72" s="38">
        <v>1822480</v>
      </c>
      <c r="F72" s="39" t="s">
        <v>27</v>
      </c>
      <c r="G72" s="38">
        <v>145798</v>
      </c>
      <c r="H72" s="38">
        <v>1968278</v>
      </c>
      <c r="I72" s="37" t="s">
        <v>45</v>
      </c>
      <c r="J72" s="37" t="s">
        <v>46</v>
      </c>
      <c r="K72" s="36">
        <v>46063</v>
      </c>
    </row>
    <row r="73" spans="1:11" x14ac:dyDescent="0.2">
      <c r="A73" s="36">
        <v>46028</v>
      </c>
      <c r="B73" s="37">
        <v>1955</v>
      </c>
      <c r="C73" s="37" t="s">
        <v>324</v>
      </c>
      <c r="D73" s="37" t="s">
        <v>344</v>
      </c>
      <c r="E73" s="38">
        <v>932890</v>
      </c>
      <c r="F73" s="39" t="s">
        <v>27</v>
      </c>
      <c r="G73" s="38">
        <v>74631</v>
      </c>
      <c r="H73" s="38">
        <v>1007521</v>
      </c>
      <c r="I73" s="37" t="s">
        <v>45</v>
      </c>
      <c r="J73" s="37" t="s">
        <v>46</v>
      </c>
      <c r="K73" s="36">
        <v>46063</v>
      </c>
    </row>
    <row r="74" spans="1:11" x14ac:dyDescent="0.2">
      <c r="A74" s="36">
        <v>46028</v>
      </c>
      <c r="B74" s="37">
        <v>1956</v>
      </c>
      <c r="C74" s="37" t="s">
        <v>324</v>
      </c>
      <c r="D74" s="37" t="s">
        <v>345</v>
      </c>
      <c r="E74" s="38">
        <v>1719535</v>
      </c>
      <c r="F74" s="39" t="s">
        <v>27</v>
      </c>
      <c r="G74" s="38">
        <v>137563</v>
      </c>
      <c r="H74" s="38">
        <v>1857098</v>
      </c>
      <c r="I74" s="37" t="s">
        <v>45</v>
      </c>
      <c r="J74" s="37" t="s">
        <v>46</v>
      </c>
      <c r="K74" s="36">
        <v>46063</v>
      </c>
    </row>
    <row r="75" spans="1:11" x14ac:dyDescent="0.2">
      <c r="A75" s="36">
        <v>46028</v>
      </c>
      <c r="B75" s="37">
        <v>1957</v>
      </c>
      <c r="C75" s="37" t="s">
        <v>324</v>
      </c>
      <c r="D75" s="37" t="s">
        <v>346</v>
      </c>
      <c r="E75" s="38">
        <v>911240</v>
      </c>
      <c r="F75" s="39" t="s">
        <v>27</v>
      </c>
      <c r="G75" s="38">
        <v>72899</v>
      </c>
      <c r="H75" s="38">
        <v>984139</v>
      </c>
      <c r="I75" s="37" t="s">
        <v>45</v>
      </c>
      <c r="J75" s="37" t="s">
        <v>46</v>
      </c>
      <c r="K75" s="36">
        <v>46063</v>
      </c>
    </row>
    <row r="76" spans="1:11" x14ac:dyDescent="0.2">
      <c r="A76" s="36">
        <v>46028</v>
      </c>
      <c r="B76" s="37">
        <v>1958</v>
      </c>
      <c r="C76" s="37" t="s">
        <v>324</v>
      </c>
      <c r="D76" s="37" t="s">
        <v>347</v>
      </c>
      <c r="E76" s="38">
        <v>501830</v>
      </c>
      <c r="F76" s="39" t="s">
        <v>27</v>
      </c>
      <c r="G76" s="38">
        <v>40146</v>
      </c>
      <c r="H76" s="38">
        <v>541976</v>
      </c>
      <c r="I76" s="37" t="s">
        <v>45</v>
      </c>
      <c r="J76" s="37" t="s">
        <v>46</v>
      </c>
      <c r="K76" s="36">
        <v>46063</v>
      </c>
    </row>
    <row r="77" spans="1:11" x14ac:dyDescent="0.2">
      <c r="A77" s="36">
        <v>46028</v>
      </c>
      <c r="B77" s="37">
        <v>1959</v>
      </c>
      <c r="C77" s="37" t="s">
        <v>324</v>
      </c>
      <c r="D77" s="37" t="s">
        <v>348</v>
      </c>
      <c r="E77" s="38">
        <v>20241200</v>
      </c>
      <c r="F77" s="39" t="s">
        <v>27</v>
      </c>
      <c r="G77" s="38">
        <v>1619296</v>
      </c>
      <c r="H77" s="38">
        <v>21860496</v>
      </c>
      <c r="I77" s="37" t="s">
        <v>45</v>
      </c>
      <c r="J77" s="37" t="s">
        <v>46</v>
      </c>
      <c r="K77" s="36">
        <v>46063</v>
      </c>
    </row>
    <row r="78" spans="1:11" x14ac:dyDescent="0.2">
      <c r="A78" s="36">
        <v>46028</v>
      </c>
      <c r="B78" s="37">
        <v>1960</v>
      </c>
      <c r="C78" s="37" t="s">
        <v>324</v>
      </c>
      <c r="D78" s="37" t="s">
        <v>349</v>
      </c>
      <c r="E78" s="38">
        <v>932890</v>
      </c>
      <c r="F78" s="39" t="s">
        <v>27</v>
      </c>
      <c r="G78" s="38">
        <v>74631</v>
      </c>
      <c r="H78" s="38">
        <v>1007521</v>
      </c>
      <c r="I78" s="37" t="s">
        <v>43</v>
      </c>
      <c r="J78" s="37" t="s">
        <v>44</v>
      </c>
      <c r="K78" s="36">
        <v>46063</v>
      </c>
    </row>
    <row r="79" spans="1:11" x14ac:dyDescent="0.2">
      <c r="A79" s="36">
        <v>46030</v>
      </c>
      <c r="B79" s="37">
        <v>2010</v>
      </c>
      <c r="C79" s="37" t="s">
        <v>324</v>
      </c>
      <c r="D79" s="37" t="s">
        <v>350</v>
      </c>
      <c r="E79" s="38">
        <v>2024120</v>
      </c>
      <c r="F79" s="39" t="s">
        <v>27</v>
      </c>
      <c r="G79" s="38">
        <v>161930</v>
      </c>
      <c r="H79" s="38">
        <v>2186050</v>
      </c>
      <c r="I79" s="37" t="s">
        <v>48</v>
      </c>
      <c r="J79" s="37" t="s">
        <v>49</v>
      </c>
      <c r="K79" s="36">
        <v>46065</v>
      </c>
    </row>
    <row r="80" spans="1:11" x14ac:dyDescent="0.2">
      <c r="A80" s="36">
        <v>46030</v>
      </c>
      <c r="B80" s="37">
        <v>2011</v>
      </c>
      <c r="C80" s="37" t="s">
        <v>324</v>
      </c>
      <c r="D80" s="37" t="s">
        <v>351</v>
      </c>
      <c r="E80" s="38">
        <v>2024120</v>
      </c>
      <c r="F80" s="39" t="s">
        <v>27</v>
      </c>
      <c r="G80" s="38">
        <v>161930</v>
      </c>
      <c r="H80" s="38">
        <v>2186050</v>
      </c>
      <c r="I80" s="37" t="s">
        <v>52</v>
      </c>
      <c r="J80" s="37" t="s">
        <v>53</v>
      </c>
      <c r="K80" s="36">
        <v>46065</v>
      </c>
    </row>
    <row r="81" spans="1:11" x14ac:dyDescent="0.2">
      <c r="A81" s="36">
        <v>46030</v>
      </c>
      <c r="B81" s="37">
        <v>2012</v>
      </c>
      <c r="C81" s="37" t="s">
        <v>324</v>
      </c>
      <c r="D81" s="37" t="s">
        <v>352</v>
      </c>
      <c r="E81" s="38">
        <v>1468620</v>
      </c>
      <c r="F81" s="39" t="s">
        <v>27</v>
      </c>
      <c r="G81" s="38">
        <v>117490</v>
      </c>
      <c r="H81" s="38">
        <v>1586110</v>
      </c>
      <c r="I81" s="37" t="s">
        <v>39</v>
      </c>
      <c r="J81" s="37" t="s">
        <v>40</v>
      </c>
      <c r="K81" s="36">
        <v>46065</v>
      </c>
    </row>
    <row r="82" spans="1:11" x14ac:dyDescent="0.2">
      <c r="A82" s="36">
        <v>46030</v>
      </c>
      <c r="B82" s="37">
        <v>2013</v>
      </c>
      <c r="C82" s="37" t="s">
        <v>324</v>
      </c>
      <c r="D82" s="37" t="s">
        <v>353</v>
      </c>
      <c r="E82" s="38">
        <v>2024120</v>
      </c>
      <c r="F82" s="39" t="s">
        <v>27</v>
      </c>
      <c r="G82" s="38">
        <v>161930</v>
      </c>
      <c r="H82" s="38">
        <v>2186050</v>
      </c>
      <c r="I82" s="37" t="s">
        <v>45</v>
      </c>
      <c r="J82" s="37" t="s">
        <v>46</v>
      </c>
      <c r="K82" s="36">
        <v>46065</v>
      </c>
    </row>
    <row r="83" spans="1:11" x14ac:dyDescent="0.2">
      <c r="A83" s="36">
        <v>46030</v>
      </c>
      <c r="B83" s="37">
        <v>2014</v>
      </c>
      <c r="C83" s="37" t="s">
        <v>324</v>
      </c>
      <c r="D83" s="37" t="s">
        <v>354</v>
      </c>
      <c r="E83" s="38">
        <v>3142710</v>
      </c>
      <c r="F83" s="39" t="s">
        <v>27</v>
      </c>
      <c r="G83" s="38">
        <v>251417</v>
      </c>
      <c r="H83" s="38">
        <v>3394127</v>
      </c>
      <c r="I83" s="37" t="s">
        <v>35</v>
      </c>
      <c r="J83" s="37" t="s">
        <v>36</v>
      </c>
      <c r="K83" s="36">
        <v>46065</v>
      </c>
    </row>
    <row r="84" spans="1:11" x14ac:dyDescent="0.2">
      <c r="A84" s="36">
        <v>46030</v>
      </c>
      <c r="B84" s="37">
        <v>2015</v>
      </c>
      <c r="C84" s="37" t="s">
        <v>324</v>
      </c>
      <c r="D84" s="37" t="s">
        <v>355</v>
      </c>
      <c r="E84" s="38">
        <v>2024120</v>
      </c>
      <c r="F84" s="39" t="s">
        <v>27</v>
      </c>
      <c r="G84" s="38">
        <v>161930</v>
      </c>
      <c r="H84" s="38">
        <v>2186050</v>
      </c>
      <c r="I84" s="37" t="s">
        <v>35</v>
      </c>
      <c r="J84" s="37" t="s">
        <v>36</v>
      </c>
      <c r="K84" s="36">
        <v>46065</v>
      </c>
    </row>
    <row r="85" spans="1:11" x14ac:dyDescent="0.2">
      <c r="A85" s="36">
        <v>46030</v>
      </c>
      <c r="B85" s="37">
        <v>2016</v>
      </c>
      <c r="C85" s="37" t="s">
        <v>324</v>
      </c>
      <c r="D85" s="37" t="s">
        <v>356</v>
      </c>
      <c r="E85" s="38">
        <v>2193620</v>
      </c>
      <c r="F85" s="39" t="s">
        <v>27</v>
      </c>
      <c r="G85" s="38">
        <v>175490</v>
      </c>
      <c r="H85" s="38">
        <v>2369110</v>
      </c>
      <c r="I85" s="37" t="s">
        <v>35</v>
      </c>
      <c r="J85" s="37" t="s">
        <v>36</v>
      </c>
      <c r="K85" s="36">
        <v>46065</v>
      </c>
    </row>
    <row r="86" spans="1:11" x14ac:dyDescent="0.2">
      <c r="A86" s="36">
        <v>46030</v>
      </c>
      <c r="B86" s="37">
        <v>2017</v>
      </c>
      <c r="C86" s="37" t="s">
        <v>324</v>
      </c>
      <c r="D86" s="37" t="s">
        <v>357</v>
      </c>
      <c r="E86" s="38">
        <v>1970450</v>
      </c>
      <c r="F86" s="39" t="s">
        <v>27</v>
      </c>
      <c r="G86" s="38">
        <v>157636</v>
      </c>
      <c r="H86" s="38">
        <v>2128086</v>
      </c>
      <c r="I86" s="37" t="s">
        <v>52</v>
      </c>
      <c r="J86" s="37" t="s">
        <v>53</v>
      </c>
      <c r="K86" s="36">
        <v>46065</v>
      </c>
    </row>
    <row r="87" spans="1:11" x14ac:dyDescent="0.2">
      <c r="A87" s="36">
        <v>46030</v>
      </c>
      <c r="B87" s="37">
        <v>2018</v>
      </c>
      <c r="C87" s="37" t="s">
        <v>324</v>
      </c>
      <c r="D87" s="37" t="s">
        <v>358</v>
      </c>
      <c r="E87" s="38">
        <v>4048240</v>
      </c>
      <c r="F87" s="39" t="s">
        <v>27</v>
      </c>
      <c r="G87" s="38">
        <v>323859</v>
      </c>
      <c r="H87" s="38">
        <v>4372099</v>
      </c>
      <c r="I87" s="37" t="s">
        <v>37</v>
      </c>
      <c r="J87" s="37" t="s">
        <v>38</v>
      </c>
      <c r="K87" s="36">
        <v>46065</v>
      </c>
    </row>
    <row r="88" spans="1:11" x14ac:dyDescent="0.2">
      <c r="A88" s="36">
        <v>46032</v>
      </c>
      <c r="B88" s="37">
        <v>2019</v>
      </c>
      <c r="C88" s="37" t="s">
        <v>324</v>
      </c>
      <c r="D88" s="37" t="s">
        <v>359</v>
      </c>
      <c r="E88" s="38">
        <v>5554040</v>
      </c>
      <c r="F88" s="39" t="s">
        <v>27</v>
      </c>
      <c r="G88" s="38">
        <v>444323</v>
      </c>
      <c r="H88" s="38">
        <v>5998363</v>
      </c>
      <c r="I88" s="37" t="s">
        <v>30</v>
      </c>
      <c r="J88" s="37" t="s">
        <v>31</v>
      </c>
      <c r="K88" s="36">
        <v>46067</v>
      </c>
    </row>
    <row r="89" spans="1:11" x14ac:dyDescent="0.2">
      <c r="A89" s="36">
        <v>46032</v>
      </c>
      <c r="B89" s="37">
        <v>2020</v>
      </c>
      <c r="C89" s="37" t="s">
        <v>324</v>
      </c>
      <c r="D89" s="37" t="s">
        <v>360</v>
      </c>
      <c r="E89" s="38">
        <v>3451650</v>
      </c>
      <c r="F89" s="39" t="s">
        <v>27</v>
      </c>
      <c r="G89" s="38">
        <v>276132</v>
      </c>
      <c r="H89" s="38">
        <v>3727782</v>
      </c>
      <c r="I89" s="37" t="s">
        <v>30</v>
      </c>
      <c r="J89" s="37" t="s">
        <v>31</v>
      </c>
      <c r="K89" s="36">
        <v>46067</v>
      </c>
    </row>
    <row r="90" spans="1:11" x14ac:dyDescent="0.2">
      <c r="A90" s="36">
        <v>46031</v>
      </c>
      <c r="B90" s="37">
        <v>2021</v>
      </c>
      <c r="C90" s="37" t="s">
        <v>324</v>
      </c>
      <c r="D90" s="37" t="s">
        <v>361</v>
      </c>
      <c r="E90" s="38">
        <v>1468620</v>
      </c>
      <c r="F90" s="39" t="s">
        <v>27</v>
      </c>
      <c r="G90" s="38">
        <v>117490</v>
      </c>
      <c r="H90" s="38">
        <v>1586110</v>
      </c>
      <c r="I90" s="37" t="s">
        <v>30</v>
      </c>
      <c r="J90" s="37" t="s">
        <v>31</v>
      </c>
      <c r="K90" s="36">
        <v>46066</v>
      </c>
    </row>
    <row r="91" spans="1:11" x14ac:dyDescent="0.2">
      <c r="A91" s="36">
        <v>46031</v>
      </c>
      <c r="B91" s="37">
        <v>2022</v>
      </c>
      <c r="C91" s="37" t="s">
        <v>324</v>
      </c>
      <c r="D91" s="37" t="s">
        <v>362</v>
      </c>
      <c r="E91" s="38">
        <v>5265534</v>
      </c>
      <c r="F91" s="39" t="s">
        <v>27</v>
      </c>
      <c r="G91" s="38">
        <v>421243</v>
      </c>
      <c r="H91" s="38">
        <v>5686777</v>
      </c>
      <c r="I91" s="37" t="s">
        <v>30</v>
      </c>
      <c r="J91" s="37" t="s">
        <v>31</v>
      </c>
      <c r="K91" s="36">
        <v>46066</v>
      </c>
    </row>
    <row r="92" spans="1:11" x14ac:dyDescent="0.2">
      <c r="A92" s="36">
        <v>46031</v>
      </c>
      <c r="B92" s="37">
        <v>2023</v>
      </c>
      <c r="C92" s="37" t="s">
        <v>324</v>
      </c>
      <c r="D92" s="37" t="s">
        <v>363</v>
      </c>
      <c r="E92" s="38">
        <v>4664450</v>
      </c>
      <c r="F92" s="39" t="s">
        <v>27</v>
      </c>
      <c r="G92" s="38">
        <v>373156</v>
      </c>
      <c r="H92" s="38">
        <v>5037606</v>
      </c>
      <c r="I92" s="37" t="s">
        <v>30</v>
      </c>
      <c r="J92" s="37" t="s">
        <v>31</v>
      </c>
      <c r="K92" s="36">
        <v>46066</v>
      </c>
    </row>
    <row r="93" spans="1:11" x14ac:dyDescent="0.2">
      <c r="A93" s="36">
        <v>46031</v>
      </c>
      <c r="B93" s="37">
        <v>2024</v>
      </c>
      <c r="C93" s="37" t="s">
        <v>324</v>
      </c>
      <c r="D93" s="37" t="s">
        <v>364</v>
      </c>
      <c r="E93" s="38">
        <v>10120600</v>
      </c>
      <c r="F93" s="39" t="s">
        <v>27</v>
      </c>
      <c r="G93" s="38">
        <v>809648</v>
      </c>
      <c r="H93" s="38">
        <v>10930248</v>
      </c>
      <c r="I93" s="37" t="s">
        <v>30</v>
      </c>
      <c r="J93" s="37" t="s">
        <v>31</v>
      </c>
      <c r="K93" s="36">
        <v>46066</v>
      </c>
    </row>
    <row r="94" spans="1:11" x14ac:dyDescent="0.2">
      <c r="A94" s="36">
        <v>46031</v>
      </c>
      <c r="B94" s="37">
        <v>2695</v>
      </c>
      <c r="C94" s="37" t="s">
        <v>324</v>
      </c>
      <c r="D94" s="37" t="s">
        <v>365</v>
      </c>
      <c r="E94" s="38">
        <v>911240</v>
      </c>
      <c r="F94" s="39" t="s">
        <v>27</v>
      </c>
      <c r="G94" s="38">
        <v>72899</v>
      </c>
      <c r="H94" s="38">
        <v>984139</v>
      </c>
      <c r="I94" s="37" t="s">
        <v>35</v>
      </c>
      <c r="J94" s="37" t="s">
        <v>36</v>
      </c>
      <c r="K94" s="36">
        <v>46066</v>
      </c>
    </row>
    <row r="95" spans="1:11" x14ac:dyDescent="0.2">
      <c r="A95" s="36">
        <v>46031</v>
      </c>
      <c r="B95" s="37">
        <v>2696</v>
      </c>
      <c r="C95" s="37" t="s">
        <v>324</v>
      </c>
      <c r="D95" s="37" t="s">
        <v>366</v>
      </c>
      <c r="E95" s="38">
        <v>1116060</v>
      </c>
      <c r="F95" s="39" t="s">
        <v>27</v>
      </c>
      <c r="G95" s="38">
        <v>89285</v>
      </c>
      <c r="H95" s="38">
        <v>1205345</v>
      </c>
      <c r="I95" s="37" t="s">
        <v>35</v>
      </c>
      <c r="J95" s="37" t="s">
        <v>36</v>
      </c>
      <c r="K95" s="36">
        <v>46066</v>
      </c>
    </row>
    <row r="96" spans="1:11" x14ac:dyDescent="0.2">
      <c r="A96" s="36">
        <v>46031</v>
      </c>
      <c r="B96" s="37">
        <v>2697</v>
      </c>
      <c r="C96" s="37" t="s">
        <v>324</v>
      </c>
      <c r="D96" s="37" t="s">
        <v>367</v>
      </c>
      <c r="E96" s="38">
        <v>932890</v>
      </c>
      <c r="F96" s="39" t="s">
        <v>27</v>
      </c>
      <c r="G96" s="38">
        <v>74631</v>
      </c>
      <c r="H96" s="38">
        <v>1007521</v>
      </c>
      <c r="I96" s="37" t="s">
        <v>35</v>
      </c>
      <c r="J96" s="37" t="s">
        <v>36</v>
      </c>
      <c r="K96" s="36">
        <v>46066</v>
      </c>
    </row>
    <row r="97" spans="1:11" x14ac:dyDescent="0.2">
      <c r="A97" s="36">
        <v>46031</v>
      </c>
      <c r="B97" s="37">
        <v>2698</v>
      </c>
      <c r="C97" s="37" t="s">
        <v>324</v>
      </c>
      <c r="D97" s="37" t="s">
        <v>368</v>
      </c>
      <c r="E97" s="38">
        <v>558030</v>
      </c>
      <c r="F97" s="39" t="s">
        <v>27</v>
      </c>
      <c r="G97" s="38">
        <v>44642</v>
      </c>
      <c r="H97" s="38">
        <v>602672</v>
      </c>
      <c r="I97" s="37" t="s">
        <v>35</v>
      </c>
      <c r="J97" s="37" t="s">
        <v>36</v>
      </c>
      <c r="K97" s="36">
        <v>46066</v>
      </c>
    </row>
    <row r="98" spans="1:11" x14ac:dyDescent="0.2">
      <c r="A98" s="36">
        <v>46031</v>
      </c>
      <c r="B98" s="37">
        <v>2699</v>
      </c>
      <c r="C98" s="37" t="s">
        <v>324</v>
      </c>
      <c r="D98" s="37" t="s">
        <v>369</v>
      </c>
      <c r="E98" s="38">
        <v>911240</v>
      </c>
      <c r="F98" s="39" t="s">
        <v>27</v>
      </c>
      <c r="G98" s="38">
        <v>72899</v>
      </c>
      <c r="H98" s="38">
        <v>984139</v>
      </c>
      <c r="I98" s="37" t="s">
        <v>28</v>
      </c>
      <c r="J98" s="37" t="s">
        <v>29</v>
      </c>
      <c r="K98" s="36">
        <v>46066</v>
      </c>
    </row>
    <row r="99" spans="1:11" x14ac:dyDescent="0.2">
      <c r="A99" s="36">
        <v>46031</v>
      </c>
      <c r="B99" s="37">
        <v>2700</v>
      </c>
      <c r="C99" s="37" t="s">
        <v>324</v>
      </c>
      <c r="D99" s="37" t="s">
        <v>370</v>
      </c>
      <c r="E99" s="38">
        <v>4664450</v>
      </c>
      <c r="F99" s="39" t="s">
        <v>27</v>
      </c>
      <c r="G99" s="38">
        <v>373156</v>
      </c>
      <c r="H99" s="38">
        <v>5037606</v>
      </c>
      <c r="I99" s="37" t="s">
        <v>52</v>
      </c>
      <c r="J99" s="37" t="s">
        <v>53</v>
      </c>
      <c r="K99" s="36">
        <v>46066</v>
      </c>
    </row>
    <row r="100" spans="1:11" x14ac:dyDescent="0.2">
      <c r="A100" s="36">
        <v>46031</v>
      </c>
      <c r="B100" s="37">
        <v>2701</v>
      </c>
      <c r="C100" s="37" t="s">
        <v>324</v>
      </c>
      <c r="D100" s="37" t="s">
        <v>371</v>
      </c>
      <c r="E100" s="38">
        <v>2024120</v>
      </c>
      <c r="F100" s="39" t="s">
        <v>27</v>
      </c>
      <c r="G100" s="38">
        <v>161930</v>
      </c>
      <c r="H100" s="38">
        <v>2186050</v>
      </c>
      <c r="I100" s="37" t="s">
        <v>54</v>
      </c>
      <c r="J100" s="37" t="s">
        <v>55</v>
      </c>
      <c r="K100" s="36">
        <v>46066</v>
      </c>
    </row>
    <row r="101" spans="1:11" x14ac:dyDescent="0.2">
      <c r="A101" s="36">
        <v>46032</v>
      </c>
      <c r="B101" s="37">
        <v>2702</v>
      </c>
      <c r="C101" s="37" t="s">
        <v>324</v>
      </c>
      <c r="D101" s="37" t="s">
        <v>372</v>
      </c>
      <c r="E101" s="38">
        <v>1620000</v>
      </c>
      <c r="F101" s="39" t="s">
        <v>27</v>
      </c>
      <c r="G101" s="38">
        <v>129600</v>
      </c>
      <c r="H101" s="38">
        <v>1749600</v>
      </c>
      <c r="I101" s="37" t="s">
        <v>54</v>
      </c>
      <c r="J101" s="37" t="s">
        <v>55</v>
      </c>
      <c r="K101" s="36">
        <v>46067</v>
      </c>
    </row>
    <row r="102" spans="1:11" x14ac:dyDescent="0.2">
      <c r="A102" s="36">
        <v>46034</v>
      </c>
      <c r="B102" s="37">
        <v>3107</v>
      </c>
      <c r="C102" s="37" t="s">
        <v>324</v>
      </c>
      <c r="D102" s="37" t="s">
        <v>373</v>
      </c>
      <c r="E102" s="38">
        <v>932890</v>
      </c>
      <c r="F102" s="39" t="s">
        <v>27</v>
      </c>
      <c r="G102" s="38">
        <v>74631</v>
      </c>
      <c r="H102" s="38">
        <v>1007521</v>
      </c>
      <c r="I102" s="37" t="s">
        <v>48</v>
      </c>
      <c r="J102" s="37" t="s">
        <v>49</v>
      </c>
      <c r="K102" s="36">
        <v>46069</v>
      </c>
    </row>
    <row r="103" spans="1:11" x14ac:dyDescent="0.2">
      <c r="A103" s="36">
        <v>46034</v>
      </c>
      <c r="B103" s="37">
        <v>3108</v>
      </c>
      <c r="C103" s="37" t="s">
        <v>324</v>
      </c>
      <c r="D103" s="37" t="s">
        <v>374</v>
      </c>
      <c r="E103" s="38">
        <v>700000</v>
      </c>
      <c r="F103" s="39" t="s">
        <v>27</v>
      </c>
      <c r="G103" s="38">
        <v>56000</v>
      </c>
      <c r="H103" s="38">
        <v>756000</v>
      </c>
      <c r="I103" s="37" t="s">
        <v>48</v>
      </c>
      <c r="J103" s="37" t="s">
        <v>49</v>
      </c>
      <c r="K103" s="36">
        <v>46069</v>
      </c>
    </row>
    <row r="104" spans="1:11" x14ac:dyDescent="0.2">
      <c r="A104" s="36">
        <v>46034</v>
      </c>
      <c r="B104" s="37">
        <v>3109</v>
      </c>
      <c r="C104" s="37" t="s">
        <v>324</v>
      </c>
      <c r="D104" s="37" t="s">
        <v>375</v>
      </c>
      <c r="E104" s="38">
        <v>1776920</v>
      </c>
      <c r="F104" s="39" t="s">
        <v>27</v>
      </c>
      <c r="G104" s="38">
        <v>142154</v>
      </c>
      <c r="H104" s="38">
        <v>1919074</v>
      </c>
      <c r="I104" s="37" t="s">
        <v>43</v>
      </c>
      <c r="J104" s="37" t="s">
        <v>44</v>
      </c>
      <c r="K104" s="36">
        <v>46069</v>
      </c>
    </row>
    <row r="105" spans="1:11" x14ac:dyDescent="0.2">
      <c r="A105" s="36">
        <v>46034</v>
      </c>
      <c r="B105" s="37">
        <v>3110</v>
      </c>
      <c r="C105" s="37" t="s">
        <v>324</v>
      </c>
      <c r="D105" s="37" t="s">
        <v>376</v>
      </c>
      <c r="E105" s="38">
        <v>808945</v>
      </c>
      <c r="F105" s="39" t="s">
        <v>27</v>
      </c>
      <c r="G105" s="38">
        <v>64716</v>
      </c>
      <c r="H105" s="38">
        <v>873661</v>
      </c>
      <c r="I105" s="37" t="s">
        <v>43</v>
      </c>
      <c r="J105" s="37" t="s">
        <v>44</v>
      </c>
      <c r="K105" s="36">
        <v>46069</v>
      </c>
    </row>
    <row r="106" spans="1:11" x14ac:dyDescent="0.2">
      <c r="A106" s="36">
        <v>46034</v>
      </c>
      <c r="B106" s="37">
        <v>3111</v>
      </c>
      <c r="C106" s="37" t="s">
        <v>324</v>
      </c>
      <c r="D106" s="37" t="s">
        <v>377</v>
      </c>
      <c r="E106" s="38">
        <v>932890</v>
      </c>
      <c r="F106" s="39" t="s">
        <v>27</v>
      </c>
      <c r="G106" s="38">
        <v>74631</v>
      </c>
      <c r="H106" s="38">
        <v>1007521</v>
      </c>
      <c r="I106" s="37" t="s">
        <v>50</v>
      </c>
      <c r="J106" s="37" t="s">
        <v>51</v>
      </c>
      <c r="K106" s="36">
        <v>46069</v>
      </c>
    </row>
    <row r="107" spans="1:11" x14ac:dyDescent="0.2">
      <c r="A107" s="36">
        <v>46034</v>
      </c>
      <c r="B107" s="37">
        <v>3112</v>
      </c>
      <c r="C107" s="37" t="s">
        <v>324</v>
      </c>
      <c r="D107" s="37" t="s">
        <v>378</v>
      </c>
      <c r="E107" s="38">
        <v>932890</v>
      </c>
      <c r="F107" s="39" t="s">
        <v>27</v>
      </c>
      <c r="G107" s="38">
        <v>74631</v>
      </c>
      <c r="H107" s="38">
        <v>1007521</v>
      </c>
      <c r="I107" s="37" t="s">
        <v>50</v>
      </c>
      <c r="J107" s="37" t="s">
        <v>51</v>
      </c>
      <c r="K107" s="36">
        <v>46069</v>
      </c>
    </row>
    <row r="108" spans="1:11" x14ac:dyDescent="0.2">
      <c r="A108" s="36">
        <v>46034</v>
      </c>
      <c r="B108" s="37">
        <v>3113</v>
      </c>
      <c r="C108" s="37" t="s">
        <v>324</v>
      </c>
      <c r="D108" s="37" t="s">
        <v>379</v>
      </c>
      <c r="E108" s="38">
        <v>6827140</v>
      </c>
      <c r="F108" s="39" t="s">
        <v>27</v>
      </c>
      <c r="G108" s="38">
        <v>546171</v>
      </c>
      <c r="H108" s="38">
        <v>7373311</v>
      </c>
      <c r="I108" s="37" t="s">
        <v>50</v>
      </c>
      <c r="J108" s="37" t="s">
        <v>51</v>
      </c>
      <c r="K108" s="36">
        <v>46069</v>
      </c>
    </row>
    <row r="109" spans="1:11" x14ac:dyDescent="0.2">
      <c r="A109" s="36">
        <v>46034</v>
      </c>
      <c r="B109" s="37">
        <v>3114</v>
      </c>
      <c r="C109" s="37" t="s">
        <v>324</v>
      </c>
      <c r="D109" s="37" t="s">
        <v>380</v>
      </c>
      <c r="E109" s="38">
        <v>932890</v>
      </c>
      <c r="F109" s="39" t="s">
        <v>27</v>
      </c>
      <c r="G109" s="38">
        <v>74631</v>
      </c>
      <c r="H109" s="38">
        <v>1007521</v>
      </c>
      <c r="I109" s="37" t="s">
        <v>39</v>
      </c>
      <c r="J109" s="37" t="s">
        <v>40</v>
      </c>
      <c r="K109" s="36">
        <v>46069</v>
      </c>
    </row>
    <row r="110" spans="1:11" x14ac:dyDescent="0.2">
      <c r="A110" s="36">
        <v>46034</v>
      </c>
      <c r="B110" s="37">
        <v>3115</v>
      </c>
      <c r="C110" s="37" t="s">
        <v>324</v>
      </c>
      <c r="D110" s="37" t="s">
        <v>381</v>
      </c>
      <c r="E110" s="38">
        <v>1116060</v>
      </c>
      <c r="F110" s="39" t="s">
        <v>27</v>
      </c>
      <c r="G110" s="38">
        <v>89285</v>
      </c>
      <c r="H110" s="38">
        <v>1205345</v>
      </c>
      <c r="I110" s="37" t="s">
        <v>52</v>
      </c>
      <c r="J110" s="37" t="s">
        <v>53</v>
      </c>
      <c r="K110" s="36">
        <v>46069</v>
      </c>
    </row>
    <row r="111" spans="1:11" x14ac:dyDescent="0.2">
      <c r="A111" s="36">
        <v>46034</v>
      </c>
      <c r="B111" s="37">
        <v>3116</v>
      </c>
      <c r="C111" s="37" t="s">
        <v>324</v>
      </c>
      <c r="D111" s="37" t="s">
        <v>382</v>
      </c>
      <c r="E111" s="38">
        <v>932890</v>
      </c>
      <c r="F111" s="39" t="s">
        <v>27</v>
      </c>
      <c r="G111" s="38">
        <v>74631</v>
      </c>
      <c r="H111" s="38">
        <v>1007521</v>
      </c>
      <c r="I111" s="37" t="s">
        <v>52</v>
      </c>
      <c r="J111" s="37" t="s">
        <v>53</v>
      </c>
      <c r="K111" s="36">
        <v>46069</v>
      </c>
    </row>
    <row r="112" spans="1:11" x14ac:dyDescent="0.2">
      <c r="A112" s="36">
        <v>46036</v>
      </c>
      <c r="B112" s="37">
        <v>3117</v>
      </c>
      <c r="C112" s="37" t="s">
        <v>324</v>
      </c>
      <c r="D112" s="37" t="s">
        <v>383</v>
      </c>
      <c r="E112" s="38">
        <v>15454350</v>
      </c>
      <c r="F112" s="39" t="s">
        <v>27</v>
      </c>
      <c r="G112" s="38">
        <v>1236348</v>
      </c>
      <c r="H112" s="38">
        <v>16690698</v>
      </c>
      <c r="I112" s="37" t="s">
        <v>37</v>
      </c>
      <c r="J112" s="37" t="s">
        <v>38</v>
      </c>
      <c r="K112" s="36">
        <v>46071</v>
      </c>
    </row>
    <row r="113" spans="1:11" x14ac:dyDescent="0.2">
      <c r="A113" s="36">
        <v>46036</v>
      </c>
      <c r="B113" s="37">
        <v>3118</v>
      </c>
      <c r="C113" s="37" t="s">
        <v>324</v>
      </c>
      <c r="D113" s="37" t="s">
        <v>384</v>
      </c>
      <c r="E113" s="38">
        <v>3889900</v>
      </c>
      <c r="F113" s="39" t="s">
        <v>27</v>
      </c>
      <c r="G113" s="38">
        <v>311192</v>
      </c>
      <c r="H113" s="38">
        <v>4201092</v>
      </c>
      <c r="I113" s="37" t="s">
        <v>37</v>
      </c>
      <c r="J113" s="37" t="s">
        <v>38</v>
      </c>
      <c r="K113" s="36">
        <v>46071</v>
      </c>
    </row>
    <row r="114" spans="1:11" x14ac:dyDescent="0.2">
      <c r="A114" s="36">
        <v>46036</v>
      </c>
      <c r="B114" s="37">
        <v>3119</v>
      </c>
      <c r="C114" s="37" t="s">
        <v>324</v>
      </c>
      <c r="D114" s="37" t="s">
        <v>385</v>
      </c>
      <c r="E114" s="38">
        <v>1468620</v>
      </c>
      <c r="F114" s="39" t="s">
        <v>27</v>
      </c>
      <c r="G114" s="38">
        <v>117490</v>
      </c>
      <c r="H114" s="38">
        <v>1586110</v>
      </c>
      <c r="I114" s="37" t="s">
        <v>56</v>
      </c>
      <c r="J114" s="37" t="s">
        <v>57</v>
      </c>
      <c r="K114" s="36">
        <v>46071</v>
      </c>
    </row>
    <row r="115" spans="1:11" x14ac:dyDescent="0.2">
      <c r="A115" s="36">
        <v>46036</v>
      </c>
      <c r="B115" s="37">
        <v>3120</v>
      </c>
      <c r="C115" s="37" t="s">
        <v>324</v>
      </c>
      <c r="D115" s="37" t="s">
        <v>386</v>
      </c>
      <c r="E115" s="38">
        <v>1756405</v>
      </c>
      <c r="F115" s="39" t="s">
        <v>27</v>
      </c>
      <c r="G115" s="38">
        <v>140512</v>
      </c>
      <c r="H115" s="38">
        <v>1896917</v>
      </c>
      <c r="I115" s="37" t="s">
        <v>56</v>
      </c>
      <c r="J115" s="37" t="s">
        <v>57</v>
      </c>
      <c r="K115" s="36">
        <v>46071</v>
      </c>
    </row>
    <row r="116" spans="1:11" x14ac:dyDescent="0.2">
      <c r="A116" s="36">
        <v>46035</v>
      </c>
      <c r="B116" s="37">
        <v>3121</v>
      </c>
      <c r="C116" s="37" t="s">
        <v>324</v>
      </c>
      <c r="D116" s="37" t="s">
        <v>387</v>
      </c>
      <c r="E116" s="38">
        <v>1003660</v>
      </c>
      <c r="F116" s="39" t="s">
        <v>27</v>
      </c>
      <c r="G116" s="38">
        <v>80293</v>
      </c>
      <c r="H116" s="38">
        <v>1083953</v>
      </c>
      <c r="I116" s="37" t="s">
        <v>56</v>
      </c>
      <c r="J116" s="37" t="s">
        <v>57</v>
      </c>
      <c r="K116" s="36">
        <v>46070</v>
      </c>
    </row>
    <row r="117" spans="1:11" x14ac:dyDescent="0.2">
      <c r="A117" s="36">
        <v>46034</v>
      </c>
      <c r="B117" s="37">
        <v>3193</v>
      </c>
      <c r="C117" s="37" t="s">
        <v>324</v>
      </c>
      <c r="D117" s="37" t="s">
        <v>388</v>
      </c>
      <c r="E117" s="38">
        <v>2024120</v>
      </c>
      <c r="F117" s="39" t="s">
        <v>27</v>
      </c>
      <c r="G117" s="38">
        <v>161930</v>
      </c>
      <c r="H117" s="38">
        <v>2186050</v>
      </c>
      <c r="I117" s="37" t="s">
        <v>45</v>
      </c>
      <c r="J117" s="37" t="s">
        <v>46</v>
      </c>
      <c r="K117" s="36">
        <v>46069</v>
      </c>
    </row>
    <row r="118" spans="1:11" x14ac:dyDescent="0.2">
      <c r="A118" s="36">
        <v>46034</v>
      </c>
      <c r="B118" s="37">
        <v>3194</v>
      </c>
      <c r="C118" s="37" t="s">
        <v>324</v>
      </c>
      <c r="D118" s="37" t="s">
        <v>389</v>
      </c>
      <c r="E118" s="38">
        <v>2377931</v>
      </c>
      <c r="F118" s="39" t="s">
        <v>27</v>
      </c>
      <c r="G118" s="38">
        <v>190234</v>
      </c>
      <c r="H118" s="38">
        <v>2568165</v>
      </c>
      <c r="I118" s="37" t="s">
        <v>45</v>
      </c>
      <c r="J118" s="37" t="s">
        <v>46</v>
      </c>
      <c r="K118" s="36">
        <v>46069</v>
      </c>
    </row>
    <row r="119" spans="1:11" x14ac:dyDescent="0.2">
      <c r="A119" s="36">
        <v>46037</v>
      </c>
      <c r="B119" s="37">
        <v>3928</v>
      </c>
      <c r="C119" s="37" t="s">
        <v>324</v>
      </c>
      <c r="D119" s="37" t="s">
        <v>390</v>
      </c>
      <c r="E119" s="38">
        <v>725000</v>
      </c>
      <c r="F119" s="39" t="s">
        <v>27</v>
      </c>
      <c r="G119" s="38">
        <v>58000</v>
      </c>
      <c r="H119" s="38">
        <v>783000</v>
      </c>
      <c r="I119" s="37" t="s">
        <v>45</v>
      </c>
      <c r="J119" s="37" t="s">
        <v>46</v>
      </c>
      <c r="K119" s="36">
        <v>46072</v>
      </c>
    </row>
    <row r="120" spans="1:11" x14ac:dyDescent="0.2">
      <c r="A120" s="36">
        <v>46037</v>
      </c>
      <c r="B120" s="37">
        <v>3929</v>
      </c>
      <c r="C120" s="37" t="s">
        <v>324</v>
      </c>
      <c r="D120" s="37" t="s">
        <v>391</v>
      </c>
      <c r="E120" s="38">
        <v>13700900</v>
      </c>
      <c r="F120" s="39" t="s">
        <v>27</v>
      </c>
      <c r="G120" s="38">
        <v>1096072</v>
      </c>
      <c r="H120" s="38">
        <v>14796972</v>
      </c>
      <c r="I120" s="37" t="s">
        <v>45</v>
      </c>
      <c r="J120" s="37" t="s">
        <v>46</v>
      </c>
      <c r="K120" s="36">
        <v>46072</v>
      </c>
    </row>
    <row r="121" spans="1:11" x14ac:dyDescent="0.2">
      <c r="A121" s="36">
        <v>46037</v>
      </c>
      <c r="B121" s="37">
        <v>3931</v>
      </c>
      <c r="C121" s="37" t="s">
        <v>324</v>
      </c>
      <c r="D121" s="37" t="s">
        <v>392</v>
      </c>
      <c r="E121" s="38">
        <v>725000</v>
      </c>
      <c r="F121" s="39" t="s">
        <v>27</v>
      </c>
      <c r="G121" s="38">
        <v>58000</v>
      </c>
      <c r="H121" s="38">
        <v>783000</v>
      </c>
      <c r="I121" s="37" t="s">
        <v>45</v>
      </c>
      <c r="J121" s="37" t="s">
        <v>46</v>
      </c>
      <c r="K121" s="36">
        <v>46072</v>
      </c>
    </row>
    <row r="122" spans="1:11" x14ac:dyDescent="0.2">
      <c r="A122" s="36">
        <v>46037</v>
      </c>
      <c r="B122" s="37">
        <v>3932</v>
      </c>
      <c r="C122" s="37" t="s">
        <v>324</v>
      </c>
      <c r="D122" s="37" t="s">
        <v>393</v>
      </c>
      <c r="E122" s="38">
        <v>1468620</v>
      </c>
      <c r="F122" s="39" t="s">
        <v>27</v>
      </c>
      <c r="G122" s="38">
        <v>117490</v>
      </c>
      <c r="H122" s="38">
        <v>1586110</v>
      </c>
      <c r="I122" s="37" t="s">
        <v>45</v>
      </c>
      <c r="J122" s="37" t="s">
        <v>46</v>
      </c>
      <c r="K122" s="36">
        <v>46072</v>
      </c>
    </row>
    <row r="123" spans="1:11" x14ac:dyDescent="0.2">
      <c r="A123" s="36">
        <v>46037</v>
      </c>
      <c r="B123" s="37">
        <v>3933</v>
      </c>
      <c r="C123" s="37" t="s">
        <v>324</v>
      </c>
      <c r="D123" s="37" t="s">
        <v>394</v>
      </c>
      <c r="E123" s="38">
        <v>19262210</v>
      </c>
      <c r="F123" s="39" t="s">
        <v>27</v>
      </c>
      <c r="G123" s="38">
        <v>1540977</v>
      </c>
      <c r="H123" s="38">
        <v>20803187</v>
      </c>
      <c r="I123" s="37" t="s">
        <v>45</v>
      </c>
      <c r="J123" s="37" t="s">
        <v>46</v>
      </c>
      <c r="K123" s="36">
        <v>46072</v>
      </c>
    </row>
    <row r="124" spans="1:11" x14ac:dyDescent="0.2">
      <c r="A124" s="36">
        <v>46037</v>
      </c>
      <c r="B124" s="37">
        <v>3934</v>
      </c>
      <c r="C124" s="37" t="s">
        <v>324</v>
      </c>
      <c r="D124" s="37" t="s">
        <v>395</v>
      </c>
      <c r="E124" s="38">
        <v>3801040</v>
      </c>
      <c r="F124" s="39" t="s">
        <v>27</v>
      </c>
      <c r="G124" s="38">
        <v>304083</v>
      </c>
      <c r="H124" s="38">
        <v>4105123</v>
      </c>
      <c r="I124" s="37" t="s">
        <v>45</v>
      </c>
      <c r="J124" s="37" t="s">
        <v>46</v>
      </c>
      <c r="K124" s="36">
        <v>46072</v>
      </c>
    </row>
    <row r="125" spans="1:11" x14ac:dyDescent="0.2">
      <c r="A125" s="36">
        <v>46037</v>
      </c>
      <c r="B125" s="37">
        <v>3935</v>
      </c>
      <c r="C125" s="37" t="s">
        <v>324</v>
      </c>
      <c r="D125" s="37" t="s">
        <v>396</v>
      </c>
      <c r="E125" s="38">
        <v>2024120</v>
      </c>
      <c r="F125" s="39" t="s">
        <v>27</v>
      </c>
      <c r="G125" s="38">
        <v>161930</v>
      </c>
      <c r="H125" s="38">
        <v>2186050</v>
      </c>
      <c r="I125" s="37" t="s">
        <v>45</v>
      </c>
      <c r="J125" s="37" t="s">
        <v>46</v>
      </c>
      <c r="K125" s="36">
        <v>46072</v>
      </c>
    </row>
    <row r="126" spans="1:11" x14ac:dyDescent="0.2">
      <c r="A126" s="36">
        <v>46037</v>
      </c>
      <c r="B126" s="37">
        <v>3936</v>
      </c>
      <c r="C126" s="37" t="s">
        <v>324</v>
      </c>
      <c r="D126" s="37" t="s">
        <v>397</v>
      </c>
      <c r="E126" s="38">
        <v>700000</v>
      </c>
      <c r="F126" s="39" t="s">
        <v>27</v>
      </c>
      <c r="G126" s="38">
        <v>56000</v>
      </c>
      <c r="H126" s="38">
        <v>756000</v>
      </c>
      <c r="I126" s="37" t="s">
        <v>30</v>
      </c>
      <c r="J126" s="37" t="s">
        <v>31</v>
      </c>
      <c r="K126" s="36">
        <v>46072</v>
      </c>
    </row>
    <row r="127" spans="1:11" x14ac:dyDescent="0.2">
      <c r="A127" s="36">
        <v>46037</v>
      </c>
      <c r="B127" s="37">
        <v>3937</v>
      </c>
      <c r="C127" s="37" t="s">
        <v>324</v>
      </c>
      <c r="D127" s="37" t="s">
        <v>398</v>
      </c>
      <c r="E127" s="38">
        <v>1896000</v>
      </c>
      <c r="F127" s="39" t="s">
        <v>27</v>
      </c>
      <c r="G127" s="38">
        <v>151680</v>
      </c>
      <c r="H127" s="38">
        <v>2047680</v>
      </c>
      <c r="I127" s="37" t="s">
        <v>30</v>
      </c>
      <c r="J127" s="37" t="s">
        <v>31</v>
      </c>
      <c r="K127" s="36">
        <v>46072</v>
      </c>
    </row>
    <row r="128" spans="1:11" x14ac:dyDescent="0.2">
      <c r="A128" s="36">
        <v>46037</v>
      </c>
      <c r="B128" s="37">
        <v>3938</v>
      </c>
      <c r="C128" s="37" t="s">
        <v>324</v>
      </c>
      <c r="D128" s="37" t="s">
        <v>399</v>
      </c>
      <c r="E128" s="38">
        <v>8103520</v>
      </c>
      <c r="F128" s="39" t="s">
        <v>27</v>
      </c>
      <c r="G128" s="38">
        <v>648282</v>
      </c>
      <c r="H128" s="38">
        <v>8751802</v>
      </c>
      <c r="I128" s="37" t="s">
        <v>33</v>
      </c>
      <c r="J128" s="37" t="s">
        <v>34</v>
      </c>
      <c r="K128" s="36">
        <v>46072</v>
      </c>
    </row>
    <row r="129" spans="1:11" x14ac:dyDescent="0.2">
      <c r="A129" s="36">
        <v>46037</v>
      </c>
      <c r="B129" s="37">
        <v>3939</v>
      </c>
      <c r="C129" s="37" t="s">
        <v>324</v>
      </c>
      <c r="D129" s="37" t="s">
        <v>400</v>
      </c>
      <c r="E129" s="38">
        <v>2540000</v>
      </c>
      <c r="F129" s="39" t="s">
        <v>27</v>
      </c>
      <c r="G129" s="38">
        <v>203200</v>
      </c>
      <c r="H129" s="38">
        <v>2743200</v>
      </c>
      <c r="I129" s="37" t="s">
        <v>52</v>
      </c>
      <c r="J129" s="37" t="s">
        <v>53</v>
      </c>
      <c r="K129" s="36">
        <v>46072</v>
      </c>
    </row>
    <row r="130" spans="1:11" x14ac:dyDescent="0.2">
      <c r="A130" s="36">
        <v>46037</v>
      </c>
      <c r="B130" s="37">
        <v>3940</v>
      </c>
      <c r="C130" s="37" t="s">
        <v>324</v>
      </c>
      <c r="D130" s="37" t="s">
        <v>401</v>
      </c>
      <c r="E130" s="38">
        <v>4048240</v>
      </c>
      <c r="F130" s="39" t="s">
        <v>27</v>
      </c>
      <c r="G130" s="38">
        <v>323859</v>
      </c>
      <c r="H130" s="38">
        <v>4372099</v>
      </c>
      <c r="I130" s="37" t="s">
        <v>37</v>
      </c>
      <c r="J130" s="37" t="s">
        <v>38</v>
      </c>
      <c r="K130" s="36">
        <v>46072</v>
      </c>
    </row>
    <row r="131" spans="1:11" x14ac:dyDescent="0.2">
      <c r="A131" s="36">
        <v>46037</v>
      </c>
      <c r="B131" s="37">
        <v>3941</v>
      </c>
      <c r="C131" s="37" t="s">
        <v>324</v>
      </c>
      <c r="D131" s="37" t="s">
        <v>402</v>
      </c>
      <c r="E131" s="38">
        <v>6057740</v>
      </c>
      <c r="F131" s="39" t="s">
        <v>27</v>
      </c>
      <c r="G131" s="38">
        <v>484619</v>
      </c>
      <c r="H131" s="38">
        <v>6542359</v>
      </c>
      <c r="I131" s="37" t="s">
        <v>30</v>
      </c>
      <c r="J131" s="37" t="s">
        <v>31</v>
      </c>
      <c r="K131" s="36">
        <v>46072</v>
      </c>
    </row>
    <row r="132" spans="1:11" x14ac:dyDescent="0.2">
      <c r="A132" s="36">
        <v>46038</v>
      </c>
      <c r="B132" s="37">
        <v>3943</v>
      </c>
      <c r="C132" s="37" t="s">
        <v>324</v>
      </c>
      <c r="D132" s="37" t="s">
        <v>403</v>
      </c>
      <c r="E132" s="38">
        <v>1822480</v>
      </c>
      <c r="F132" s="39" t="s">
        <v>27</v>
      </c>
      <c r="G132" s="38">
        <v>145798</v>
      </c>
      <c r="H132" s="38">
        <v>1968278</v>
      </c>
      <c r="I132" s="37" t="s">
        <v>35</v>
      </c>
      <c r="J132" s="37" t="s">
        <v>36</v>
      </c>
      <c r="K132" s="36">
        <v>46073</v>
      </c>
    </row>
    <row r="133" spans="1:11" x14ac:dyDescent="0.2">
      <c r="A133" s="36">
        <v>46038</v>
      </c>
      <c r="B133" s="37">
        <v>3946</v>
      </c>
      <c r="C133" s="37" t="s">
        <v>324</v>
      </c>
      <c r="D133" s="37" t="s">
        <v>404</v>
      </c>
      <c r="E133" s="38">
        <v>5759520</v>
      </c>
      <c r="F133" s="39" t="s">
        <v>27</v>
      </c>
      <c r="G133" s="38">
        <v>460762</v>
      </c>
      <c r="H133" s="38">
        <v>6220282</v>
      </c>
      <c r="I133" s="37" t="s">
        <v>28</v>
      </c>
      <c r="J133" s="37" t="s">
        <v>29</v>
      </c>
      <c r="K133" s="36">
        <v>46073</v>
      </c>
    </row>
    <row r="134" spans="1:11" x14ac:dyDescent="0.2">
      <c r="A134" s="36">
        <v>46037</v>
      </c>
      <c r="B134" s="37">
        <v>4078</v>
      </c>
      <c r="C134" s="37" t="s">
        <v>324</v>
      </c>
      <c r="D134" s="37" t="s">
        <v>405</v>
      </c>
      <c r="E134" s="38">
        <v>932890</v>
      </c>
      <c r="F134" s="39" t="s">
        <v>27</v>
      </c>
      <c r="G134" s="38">
        <v>74631</v>
      </c>
      <c r="H134" s="38">
        <v>1007521</v>
      </c>
      <c r="I134" s="37" t="s">
        <v>30</v>
      </c>
      <c r="J134" s="37" t="s">
        <v>31</v>
      </c>
      <c r="K134" s="36">
        <v>46072</v>
      </c>
    </row>
    <row r="135" spans="1:11" x14ac:dyDescent="0.2">
      <c r="A135" s="36">
        <v>46041</v>
      </c>
      <c r="B135" s="37">
        <v>4794</v>
      </c>
      <c r="C135" s="37" t="s">
        <v>324</v>
      </c>
      <c r="D135" s="37" t="s">
        <v>406</v>
      </c>
      <c r="E135" s="38">
        <v>1840000</v>
      </c>
      <c r="F135" s="39" t="s">
        <v>27</v>
      </c>
      <c r="G135" s="38">
        <v>147200</v>
      </c>
      <c r="H135" s="38">
        <v>1987200</v>
      </c>
      <c r="I135" s="37" t="s">
        <v>30</v>
      </c>
      <c r="J135" s="37" t="s">
        <v>31</v>
      </c>
      <c r="K135" s="36">
        <v>46076</v>
      </c>
    </row>
    <row r="136" spans="1:11" x14ac:dyDescent="0.2">
      <c r="A136" s="36">
        <v>46041</v>
      </c>
      <c r="B136" s="37">
        <v>5160</v>
      </c>
      <c r="C136" s="37" t="s">
        <v>324</v>
      </c>
      <c r="D136" s="37" t="s">
        <v>407</v>
      </c>
      <c r="E136" s="38">
        <v>474325</v>
      </c>
      <c r="F136" s="39" t="s">
        <v>27</v>
      </c>
      <c r="G136" s="38">
        <v>37946</v>
      </c>
      <c r="H136" s="38">
        <v>512271</v>
      </c>
      <c r="I136" s="37" t="s">
        <v>30</v>
      </c>
      <c r="J136" s="37" t="s">
        <v>31</v>
      </c>
      <c r="K136" s="36">
        <v>46076</v>
      </c>
    </row>
    <row r="137" spans="1:11" x14ac:dyDescent="0.2">
      <c r="A137" s="36">
        <v>46041</v>
      </c>
      <c r="B137" s="37">
        <v>5161</v>
      </c>
      <c r="C137" s="37" t="s">
        <v>324</v>
      </c>
      <c r="D137" s="37" t="s">
        <v>408</v>
      </c>
      <c r="E137" s="38">
        <v>501830</v>
      </c>
      <c r="F137" s="39" t="s">
        <v>27</v>
      </c>
      <c r="G137" s="38">
        <v>40146</v>
      </c>
      <c r="H137" s="38">
        <v>541976</v>
      </c>
      <c r="I137" s="37" t="s">
        <v>30</v>
      </c>
      <c r="J137" s="37" t="s">
        <v>31</v>
      </c>
      <c r="K137" s="36">
        <v>46076</v>
      </c>
    </row>
    <row r="138" spans="1:11" x14ac:dyDescent="0.2">
      <c r="A138" s="36">
        <v>46041</v>
      </c>
      <c r="B138" s="37">
        <v>5162</v>
      </c>
      <c r="C138" s="37" t="s">
        <v>324</v>
      </c>
      <c r="D138" s="37" t="s">
        <v>409</v>
      </c>
      <c r="E138" s="38">
        <v>2893620</v>
      </c>
      <c r="F138" s="39" t="s">
        <v>27</v>
      </c>
      <c r="G138" s="38">
        <v>231490</v>
      </c>
      <c r="H138" s="38">
        <v>3125110</v>
      </c>
      <c r="I138" s="37" t="s">
        <v>30</v>
      </c>
      <c r="J138" s="37" t="s">
        <v>31</v>
      </c>
      <c r="K138" s="36">
        <v>46076</v>
      </c>
    </row>
    <row r="139" spans="1:11" x14ac:dyDescent="0.2">
      <c r="A139" s="36">
        <v>46041</v>
      </c>
      <c r="B139" s="37">
        <v>5163</v>
      </c>
      <c r="C139" s="37" t="s">
        <v>324</v>
      </c>
      <c r="D139" s="37" t="s">
        <v>410</v>
      </c>
      <c r="E139" s="38">
        <v>474325</v>
      </c>
      <c r="F139" s="39" t="s">
        <v>27</v>
      </c>
      <c r="G139" s="38">
        <v>37946</v>
      </c>
      <c r="H139" s="38">
        <v>512271</v>
      </c>
      <c r="I139" s="37" t="s">
        <v>56</v>
      </c>
      <c r="J139" s="37" t="s">
        <v>57</v>
      </c>
      <c r="K139" s="36">
        <v>46076</v>
      </c>
    </row>
    <row r="140" spans="1:11" x14ac:dyDescent="0.2">
      <c r="A140" s="36">
        <v>46041</v>
      </c>
      <c r="B140" s="37">
        <v>5164</v>
      </c>
      <c r="C140" s="37" t="s">
        <v>324</v>
      </c>
      <c r="D140" s="37" t="s">
        <v>411</v>
      </c>
      <c r="E140" s="38">
        <v>3462885</v>
      </c>
      <c r="F140" s="39" t="s">
        <v>27</v>
      </c>
      <c r="G140" s="38">
        <v>277031</v>
      </c>
      <c r="H140" s="38">
        <v>3739916</v>
      </c>
      <c r="I140" s="37" t="s">
        <v>56</v>
      </c>
      <c r="J140" s="37" t="s">
        <v>57</v>
      </c>
      <c r="K140" s="36">
        <v>46076</v>
      </c>
    </row>
    <row r="141" spans="1:11" x14ac:dyDescent="0.2">
      <c r="A141" s="36">
        <v>46041</v>
      </c>
      <c r="B141" s="37">
        <v>5165</v>
      </c>
      <c r="C141" s="37" t="s">
        <v>324</v>
      </c>
      <c r="D141" s="37" t="s">
        <v>412</v>
      </c>
      <c r="E141" s="38">
        <v>1928880</v>
      </c>
      <c r="F141" s="39" t="s">
        <v>27</v>
      </c>
      <c r="G141" s="38">
        <v>154310</v>
      </c>
      <c r="H141" s="38">
        <v>2083190</v>
      </c>
      <c r="I141" s="37" t="s">
        <v>52</v>
      </c>
      <c r="J141" s="37" t="s">
        <v>53</v>
      </c>
      <c r="K141" s="36">
        <v>46076</v>
      </c>
    </row>
    <row r="142" spans="1:11" x14ac:dyDescent="0.2">
      <c r="A142" s="36">
        <v>46041</v>
      </c>
      <c r="B142" s="37">
        <v>5166</v>
      </c>
      <c r="C142" s="37" t="s">
        <v>324</v>
      </c>
      <c r="D142" s="37" t="s">
        <v>413</v>
      </c>
      <c r="E142" s="38">
        <v>4397770</v>
      </c>
      <c r="F142" s="39" t="s">
        <v>27</v>
      </c>
      <c r="G142" s="38">
        <v>351822</v>
      </c>
      <c r="H142" s="38">
        <v>4749592</v>
      </c>
      <c r="I142" s="37" t="s">
        <v>39</v>
      </c>
      <c r="J142" s="37" t="s">
        <v>40</v>
      </c>
      <c r="K142" s="36">
        <v>46076</v>
      </c>
    </row>
    <row r="143" spans="1:11" x14ac:dyDescent="0.2">
      <c r="A143" s="36">
        <v>46042</v>
      </c>
      <c r="B143" s="37">
        <v>5167</v>
      </c>
      <c r="C143" s="37" t="s">
        <v>324</v>
      </c>
      <c r="D143" s="37" t="s">
        <v>414</v>
      </c>
      <c r="E143" s="38">
        <v>4822200</v>
      </c>
      <c r="F143" s="39" t="s">
        <v>27</v>
      </c>
      <c r="G143" s="38">
        <v>385776</v>
      </c>
      <c r="H143" s="38">
        <v>5207976</v>
      </c>
      <c r="I143" s="37" t="s">
        <v>39</v>
      </c>
      <c r="J143" s="37" t="s">
        <v>40</v>
      </c>
      <c r="K143" s="36">
        <v>46077</v>
      </c>
    </row>
    <row r="144" spans="1:11" x14ac:dyDescent="0.2">
      <c r="A144" s="36">
        <v>46042</v>
      </c>
      <c r="B144" s="37">
        <v>5168</v>
      </c>
      <c r="C144" s="37" t="s">
        <v>324</v>
      </c>
      <c r="D144" s="37" t="s">
        <v>415</v>
      </c>
      <c r="E144" s="38">
        <v>725000</v>
      </c>
      <c r="F144" s="39" t="s">
        <v>27</v>
      </c>
      <c r="G144" s="38">
        <v>58000</v>
      </c>
      <c r="H144" s="38">
        <v>783000</v>
      </c>
      <c r="I144" s="37" t="s">
        <v>50</v>
      </c>
      <c r="J144" s="37" t="s">
        <v>51</v>
      </c>
      <c r="K144" s="36">
        <v>46077</v>
      </c>
    </row>
    <row r="145" spans="1:11" x14ac:dyDescent="0.2">
      <c r="A145" s="36">
        <v>46042</v>
      </c>
      <c r="B145" s="37">
        <v>5169</v>
      </c>
      <c r="C145" s="37" t="s">
        <v>324</v>
      </c>
      <c r="D145" s="37" t="s">
        <v>416</v>
      </c>
      <c r="E145" s="38">
        <v>4436424</v>
      </c>
      <c r="F145" s="39" t="s">
        <v>27</v>
      </c>
      <c r="G145" s="38">
        <v>354914</v>
      </c>
      <c r="H145" s="38">
        <v>4791338</v>
      </c>
      <c r="I145" s="37" t="s">
        <v>48</v>
      </c>
      <c r="J145" s="37" t="s">
        <v>49</v>
      </c>
      <c r="K145" s="36">
        <v>46077</v>
      </c>
    </row>
    <row r="146" spans="1:11" x14ac:dyDescent="0.2">
      <c r="A146" s="36">
        <v>46042</v>
      </c>
      <c r="B146" s="37">
        <v>5170</v>
      </c>
      <c r="C146" s="37" t="s">
        <v>324</v>
      </c>
      <c r="D146" s="37" t="s">
        <v>417</v>
      </c>
      <c r="E146" s="38">
        <v>2024120</v>
      </c>
      <c r="F146" s="39" t="s">
        <v>27</v>
      </c>
      <c r="G146" s="38">
        <v>161930</v>
      </c>
      <c r="H146" s="38">
        <v>2186050</v>
      </c>
      <c r="I146" s="37" t="s">
        <v>41</v>
      </c>
      <c r="J146" s="37" t="s">
        <v>42</v>
      </c>
      <c r="K146" s="36">
        <v>46077</v>
      </c>
    </row>
    <row r="147" spans="1:11" x14ac:dyDescent="0.2">
      <c r="A147" s="36">
        <v>46042</v>
      </c>
      <c r="B147" s="37">
        <v>5171</v>
      </c>
      <c r="C147" s="37" t="s">
        <v>324</v>
      </c>
      <c r="D147" s="37" t="s">
        <v>418</v>
      </c>
      <c r="E147" s="38">
        <v>474325</v>
      </c>
      <c r="F147" s="39" t="s">
        <v>27</v>
      </c>
      <c r="G147" s="38">
        <v>37946</v>
      </c>
      <c r="H147" s="38">
        <v>512271</v>
      </c>
      <c r="I147" s="37" t="s">
        <v>30</v>
      </c>
      <c r="J147" s="37" t="s">
        <v>31</v>
      </c>
      <c r="K147" s="36">
        <v>46077</v>
      </c>
    </row>
    <row r="148" spans="1:11" x14ac:dyDescent="0.2">
      <c r="A148" s="36">
        <v>46036</v>
      </c>
      <c r="B148" s="37">
        <v>5172</v>
      </c>
      <c r="C148" s="37" t="s">
        <v>324</v>
      </c>
      <c r="D148" s="37" t="s">
        <v>419</v>
      </c>
      <c r="E148" s="38">
        <v>13057840</v>
      </c>
      <c r="F148" s="39" t="s">
        <v>27</v>
      </c>
      <c r="G148" s="38">
        <v>1044627</v>
      </c>
      <c r="H148" s="38">
        <v>14102467</v>
      </c>
      <c r="I148" s="37" t="s">
        <v>56</v>
      </c>
      <c r="J148" s="37" t="s">
        <v>57</v>
      </c>
      <c r="K148" s="36">
        <v>46071</v>
      </c>
    </row>
    <row r="149" spans="1:11" x14ac:dyDescent="0.2">
      <c r="A149" s="36">
        <v>46038</v>
      </c>
      <c r="B149" s="37">
        <v>5250</v>
      </c>
      <c r="C149" s="37" t="s">
        <v>324</v>
      </c>
      <c r="D149" s="37" t="s">
        <v>420</v>
      </c>
      <c r="E149" s="38">
        <v>2484570</v>
      </c>
      <c r="F149" s="39" t="s">
        <v>27</v>
      </c>
      <c r="G149" s="38">
        <v>198766</v>
      </c>
      <c r="H149" s="38">
        <v>2683336</v>
      </c>
      <c r="I149" s="37" t="s">
        <v>35</v>
      </c>
      <c r="J149" s="37" t="s">
        <v>36</v>
      </c>
      <c r="K149" s="36">
        <v>46073</v>
      </c>
    </row>
    <row r="150" spans="1:11" x14ac:dyDescent="0.2">
      <c r="A150" s="36">
        <v>46038</v>
      </c>
      <c r="B150" s="37">
        <v>5251</v>
      </c>
      <c r="C150" s="37" t="s">
        <v>324</v>
      </c>
      <c r="D150" s="37" t="s">
        <v>421</v>
      </c>
      <c r="E150" s="38">
        <v>725000</v>
      </c>
      <c r="F150" s="39" t="s">
        <v>27</v>
      </c>
      <c r="G150" s="38">
        <v>58000</v>
      </c>
      <c r="H150" s="38">
        <v>783000</v>
      </c>
      <c r="I150" s="37" t="s">
        <v>30</v>
      </c>
      <c r="J150" s="37" t="s">
        <v>31</v>
      </c>
      <c r="K150" s="36">
        <v>46073</v>
      </c>
    </row>
    <row r="151" spans="1:11" x14ac:dyDescent="0.2">
      <c r="A151" s="36">
        <v>46038</v>
      </c>
      <c r="B151" s="37">
        <v>5252</v>
      </c>
      <c r="C151" s="37" t="s">
        <v>324</v>
      </c>
      <c r="D151" s="37" t="s">
        <v>422</v>
      </c>
      <c r="E151" s="38">
        <v>3348180</v>
      </c>
      <c r="F151" s="39" t="s">
        <v>27</v>
      </c>
      <c r="G151" s="38">
        <v>267854</v>
      </c>
      <c r="H151" s="38">
        <v>3616034</v>
      </c>
      <c r="I151" s="37" t="s">
        <v>30</v>
      </c>
      <c r="J151" s="37" t="s">
        <v>31</v>
      </c>
      <c r="K151" s="36">
        <v>46073</v>
      </c>
    </row>
    <row r="152" spans="1:11" x14ac:dyDescent="0.2">
      <c r="A152" s="36">
        <v>46038</v>
      </c>
      <c r="B152" s="37">
        <v>5299</v>
      </c>
      <c r="C152" s="37" t="s">
        <v>324</v>
      </c>
      <c r="D152" s="37" t="s">
        <v>423</v>
      </c>
      <c r="E152" s="38">
        <v>36393664</v>
      </c>
      <c r="F152" s="39" t="s">
        <v>27</v>
      </c>
      <c r="G152" s="38">
        <v>2911493</v>
      </c>
      <c r="H152" s="38">
        <v>39305157</v>
      </c>
      <c r="I152" s="37" t="s">
        <v>30</v>
      </c>
      <c r="J152" s="37" t="s">
        <v>31</v>
      </c>
      <c r="K152" s="36">
        <v>46073</v>
      </c>
    </row>
    <row r="153" spans="1:11" x14ac:dyDescent="0.2">
      <c r="A153" s="36">
        <v>46044</v>
      </c>
      <c r="B153" s="37">
        <v>5301</v>
      </c>
      <c r="C153" s="37" t="s">
        <v>324</v>
      </c>
      <c r="D153" s="37" t="s">
        <v>424</v>
      </c>
      <c r="E153" s="38">
        <v>3291100</v>
      </c>
      <c r="F153" s="39" t="s">
        <v>27</v>
      </c>
      <c r="G153" s="38">
        <v>263288</v>
      </c>
      <c r="H153" s="38">
        <v>3554388</v>
      </c>
      <c r="I153" s="37" t="s">
        <v>30</v>
      </c>
      <c r="J153" s="37" t="s">
        <v>31</v>
      </c>
      <c r="K153" s="36">
        <v>46079</v>
      </c>
    </row>
    <row r="154" spans="1:11" x14ac:dyDescent="0.2">
      <c r="A154" s="36">
        <v>46044</v>
      </c>
      <c r="B154" s="37">
        <v>5302</v>
      </c>
      <c r="C154" s="37" t="s">
        <v>324</v>
      </c>
      <c r="D154" s="37" t="s">
        <v>425</v>
      </c>
      <c r="E154" s="38">
        <v>25711710</v>
      </c>
      <c r="F154" s="39" t="s">
        <v>27</v>
      </c>
      <c r="G154" s="38">
        <v>2056937</v>
      </c>
      <c r="H154" s="38">
        <v>27768647</v>
      </c>
      <c r="I154" s="37" t="s">
        <v>30</v>
      </c>
      <c r="J154" s="37" t="s">
        <v>31</v>
      </c>
      <c r="K154" s="36">
        <v>46079</v>
      </c>
    </row>
    <row r="155" spans="1:11" x14ac:dyDescent="0.2">
      <c r="A155" s="36">
        <v>46044</v>
      </c>
      <c r="B155" s="37">
        <v>5303</v>
      </c>
      <c r="C155" s="37" t="s">
        <v>324</v>
      </c>
      <c r="D155" s="37" t="s">
        <v>426</v>
      </c>
      <c r="E155" s="38">
        <v>10045400</v>
      </c>
      <c r="F155" s="39" t="s">
        <v>27</v>
      </c>
      <c r="G155" s="38">
        <v>803632</v>
      </c>
      <c r="H155" s="38">
        <v>10849032</v>
      </c>
      <c r="I155" s="37" t="s">
        <v>45</v>
      </c>
      <c r="J155" s="37" t="s">
        <v>46</v>
      </c>
      <c r="K155" s="36">
        <v>46079</v>
      </c>
    </row>
    <row r="156" spans="1:11" x14ac:dyDescent="0.2">
      <c r="A156" s="36">
        <v>46044</v>
      </c>
      <c r="B156" s="37">
        <v>5304</v>
      </c>
      <c r="C156" s="37" t="s">
        <v>324</v>
      </c>
      <c r="D156" s="37" t="s">
        <v>427</v>
      </c>
      <c r="E156" s="38">
        <v>1425000</v>
      </c>
      <c r="F156" s="39" t="s">
        <v>27</v>
      </c>
      <c r="G156" s="38">
        <v>114000</v>
      </c>
      <c r="H156" s="38">
        <v>1539000</v>
      </c>
      <c r="I156" s="37" t="s">
        <v>30</v>
      </c>
      <c r="J156" s="37" t="s">
        <v>31</v>
      </c>
      <c r="K156" s="36">
        <v>46079</v>
      </c>
    </row>
    <row r="157" spans="1:11" x14ac:dyDescent="0.2">
      <c r="A157" s="36">
        <v>46044</v>
      </c>
      <c r="B157" s="37">
        <v>5305</v>
      </c>
      <c r="C157" s="37" t="s">
        <v>324</v>
      </c>
      <c r="D157" s="37" t="s">
        <v>428</v>
      </c>
      <c r="E157" s="38">
        <v>3397500</v>
      </c>
      <c r="F157" s="39" t="s">
        <v>27</v>
      </c>
      <c r="G157" s="38">
        <v>271800</v>
      </c>
      <c r="H157" s="38">
        <v>3669300</v>
      </c>
      <c r="I157" s="37" t="s">
        <v>48</v>
      </c>
      <c r="J157" s="37" t="s">
        <v>49</v>
      </c>
      <c r="K157" s="36">
        <v>46079</v>
      </c>
    </row>
    <row r="158" spans="1:11" x14ac:dyDescent="0.2">
      <c r="A158" s="36">
        <v>46044</v>
      </c>
      <c r="B158" s="37">
        <v>5306</v>
      </c>
      <c r="C158" s="37" t="s">
        <v>324</v>
      </c>
      <c r="D158" s="37" t="s">
        <v>429</v>
      </c>
      <c r="E158" s="38">
        <v>3849940</v>
      </c>
      <c r="F158" s="39" t="s">
        <v>27</v>
      </c>
      <c r="G158" s="38">
        <v>307995</v>
      </c>
      <c r="H158" s="38">
        <v>4157935</v>
      </c>
      <c r="I158" s="37" t="s">
        <v>37</v>
      </c>
      <c r="J158" s="37" t="s">
        <v>38</v>
      </c>
      <c r="K158" s="36">
        <v>46079</v>
      </c>
    </row>
    <row r="159" spans="1:11" x14ac:dyDescent="0.2">
      <c r="A159" s="36">
        <v>46044</v>
      </c>
      <c r="B159" s="37">
        <v>5307</v>
      </c>
      <c r="C159" s="37" t="s">
        <v>324</v>
      </c>
      <c r="D159" s="37" t="s">
        <v>430</v>
      </c>
      <c r="E159" s="38">
        <v>2024120</v>
      </c>
      <c r="F159" s="39" t="s">
        <v>27</v>
      </c>
      <c r="G159" s="38">
        <v>161930</v>
      </c>
      <c r="H159" s="38">
        <v>2186050</v>
      </c>
      <c r="I159" s="37" t="s">
        <v>37</v>
      </c>
      <c r="J159" s="37" t="s">
        <v>38</v>
      </c>
      <c r="K159" s="36">
        <v>46079</v>
      </c>
    </row>
    <row r="160" spans="1:11" x14ac:dyDescent="0.2">
      <c r="A160" s="36">
        <v>46044</v>
      </c>
      <c r="B160" s="37">
        <v>5308</v>
      </c>
      <c r="C160" s="37" t="s">
        <v>324</v>
      </c>
      <c r="D160" s="37" t="s">
        <v>431</v>
      </c>
      <c r="E160" s="38">
        <v>19565740</v>
      </c>
      <c r="F160" s="39" t="s">
        <v>27</v>
      </c>
      <c r="G160" s="38">
        <v>1565259</v>
      </c>
      <c r="H160" s="38">
        <v>21130999</v>
      </c>
      <c r="I160" s="37" t="s">
        <v>50</v>
      </c>
      <c r="J160" s="37" t="s">
        <v>51</v>
      </c>
      <c r="K160" s="36">
        <v>46079</v>
      </c>
    </row>
    <row r="161" spans="1:11" x14ac:dyDescent="0.2">
      <c r="A161" s="36">
        <v>46044</v>
      </c>
      <c r="B161" s="37">
        <v>5309</v>
      </c>
      <c r="C161" s="37" t="s">
        <v>324</v>
      </c>
      <c r="D161" s="37" t="s">
        <v>432</v>
      </c>
      <c r="E161" s="38">
        <v>4822200</v>
      </c>
      <c r="F161" s="39" t="s">
        <v>27</v>
      </c>
      <c r="G161" s="38">
        <v>385776</v>
      </c>
      <c r="H161" s="38">
        <v>5207976</v>
      </c>
      <c r="I161" s="37" t="s">
        <v>43</v>
      </c>
      <c r="J161" s="37" t="s">
        <v>44</v>
      </c>
      <c r="K161" s="36">
        <v>46079</v>
      </c>
    </row>
    <row r="162" spans="1:11" x14ac:dyDescent="0.2">
      <c r="A162" s="36">
        <v>46044</v>
      </c>
      <c r="B162" s="37">
        <v>5310</v>
      </c>
      <c r="C162" s="37" t="s">
        <v>324</v>
      </c>
      <c r="D162" s="37" t="s">
        <v>433</v>
      </c>
      <c r="E162" s="38">
        <v>1928880</v>
      </c>
      <c r="F162" s="39" t="s">
        <v>27</v>
      </c>
      <c r="G162" s="38">
        <v>154310</v>
      </c>
      <c r="H162" s="38">
        <v>2083190</v>
      </c>
      <c r="I162" s="37" t="s">
        <v>52</v>
      </c>
      <c r="J162" s="37" t="s">
        <v>53</v>
      </c>
      <c r="K162" s="36">
        <v>46079</v>
      </c>
    </row>
    <row r="163" spans="1:11" x14ac:dyDescent="0.2">
      <c r="A163" s="36">
        <v>46044</v>
      </c>
      <c r="B163" s="37">
        <v>5313</v>
      </c>
      <c r="C163" s="37" t="s">
        <v>324</v>
      </c>
      <c r="D163" s="37" t="s">
        <v>434</v>
      </c>
      <c r="E163" s="38">
        <v>1468620</v>
      </c>
      <c r="F163" s="39" t="s">
        <v>27</v>
      </c>
      <c r="G163" s="38">
        <v>117490</v>
      </c>
      <c r="H163" s="38">
        <v>1586110</v>
      </c>
      <c r="I163" s="37" t="s">
        <v>35</v>
      </c>
      <c r="J163" s="37" t="s">
        <v>36</v>
      </c>
      <c r="K163" s="36">
        <v>46079</v>
      </c>
    </row>
    <row r="164" spans="1:11" x14ac:dyDescent="0.2">
      <c r="A164" s="36">
        <v>46044</v>
      </c>
      <c r="B164" s="37">
        <v>5314</v>
      </c>
      <c r="C164" s="37" t="s">
        <v>324</v>
      </c>
      <c r="D164" s="37" t="s">
        <v>435</v>
      </c>
      <c r="E164" s="38">
        <v>3889900</v>
      </c>
      <c r="F164" s="39" t="s">
        <v>27</v>
      </c>
      <c r="G164" s="38">
        <v>311192</v>
      </c>
      <c r="H164" s="38">
        <v>4201092</v>
      </c>
      <c r="I164" s="37" t="s">
        <v>30</v>
      </c>
      <c r="J164" s="37" t="s">
        <v>31</v>
      </c>
      <c r="K164" s="36">
        <v>46079</v>
      </c>
    </row>
    <row r="165" spans="1:11" x14ac:dyDescent="0.2">
      <c r="A165" s="36">
        <v>46044</v>
      </c>
      <c r="B165" s="37">
        <v>5315</v>
      </c>
      <c r="C165" s="37" t="s">
        <v>324</v>
      </c>
      <c r="D165" s="37" t="s">
        <v>436</v>
      </c>
      <c r="E165" s="38">
        <v>2371625</v>
      </c>
      <c r="F165" s="39" t="s">
        <v>27</v>
      </c>
      <c r="G165" s="38">
        <v>189730</v>
      </c>
      <c r="H165" s="38">
        <v>2561355</v>
      </c>
      <c r="I165" s="37" t="s">
        <v>30</v>
      </c>
      <c r="J165" s="37" t="s">
        <v>31</v>
      </c>
      <c r="K165" s="36">
        <v>46079</v>
      </c>
    </row>
    <row r="166" spans="1:11" x14ac:dyDescent="0.2">
      <c r="A166" s="36">
        <v>46044</v>
      </c>
      <c r="B166" s="37">
        <v>5316</v>
      </c>
      <c r="C166" s="37" t="s">
        <v>324</v>
      </c>
      <c r="D166" s="37" t="s">
        <v>437</v>
      </c>
      <c r="E166" s="38">
        <v>2893320</v>
      </c>
      <c r="F166" s="39" t="s">
        <v>27</v>
      </c>
      <c r="G166" s="38">
        <v>231466</v>
      </c>
      <c r="H166" s="38">
        <v>3124786</v>
      </c>
      <c r="I166" s="37" t="s">
        <v>28</v>
      </c>
      <c r="J166" s="37" t="s">
        <v>29</v>
      </c>
      <c r="K166" s="36">
        <v>46079</v>
      </c>
    </row>
    <row r="167" spans="1:11" x14ac:dyDescent="0.2">
      <c r="A167" s="36">
        <v>46044</v>
      </c>
      <c r="B167" s="37">
        <v>5317</v>
      </c>
      <c r="C167" s="37" t="s">
        <v>324</v>
      </c>
      <c r="D167" s="37" t="s">
        <v>438</v>
      </c>
      <c r="E167" s="38">
        <v>948650</v>
      </c>
      <c r="F167" s="39" t="s">
        <v>27</v>
      </c>
      <c r="G167" s="38">
        <v>75892</v>
      </c>
      <c r="H167" s="38">
        <v>1024542</v>
      </c>
      <c r="I167" s="37" t="s">
        <v>28</v>
      </c>
      <c r="J167" s="37" t="s">
        <v>29</v>
      </c>
      <c r="K167" s="36">
        <v>46079</v>
      </c>
    </row>
    <row r="168" spans="1:11" x14ac:dyDescent="0.2">
      <c r="A168" s="36">
        <v>46044</v>
      </c>
      <c r="B168" s="37">
        <v>5318</v>
      </c>
      <c r="C168" s="37" t="s">
        <v>324</v>
      </c>
      <c r="D168" s="37" t="s">
        <v>439</v>
      </c>
      <c r="E168" s="38">
        <v>19190910</v>
      </c>
      <c r="F168" s="39" t="s">
        <v>27</v>
      </c>
      <c r="G168" s="38">
        <v>1535273</v>
      </c>
      <c r="H168" s="38">
        <v>20726183</v>
      </c>
      <c r="I168" s="37" t="s">
        <v>52</v>
      </c>
      <c r="J168" s="37" t="s">
        <v>53</v>
      </c>
      <c r="K168" s="36">
        <v>46079</v>
      </c>
    </row>
    <row r="169" spans="1:11" x14ac:dyDescent="0.2">
      <c r="A169" s="36">
        <v>46043</v>
      </c>
      <c r="B169" s="37">
        <v>5319</v>
      </c>
      <c r="C169" s="37" t="s">
        <v>324</v>
      </c>
      <c r="D169" s="37" t="s">
        <v>440</v>
      </c>
      <c r="E169" s="38">
        <v>3857760</v>
      </c>
      <c r="F169" s="39" t="s">
        <v>27</v>
      </c>
      <c r="G169" s="38">
        <v>308621</v>
      </c>
      <c r="H169" s="38">
        <v>4166381</v>
      </c>
      <c r="I169" s="37" t="s">
        <v>52</v>
      </c>
      <c r="J169" s="37" t="s">
        <v>53</v>
      </c>
      <c r="K169" s="36">
        <v>46078</v>
      </c>
    </row>
    <row r="170" spans="1:11" x14ac:dyDescent="0.2">
      <c r="A170" s="36">
        <v>46043</v>
      </c>
      <c r="B170" s="37">
        <v>5320</v>
      </c>
      <c r="C170" s="37" t="s">
        <v>324</v>
      </c>
      <c r="D170" s="37" t="s">
        <v>441</v>
      </c>
      <c r="E170" s="38">
        <v>3287240</v>
      </c>
      <c r="F170" s="39" t="s">
        <v>27</v>
      </c>
      <c r="G170" s="38">
        <v>262979</v>
      </c>
      <c r="H170" s="38">
        <v>3550219</v>
      </c>
      <c r="I170" s="37" t="s">
        <v>48</v>
      </c>
      <c r="J170" s="37" t="s">
        <v>49</v>
      </c>
      <c r="K170" s="36">
        <v>46078</v>
      </c>
    </row>
    <row r="171" spans="1:11" x14ac:dyDescent="0.2">
      <c r="A171" s="36">
        <v>46043</v>
      </c>
      <c r="B171" s="37">
        <v>5321</v>
      </c>
      <c r="C171" s="37" t="s">
        <v>324</v>
      </c>
      <c r="D171" s="37" t="s">
        <v>442</v>
      </c>
      <c r="E171" s="38">
        <v>9918960</v>
      </c>
      <c r="F171" s="39" t="s">
        <v>27</v>
      </c>
      <c r="G171" s="38">
        <v>793517</v>
      </c>
      <c r="H171" s="38">
        <v>10712477</v>
      </c>
      <c r="I171" s="37" t="s">
        <v>43</v>
      </c>
      <c r="J171" s="37" t="s">
        <v>44</v>
      </c>
      <c r="K171" s="36">
        <v>46078</v>
      </c>
    </row>
    <row r="172" spans="1:11" x14ac:dyDescent="0.2">
      <c r="A172" s="36">
        <v>46046</v>
      </c>
      <c r="B172" s="37">
        <v>6132</v>
      </c>
      <c r="C172" s="37" t="s">
        <v>324</v>
      </c>
      <c r="D172" s="37" t="s">
        <v>443</v>
      </c>
      <c r="E172" s="38">
        <v>9328900</v>
      </c>
      <c r="F172" s="39" t="s">
        <v>27</v>
      </c>
      <c r="G172" s="38">
        <v>746312</v>
      </c>
      <c r="H172" s="38">
        <v>10075212</v>
      </c>
      <c r="I172" s="37" t="s">
        <v>50</v>
      </c>
      <c r="J172" s="37" t="s">
        <v>51</v>
      </c>
      <c r="K172" s="36">
        <v>46081</v>
      </c>
    </row>
    <row r="173" spans="1:11" x14ac:dyDescent="0.2">
      <c r="A173" s="36">
        <v>46046</v>
      </c>
      <c r="B173" s="37">
        <v>6134</v>
      </c>
      <c r="C173" s="37" t="s">
        <v>324</v>
      </c>
      <c r="D173" s="37" t="s">
        <v>444</v>
      </c>
      <c r="E173" s="38">
        <v>17100900</v>
      </c>
      <c r="F173" s="39" t="s">
        <v>27</v>
      </c>
      <c r="G173" s="38">
        <v>1368072</v>
      </c>
      <c r="H173" s="38">
        <v>18468972</v>
      </c>
      <c r="I173" s="37" t="s">
        <v>39</v>
      </c>
      <c r="J173" s="37" t="s">
        <v>40</v>
      </c>
      <c r="K173" s="36">
        <v>46081</v>
      </c>
    </row>
    <row r="174" spans="1:11" x14ac:dyDescent="0.2">
      <c r="A174" s="36">
        <v>46046</v>
      </c>
      <c r="B174" s="37">
        <v>6135</v>
      </c>
      <c r="C174" s="37" t="s">
        <v>324</v>
      </c>
      <c r="D174" s="37" t="s">
        <v>445</v>
      </c>
      <c r="E174" s="38">
        <v>5235450</v>
      </c>
      <c r="F174" s="39" t="s">
        <v>27</v>
      </c>
      <c r="G174" s="38">
        <v>418836</v>
      </c>
      <c r="H174" s="38">
        <v>5654286</v>
      </c>
      <c r="I174" s="37" t="s">
        <v>39</v>
      </c>
      <c r="J174" s="37" t="s">
        <v>40</v>
      </c>
      <c r="K174" s="36">
        <v>46081</v>
      </c>
    </row>
    <row r="175" spans="1:11" x14ac:dyDescent="0.2">
      <c r="A175" s="36">
        <v>46044</v>
      </c>
      <c r="B175" s="37">
        <v>6136</v>
      </c>
      <c r="C175" s="37" t="s">
        <v>324</v>
      </c>
      <c r="D175" s="37" t="s">
        <v>446</v>
      </c>
      <c r="E175" s="38">
        <v>746312</v>
      </c>
      <c r="F175" s="39" t="s">
        <v>27</v>
      </c>
      <c r="G175" s="38">
        <v>59705</v>
      </c>
      <c r="H175" s="38">
        <v>806017</v>
      </c>
      <c r="I175" s="37" t="s">
        <v>39</v>
      </c>
      <c r="J175" s="37" t="s">
        <v>40</v>
      </c>
      <c r="K175" s="36">
        <v>46079</v>
      </c>
    </row>
    <row r="176" spans="1:11" x14ac:dyDescent="0.2">
      <c r="A176" s="36">
        <v>46042</v>
      </c>
      <c r="B176" s="37">
        <v>6726</v>
      </c>
      <c r="C176" s="37" t="s">
        <v>324</v>
      </c>
      <c r="D176" s="37" t="s">
        <v>447</v>
      </c>
      <c r="E176" s="38">
        <v>2893320</v>
      </c>
      <c r="F176" s="39" t="s">
        <v>27</v>
      </c>
      <c r="G176" s="38">
        <v>231466</v>
      </c>
      <c r="H176" s="38">
        <v>3124786</v>
      </c>
      <c r="I176" s="37" t="s">
        <v>30</v>
      </c>
      <c r="J176" s="37" t="s">
        <v>31</v>
      </c>
      <c r="K176" s="36">
        <v>46077</v>
      </c>
    </row>
    <row r="177" spans="1:11" x14ac:dyDescent="0.2">
      <c r="A177" s="36">
        <v>46042</v>
      </c>
      <c r="B177" s="37">
        <v>6727</v>
      </c>
      <c r="C177" s="37" t="s">
        <v>324</v>
      </c>
      <c r="D177" s="37" t="s">
        <v>448</v>
      </c>
      <c r="E177" s="38">
        <v>9644400</v>
      </c>
      <c r="F177" s="39" t="s">
        <v>27</v>
      </c>
      <c r="G177" s="38">
        <v>771552</v>
      </c>
      <c r="H177" s="38">
        <v>10415952</v>
      </c>
      <c r="I177" s="37" t="s">
        <v>48</v>
      </c>
      <c r="J177" s="37" t="s">
        <v>49</v>
      </c>
      <c r="K177" s="36">
        <v>46077</v>
      </c>
    </row>
    <row r="178" spans="1:11" x14ac:dyDescent="0.2">
      <c r="A178" s="36">
        <v>46042</v>
      </c>
      <c r="B178" s="37">
        <v>6729</v>
      </c>
      <c r="C178" s="37" t="s">
        <v>324</v>
      </c>
      <c r="D178" s="37" t="s">
        <v>449</v>
      </c>
      <c r="E178" s="38">
        <v>725000</v>
      </c>
      <c r="F178" s="39" t="s">
        <v>27</v>
      </c>
      <c r="G178" s="38">
        <v>58000</v>
      </c>
      <c r="H178" s="38">
        <v>783000</v>
      </c>
      <c r="I178" s="37" t="s">
        <v>43</v>
      </c>
      <c r="J178" s="37" t="s">
        <v>44</v>
      </c>
      <c r="K178" s="36">
        <v>46077</v>
      </c>
    </row>
    <row r="179" spans="1:11" x14ac:dyDescent="0.2">
      <c r="A179" s="36">
        <v>46042</v>
      </c>
      <c r="B179" s="37">
        <v>6730</v>
      </c>
      <c r="C179" s="37" t="s">
        <v>324</v>
      </c>
      <c r="D179" s="37" t="s">
        <v>450</v>
      </c>
      <c r="E179" s="38">
        <v>9235611</v>
      </c>
      <c r="F179" s="39" t="s">
        <v>27</v>
      </c>
      <c r="G179" s="38">
        <v>738849</v>
      </c>
      <c r="H179" s="38">
        <v>9974460</v>
      </c>
      <c r="I179" s="37" t="s">
        <v>41</v>
      </c>
      <c r="J179" s="37" t="s">
        <v>42</v>
      </c>
      <c r="K179" s="36">
        <v>46077</v>
      </c>
    </row>
    <row r="180" spans="1:11" x14ac:dyDescent="0.2">
      <c r="A180" s="36">
        <v>46043</v>
      </c>
      <c r="B180" s="37">
        <v>6731</v>
      </c>
      <c r="C180" s="37" t="s">
        <v>324</v>
      </c>
      <c r="D180" s="37" t="s">
        <v>451</v>
      </c>
      <c r="E180" s="38">
        <v>932890</v>
      </c>
      <c r="F180" s="39" t="s">
        <v>27</v>
      </c>
      <c r="G180" s="38">
        <v>74631</v>
      </c>
      <c r="H180" s="38">
        <v>1007521</v>
      </c>
      <c r="I180" s="37" t="s">
        <v>50</v>
      </c>
      <c r="J180" s="37" t="s">
        <v>51</v>
      </c>
      <c r="K180" s="36">
        <v>46078</v>
      </c>
    </row>
    <row r="181" spans="1:11" x14ac:dyDescent="0.2">
      <c r="A181" s="36">
        <v>46044</v>
      </c>
      <c r="B181" s="37">
        <v>6732</v>
      </c>
      <c r="C181" s="37" t="s">
        <v>324</v>
      </c>
      <c r="D181" s="37" t="s">
        <v>452</v>
      </c>
      <c r="E181" s="38">
        <v>3953000</v>
      </c>
      <c r="F181" s="39" t="s">
        <v>27</v>
      </c>
      <c r="G181" s="38">
        <v>316240</v>
      </c>
      <c r="H181" s="38">
        <v>4269240</v>
      </c>
      <c r="I181" s="37" t="s">
        <v>58</v>
      </c>
      <c r="J181" s="37" t="s">
        <v>59</v>
      </c>
      <c r="K181" s="36">
        <v>46079</v>
      </c>
    </row>
    <row r="182" spans="1:11" x14ac:dyDescent="0.2">
      <c r="A182" s="36">
        <v>46042</v>
      </c>
      <c r="B182" s="37">
        <v>6733</v>
      </c>
      <c r="C182" s="37" t="s">
        <v>324</v>
      </c>
      <c r="D182" s="37" t="s">
        <v>453</v>
      </c>
      <c r="E182" s="38">
        <v>4743250</v>
      </c>
      <c r="F182" s="39" t="s">
        <v>27</v>
      </c>
      <c r="G182" s="38">
        <v>379460</v>
      </c>
      <c r="H182" s="38">
        <v>5122710</v>
      </c>
      <c r="I182" s="37" t="s">
        <v>52</v>
      </c>
      <c r="J182" s="37" t="s">
        <v>53</v>
      </c>
      <c r="K182" s="36">
        <v>46077</v>
      </c>
    </row>
    <row r="183" spans="1:11" x14ac:dyDescent="0.2">
      <c r="A183" s="36">
        <v>46042</v>
      </c>
      <c r="B183" s="37">
        <v>6734</v>
      </c>
      <c r="C183" s="37" t="s">
        <v>324</v>
      </c>
      <c r="D183" s="37" t="s">
        <v>454</v>
      </c>
      <c r="E183" s="38">
        <v>948650</v>
      </c>
      <c r="F183" s="39" t="s">
        <v>27</v>
      </c>
      <c r="G183" s="38">
        <v>75892</v>
      </c>
      <c r="H183" s="38">
        <v>1024542</v>
      </c>
      <c r="I183" s="37" t="s">
        <v>56</v>
      </c>
      <c r="J183" s="37" t="s">
        <v>57</v>
      </c>
      <c r="K183" s="36">
        <v>46077</v>
      </c>
    </row>
    <row r="184" spans="1:11" x14ac:dyDescent="0.2">
      <c r="A184" s="36">
        <v>46049</v>
      </c>
      <c r="B184" s="37">
        <v>7214</v>
      </c>
      <c r="C184" s="37" t="s">
        <v>324</v>
      </c>
      <c r="D184" s="37" t="s">
        <v>455</v>
      </c>
      <c r="E184" s="38">
        <v>23813200</v>
      </c>
      <c r="F184" s="39" t="s">
        <v>27</v>
      </c>
      <c r="G184" s="38">
        <v>1905056</v>
      </c>
      <c r="H184" s="38">
        <v>25718256</v>
      </c>
      <c r="I184" s="37" t="s">
        <v>28</v>
      </c>
      <c r="J184" s="37" t="s">
        <v>29</v>
      </c>
      <c r="K184" s="36">
        <v>46084</v>
      </c>
    </row>
    <row r="185" spans="1:11" x14ac:dyDescent="0.2">
      <c r="A185" s="36">
        <v>46049</v>
      </c>
      <c r="B185" s="37">
        <v>7215</v>
      </c>
      <c r="C185" s="37" t="s">
        <v>324</v>
      </c>
      <c r="D185" s="37" t="s">
        <v>456</v>
      </c>
      <c r="E185" s="38">
        <v>2381320</v>
      </c>
      <c r="F185" s="39" t="s">
        <v>27</v>
      </c>
      <c r="G185" s="38">
        <v>190506</v>
      </c>
      <c r="H185" s="38">
        <v>2571826</v>
      </c>
      <c r="I185" s="37" t="s">
        <v>30</v>
      </c>
      <c r="J185" s="37" t="s">
        <v>31</v>
      </c>
      <c r="K185" s="36">
        <v>46084</v>
      </c>
    </row>
    <row r="186" spans="1:11" x14ac:dyDescent="0.2">
      <c r="A186" s="36">
        <v>46049</v>
      </c>
      <c r="B186" s="37">
        <v>7216</v>
      </c>
      <c r="C186" s="37" t="s">
        <v>324</v>
      </c>
      <c r="D186" s="37" t="s">
        <v>457</v>
      </c>
      <c r="E186" s="38">
        <v>3747320</v>
      </c>
      <c r="F186" s="39" t="s">
        <v>27</v>
      </c>
      <c r="G186" s="38">
        <v>299786</v>
      </c>
      <c r="H186" s="38">
        <v>4047106</v>
      </c>
      <c r="I186" s="37" t="s">
        <v>45</v>
      </c>
      <c r="J186" s="37" t="s">
        <v>46</v>
      </c>
      <c r="K186" s="36">
        <v>46084</v>
      </c>
    </row>
    <row r="187" spans="1:11" x14ac:dyDescent="0.2">
      <c r="A187" s="36">
        <v>46050</v>
      </c>
      <c r="B187" s="37">
        <v>7217</v>
      </c>
      <c r="C187" s="37" t="s">
        <v>324</v>
      </c>
      <c r="D187" s="37" t="s">
        <v>458</v>
      </c>
      <c r="E187" s="38">
        <v>17718180</v>
      </c>
      <c r="F187" s="39" t="s">
        <v>27</v>
      </c>
      <c r="G187" s="38">
        <v>1417454</v>
      </c>
      <c r="H187" s="38">
        <v>19135634</v>
      </c>
      <c r="I187" s="37" t="s">
        <v>45</v>
      </c>
      <c r="J187" s="37" t="s">
        <v>46</v>
      </c>
      <c r="K187" s="36">
        <v>46085</v>
      </c>
    </row>
    <row r="188" spans="1:11" x14ac:dyDescent="0.2">
      <c r="A188" s="36">
        <v>46050</v>
      </c>
      <c r="B188" s="37">
        <v>7218</v>
      </c>
      <c r="C188" s="37" t="s">
        <v>324</v>
      </c>
      <c r="D188" s="37" t="s">
        <v>459</v>
      </c>
      <c r="E188" s="38">
        <v>932890</v>
      </c>
      <c r="F188" s="39" t="s">
        <v>27</v>
      </c>
      <c r="G188" s="38">
        <v>74631</v>
      </c>
      <c r="H188" s="38">
        <v>1007521</v>
      </c>
      <c r="I188" s="37" t="s">
        <v>45</v>
      </c>
      <c r="J188" s="37" t="s">
        <v>46</v>
      </c>
      <c r="K188" s="36">
        <v>46085</v>
      </c>
    </row>
    <row r="189" spans="1:11" x14ac:dyDescent="0.2">
      <c r="A189" s="36">
        <v>46050</v>
      </c>
      <c r="B189" s="37">
        <v>7219</v>
      </c>
      <c r="C189" s="37" t="s">
        <v>324</v>
      </c>
      <c r="D189" s="37" t="s">
        <v>460</v>
      </c>
      <c r="E189" s="38">
        <v>6121870</v>
      </c>
      <c r="F189" s="39" t="s">
        <v>27</v>
      </c>
      <c r="G189" s="38">
        <v>489750</v>
      </c>
      <c r="H189" s="38">
        <v>6611620</v>
      </c>
      <c r="I189" s="37" t="s">
        <v>45</v>
      </c>
      <c r="J189" s="37" t="s">
        <v>46</v>
      </c>
      <c r="K189" s="36">
        <v>46085</v>
      </c>
    </row>
    <row r="190" spans="1:11" x14ac:dyDescent="0.2">
      <c r="A190" s="36">
        <v>46048</v>
      </c>
      <c r="B190" s="37">
        <v>7220</v>
      </c>
      <c r="C190" s="37" t="s">
        <v>324</v>
      </c>
      <c r="D190" s="37" t="s">
        <v>461</v>
      </c>
      <c r="E190" s="38">
        <v>501830</v>
      </c>
      <c r="F190" s="39" t="s">
        <v>27</v>
      </c>
      <c r="G190" s="38">
        <v>40146</v>
      </c>
      <c r="H190" s="38">
        <v>541976</v>
      </c>
      <c r="I190" s="37" t="s">
        <v>45</v>
      </c>
      <c r="J190" s="37" t="s">
        <v>46</v>
      </c>
      <c r="K190" s="36">
        <v>46083</v>
      </c>
    </row>
    <row r="191" spans="1:11" x14ac:dyDescent="0.2">
      <c r="A191" s="36">
        <v>46048</v>
      </c>
      <c r="B191" s="37">
        <v>7221</v>
      </c>
      <c r="C191" s="37" t="s">
        <v>324</v>
      </c>
      <c r="D191" s="37" t="s">
        <v>462</v>
      </c>
      <c r="E191" s="38">
        <v>4339980</v>
      </c>
      <c r="F191" s="39" t="s">
        <v>27</v>
      </c>
      <c r="G191" s="38">
        <v>347198</v>
      </c>
      <c r="H191" s="38">
        <v>4687178</v>
      </c>
      <c r="I191" s="37" t="s">
        <v>45</v>
      </c>
      <c r="J191" s="37" t="s">
        <v>46</v>
      </c>
      <c r="K191" s="36">
        <v>46083</v>
      </c>
    </row>
    <row r="192" spans="1:11" x14ac:dyDescent="0.2">
      <c r="A192" s="36">
        <v>46048</v>
      </c>
      <c r="B192" s="37">
        <v>7222</v>
      </c>
      <c r="C192" s="37" t="s">
        <v>324</v>
      </c>
      <c r="D192" s="37" t="s">
        <v>463</v>
      </c>
      <c r="E192" s="38">
        <v>1446660</v>
      </c>
      <c r="F192" s="39" t="s">
        <v>27</v>
      </c>
      <c r="G192" s="38">
        <v>115733</v>
      </c>
      <c r="H192" s="38">
        <v>1562393</v>
      </c>
      <c r="I192" s="37" t="s">
        <v>45</v>
      </c>
      <c r="J192" s="37" t="s">
        <v>46</v>
      </c>
      <c r="K192" s="36">
        <v>46083</v>
      </c>
    </row>
    <row r="193" spans="1:11" x14ac:dyDescent="0.2">
      <c r="A193" s="36">
        <v>46048</v>
      </c>
      <c r="B193" s="37">
        <v>7223</v>
      </c>
      <c r="C193" s="37" t="s">
        <v>324</v>
      </c>
      <c r="D193" s="37" t="s">
        <v>464</v>
      </c>
      <c r="E193" s="38">
        <v>5485770</v>
      </c>
      <c r="F193" s="39" t="s">
        <v>27</v>
      </c>
      <c r="G193" s="38">
        <v>438862</v>
      </c>
      <c r="H193" s="38">
        <v>5924632</v>
      </c>
      <c r="I193" s="37" t="s">
        <v>50</v>
      </c>
      <c r="J193" s="37" t="s">
        <v>51</v>
      </c>
      <c r="K193" s="36">
        <v>46083</v>
      </c>
    </row>
    <row r="194" spans="1:11" x14ac:dyDescent="0.2">
      <c r="A194" s="36">
        <v>46048</v>
      </c>
      <c r="B194" s="37">
        <v>7224</v>
      </c>
      <c r="C194" s="37" t="s">
        <v>324</v>
      </c>
      <c r="D194" s="37" t="s">
        <v>465</v>
      </c>
      <c r="E194" s="38">
        <v>932890</v>
      </c>
      <c r="F194" s="39" t="s">
        <v>27</v>
      </c>
      <c r="G194" s="38">
        <v>74631</v>
      </c>
      <c r="H194" s="38">
        <v>1007521</v>
      </c>
      <c r="I194" s="37" t="s">
        <v>39</v>
      </c>
      <c r="J194" s="37" t="s">
        <v>40</v>
      </c>
      <c r="K194" s="36">
        <v>46083</v>
      </c>
    </row>
    <row r="195" spans="1:11" x14ac:dyDescent="0.2">
      <c r="A195" s="36">
        <v>46048</v>
      </c>
      <c r="B195" s="37">
        <v>7225</v>
      </c>
      <c r="C195" s="37" t="s">
        <v>324</v>
      </c>
      <c r="D195" s="37" t="s">
        <v>466</v>
      </c>
      <c r="E195" s="38">
        <v>9114410</v>
      </c>
      <c r="F195" s="39" t="s">
        <v>27</v>
      </c>
      <c r="G195" s="38">
        <v>729153</v>
      </c>
      <c r="H195" s="38">
        <v>9843563</v>
      </c>
      <c r="I195" s="37" t="s">
        <v>35</v>
      </c>
      <c r="J195" s="37" t="s">
        <v>36</v>
      </c>
      <c r="K195" s="36">
        <v>46083</v>
      </c>
    </row>
    <row r="196" spans="1:11" x14ac:dyDescent="0.2">
      <c r="A196" s="36">
        <v>46048</v>
      </c>
      <c r="B196" s="37">
        <v>7226</v>
      </c>
      <c r="C196" s="37" t="s">
        <v>324</v>
      </c>
      <c r="D196" s="37" t="s">
        <v>467</v>
      </c>
      <c r="E196" s="38">
        <v>948650</v>
      </c>
      <c r="F196" s="39" t="s">
        <v>27</v>
      </c>
      <c r="G196" s="38">
        <v>75892</v>
      </c>
      <c r="H196" s="38">
        <v>1024542</v>
      </c>
      <c r="I196" s="37" t="s">
        <v>35</v>
      </c>
      <c r="J196" s="37" t="s">
        <v>36</v>
      </c>
      <c r="K196" s="36">
        <v>46083</v>
      </c>
    </row>
    <row r="197" spans="1:11" x14ac:dyDescent="0.2">
      <c r="A197" s="36">
        <v>46048</v>
      </c>
      <c r="B197" s="37">
        <v>7227</v>
      </c>
      <c r="C197" s="37" t="s">
        <v>324</v>
      </c>
      <c r="D197" s="37" t="s">
        <v>468</v>
      </c>
      <c r="E197" s="38">
        <v>474325</v>
      </c>
      <c r="F197" s="39" t="s">
        <v>27</v>
      </c>
      <c r="G197" s="38">
        <v>37946</v>
      </c>
      <c r="H197" s="38">
        <v>512271</v>
      </c>
      <c r="I197" s="37" t="s">
        <v>30</v>
      </c>
      <c r="J197" s="37" t="s">
        <v>31</v>
      </c>
      <c r="K197" s="36">
        <v>46083</v>
      </c>
    </row>
    <row r="198" spans="1:11" x14ac:dyDescent="0.2">
      <c r="A198" s="36">
        <v>46048</v>
      </c>
      <c r="B198" s="37">
        <v>7228</v>
      </c>
      <c r="C198" s="37" t="s">
        <v>324</v>
      </c>
      <c r="D198" s="37" t="s">
        <v>469</v>
      </c>
      <c r="E198" s="38">
        <v>3849940</v>
      </c>
      <c r="F198" s="39" t="s">
        <v>27</v>
      </c>
      <c r="G198" s="38">
        <v>307995</v>
      </c>
      <c r="H198" s="38">
        <v>4157935</v>
      </c>
      <c r="I198" s="37" t="s">
        <v>30</v>
      </c>
      <c r="J198" s="37" t="s">
        <v>31</v>
      </c>
      <c r="K198" s="36">
        <v>46083</v>
      </c>
    </row>
    <row r="199" spans="1:11" x14ac:dyDescent="0.2">
      <c r="A199" s="36">
        <v>46048</v>
      </c>
      <c r="B199" s="37">
        <v>7229</v>
      </c>
      <c r="C199" s="37" t="s">
        <v>324</v>
      </c>
      <c r="D199" s="37" t="s">
        <v>470</v>
      </c>
      <c r="E199" s="38">
        <v>4664450</v>
      </c>
      <c r="F199" s="39" t="s">
        <v>27</v>
      </c>
      <c r="G199" s="38">
        <v>373156</v>
      </c>
      <c r="H199" s="38">
        <v>5037606</v>
      </c>
      <c r="I199" s="37" t="s">
        <v>52</v>
      </c>
      <c r="J199" s="37" t="s">
        <v>53</v>
      </c>
      <c r="K199" s="36">
        <v>46083</v>
      </c>
    </row>
    <row r="200" spans="1:11" x14ac:dyDescent="0.2">
      <c r="A200" s="36">
        <v>46048</v>
      </c>
      <c r="B200" s="37">
        <v>7230</v>
      </c>
      <c r="C200" s="37" t="s">
        <v>324</v>
      </c>
      <c r="D200" s="37" t="s">
        <v>471</v>
      </c>
      <c r="E200" s="38">
        <v>10345810</v>
      </c>
      <c r="F200" s="39" t="s">
        <v>27</v>
      </c>
      <c r="G200" s="38">
        <v>827665</v>
      </c>
      <c r="H200" s="38">
        <v>11173475</v>
      </c>
      <c r="I200" s="37" t="s">
        <v>37</v>
      </c>
      <c r="J200" s="37" t="s">
        <v>38</v>
      </c>
      <c r="K200" s="36">
        <v>46083</v>
      </c>
    </row>
    <row r="201" spans="1:11" x14ac:dyDescent="0.2">
      <c r="A201" s="36">
        <v>46048</v>
      </c>
      <c r="B201" s="37">
        <v>7231</v>
      </c>
      <c r="C201" s="37" t="s">
        <v>324</v>
      </c>
      <c r="D201" s="37" t="s">
        <v>472</v>
      </c>
      <c r="E201" s="38">
        <v>4664450</v>
      </c>
      <c r="F201" s="39" t="s">
        <v>27</v>
      </c>
      <c r="G201" s="38">
        <v>373156</v>
      </c>
      <c r="H201" s="38">
        <v>5037606</v>
      </c>
      <c r="I201" s="37" t="s">
        <v>37</v>
      </c>
      <c r="J201" s="37" t="s">
        <v>38</v>
      </c>
      <c r="K201" s="36">
        <v>46083</v>
      </c>
    </row>
    <row r="202" spans="1:11" x14ac:dyDescent="0.2">
      <c r="A202" s="36">
        <v>46048</v>
      </c>
      <c r="B202" s="37">
        <v>7232</v>
      </c>
      <c r="C202" s="37" t="s">
        <v>324</v>
      </c>
      <c r="D202" s="37" t="s">
        <v>473</v>
      </c>
      <c r="E202" s="38">
        <v>1446660</v>
      </c>
      <c r="F202" s="39" t="s">
        <v>27</v>
      </c>
      <c r="G202" s="38">
        <v>115733</v>
      </c>
      <c r="H202" s="38">
        <v>1562393</v>
      </c>
      <c r="I202" s="37" t="s">
        <v>50</v>
      </c>
      <c r="J202" s="37" t="s">
        <v>51</v>
      </c>
      <c r="K202" s="36">
        <v>46083</v>
      </c>
    </row>
    <row r="203" spans="1:11" x14ac:dyDescent="0.2">
      <c r="A203" s="36">
        <v>46046</v>
      </c>
      <c r="B203" s="37">
        <v>7284</v>
      </c>
      <c r="C203" s="37" t="s">
        <v>324</v>
      </c>
      <c r="D203" s="37" t="s">
        <v>474</v>
      </c>
      <c r="E203" s="38">
        <v>700000</v>
      </c>
      <c r="F203" s="39" t="s">
        <v>27</v>
      </c>
      <c r="G203" s="38">
        <v>56000</v>
      </c>
      <c r="H203" s="38">
        <v>756000</v>
      </c>
      <c r="I203" s="37" t="s">
        <v>50</v>
      </c>
      <c r="J203" s="37" t="s">
        <v>51</v>
      </c>
      <c r="K203" s="36">
        <v>46081</v>
      </c>
    </row>
    <row r="204" spans="1:11" x14ac:dyDescent="0.2">
      <c r="A204" s="36">
        <v>46046</v>
      </c>
      <c r="B204" s="37">
        <v>7285</v>
      </c>
      <c r="C204" s="37" t="s">
        <v>324</v>
      </c>
      <c r="D204" s="37" t="s">
        <v>475</v>
      </c>
      <c r="E204" s="38">
        <v>9328900</v>
      </c>
      <c r="F204" s="39" t="s">
        <v>27</v>
      </c>
      <c r="G204" s="38">
        <v>746312</v>
      </c>
      <c r="H204" s="38">
        <v>10075212</v>
      </c>
      <c r="I204" s="37" t="s">
        <v>33</v>
      </c>
      <c r="J204" s="37" t="s">
        <v>34</v>
      </c>
      <c r="K204" s="36">
        <v>46081</v>
      </c>
    </row>
    <row r="205" spans="1:11" x14ac:dyDescent="0.2">
      <c r="A205" s="36">
        <v>46046</v>
      </c>
      <c r="B205" s="37">
        <v>7286</v>
      </c>
      <c r="C205" s="37" t="s">
        <v>324</v>
      </c>
      <c r="D205" s="37" t="s">
        <v>476</v>
      </c>
      <c r="E205" s="38">
        <v>17518501</v>
      </c>
      <c r="F205" s="39" t="s">
        <v>27</v>
      </c>
      <c r="G205" s="38">
        <v>1401480</v>
      </c>
      <c r="H205" s="38">
        <v>18919981</v>
      </c>
      <c r="I205" s="37" t="s">
        <v>30</v>
      </c>
      <c r="J205" s="37" t="s">
        <v>31</v>
      </c>
      <c r="K205" s="36">
        <v>46081</v>
      </c>
    </row>
    <row r="206" spans="1:11" x14ac:dyDescent="0.2">
      <c r="A206" s="36">
        <v>46046</v>
      </c>
      <c r="B206" s="37">
        <v>7287</v>
      </c>
      <c r="C206" s="37" t="s">
        <v>324</v>
      </c>
      <c r="D206" s="37" t="s">
        <v>477</v>
      </c>
      <c r="E206" s="38">
        <v>2540000</v>
      </c>
      <c r="F206" s="39" t="s">
        <v>27</v>
      </c>
      <c r="G206" s="38">
        <v>203200</v>
      </c>
      <c r="H206" s="38">
        <v>2743200</v>
      </c>
      <c r="I206" s="37" t="s">
        <v>45</v>
      </c>
      <c r="J206" s="37" t="s">
        <v>46</v>
      </c>
      <c r="K206" s="36">
        <v>46081</v>
      </c>
    </row>
    <row r="207" spans="1:11" x14ac:dyDescent="0.2">
      <c r="A207" s="36">
        <v>46051</v>
      </c>
      <c r="B207" s="37">
        <v>8286</v>
      </c>
      <c r="C207" s="37" t="s">
        <v>324</v>
      </c>
      <c r="D207" s="37" t="s">
        <v>478</v>
      </c>
      <c r="E207" s="38">
        <v>964440</v>
      </c>
      <c r="F207" s="39" t="s">
        <v>27</v>
      </c>
      <c r="G207" s="38">
        <v>77155</v>
      </c>
      <c r="H207" s="38">
        <v>1041595</v>
      </c>
      <c r="I207" s="37" t="s">
        <v>45</v>
      </c>
      <c r="J207" s="37" t="s">
        <v>46</v>
      </c>
      <c r="K207" s="36">
        <v>46086</v>
      </c>
    </row>
    <row r="208" spans="1:11" x14ac:dyDescent="0.2">
      <c r="A208" s="36">
        <v>46049</v>
      </c>
      <c r="B208" s="37">
        <v>8287</v>
      </c>
      <c r="C208" s="37" t="s">
        <v>324</v>
      </c>
      <c r="D208" s="37" t="s">
        <v>479</v>
      </c>
      <c r="E208" s="38">
        <v>5912070</v>
      </c>
      <c r="F208" s="39" t="s">
        <v>27</v>
      </c>
      <c r="G208" s="38">
        <v>472966</v>
      </c>
      <c r="H208" s="38">
        <v>6385036</v>
      </c>
      <c r="I208" s="37" t="s">
        <v>45</v>
      </c>
      <c r="J208" s="37" t="s">
        <v>46</v>
      </c>
      <c r="K208" s="36">
        <v>46084</v>
      </c>
    </row>
    <row r="209" spans="1:11" x14ac:dyDescent="0.2">
      <c r="A209" s="36">
        <v>46049</v>
      </c>
      <c r="B209" s="37">
        <v>8288</v>
      </c>
      <c r="C209" s="37" t="s">
        <v>324</v>
      </c>
      <c r="D209" s="37" t="s">
        <v>480</v>
      </c>
      <c r="E209" s="38">
        <v>5607210</v>
      </c>
      <c r="F209" s="39" t="s">
        <v>27</v>
      </c>
      <c r="G209" s="38">
        <v>448577</v>
      </c>
      <c r="H209" s="38">
        <v>6055787</v>
      </c>
      <c r="I209" s="37" t="s">
        <v>45</v>
      </c>
      <c r="J209" s="37" t="s">
        <v>46</v>
      </c>
      <c r="K209" s="36">
        <v>46084</v>
      </c>
    </row>
    <row r="210" spans="1:11" x14ac:dyDescent="0.2">
      <c r="A210" s="36">
        <v>46050</v>
      </c>
      <c r="B210" s="37">
        <v>8289</v>
      </c>
      <c r="C210" s="37" t="s">
        <v>324</v>
      </c>
      <c r="D210" s="37" t="s">
        <v>481</v>
      </c>
      <c r="E210" s="38">
        <v>948650</v>
      </c>
      <c r="F210" s="39" t="s">
        <v>27</v>
      </c>
      <c r="G210" s="38">
        <v>75892</v>
      </c>
      <c r="H210" s="38">
        <v>1024542</v>
      </c>
      <c r="I210" s="37" t="s">
        <v>45</v>
      </c>
      <c r="J210" s="37" t="s">
        <v>46</v>
      </c>
      <c r="K210" s="36">
        <v>46085</v>
      </c>
    </row>
    <row r="211" spans="1:11" x14ac:dyDescent="0.2">
      <c r="A211" s="36">
        <v>46050</v>
      </c>
      <c r="B211" s="37">
        <v>8290</v>
      </c>
      <c r="C211" s="37" t="s">
        <v>324</v>
      </c>
      <c r="D211" s="37" t="s">
        <v>482</v>
      </c>
      <c r="E211" s="38">
        <v>10081200</v>
      </c>
      <c r="F211" s="39" t="s">
        <v>27</v>
      </c>
      <c r="G211" s="38">
        <v>806496</v>
      </c>
      <c r="H211" s="38">
        <v>10887696</v>
      </c>
      <c r="I211" s="37" t="s">
        <v>30</v>
      </c>
      <c r="J211" s="37" t="s">
        <v>31</v>
      </c>
      <c r="K211" s="36">
        <v>46085</v>
      </c>
    </row>
    <row r="212" spans="1:11" x14ac:dyDescent="0.2">
      <c r="A212" s="36">
        <v>46051</v>
      </c>
      <c r="B212" s="37">
        <v>8291</v>
      </c>
      <c r="C212" s="37" t="s">
        <v>324</v>
      </c>
      <c r="D212" s="37" t="s">
        <v>483</v>
      </c>
      <c r="E212" s="38">
        <v>10724089</v>
      </c>
      <c r="F212" s="39" t="s">
        <v>27</v>
      </c>
      <c r="G212" s="38">
        <v>857927</v>
      </c>
      <c r="H212" s="38">
        <v>11582016</v>
      </c>
      <c r="I212" s="37" t="s">
        <v>30</v>
      </c>
      <c r="J212" s="37" t="s">
        <v>31</v>
      </c>
      <c r="K212" s="36">
        <v>46086</v>
      </c>
    </row>
    <row r="213" spans="1:11" x14ac:dyDescent="0.2">
      <c r="A213" s="36">
        <v>46051</v>
      </c>
      <c r="B213" s="37">
        <v>8292</v>
      </c>
      <c r="C213" s="37" t="s">
        <v>324</v>
      </c>
      <c r="D213" s="37" t="s">
        <v>484</v>
      </c>
      <c r="E213" s="38">
        <v>21198240</v>
      </c>
      <c r="F213" s="39" t="s">
        <v>27</v>
      </c>
      <c r="G213" s="38">
        <v>1695859</v>
      </c>
      <c r="H213" s="38">
        <v>22894099</v>
      </c>
      <c r="I213" s="37" t="s">
        <v>45</v>
      </c>
      <c r="J213" s="37" t="s">
        <v>46</v>
      </c>
      <c r="K213" s="36">
        <v>46086</v>
      </c>
    </row>
    <row r="214" spans="1:11" x14ac:dyDescent="0.2">
      <c r="A214" s="36">
        <v>46051</v>
      </c>
      <c r="B214" s="37">
        <v>8293</v>
      </c>
      <c r="C214" s="37" t="s">
        <v>324</v>
      </c>
      <c r="D214" s="37" t="s">
        <v>485</v>
      </c>
      <c r="E214" s="38">
        <v>6549960</v>
      </c>
      <c r="F214" s="39" t="s">
        <v>27</v>
      </c>
      <c r="G214" s="38">
        <v>523997</v>
      </c>
      <c r="H214" s="38">
        <v>7073957</v>
      </c>
      <c r="I214" s="37" t="s">
        <v>45</v>
      </c>
      <c r="J214" s="37" t="s">
        <v>46</v>
      </c>
      <c r="K214" s="36">
        <v>46086</v>
      </c>
    </row>
    <row r="215" spans="1:11" x14ac:dyDescent="0.2">
      <c r="A215" s="36">
        <v>46043</v>
      </c>
      <c r="B215" s="37">
        <v>8294</v>
      </c>
      <c r="C215" s="37" t="s">
        <v>324</v>
      </c>
      <c r="D215" s="37" t="s">
        <v>486</v>
      </c>
      <c r="E215" s="38">
        <v>7252225</v>
      </c>
      <c r="F215" s="39" t="s">
        <v>27</v>
      </c>
      <c r="G215" s="38">
        <v>580178</v>
      </c>
      <c r="H215" s="38">
        <v>7832403</v>
      </c>
      <c r="I215" s="37" t="s">
        <v>30</v>
      </c>
      <c r="J215" s="37" t="s">
        <v>31</v>
      </c>
      <c r="K215" s="36">
        <v>46078</v>
      </c>
    </row>
    <row r="216" spans="1:11" x14ac:dyDescent="0.2">
      <c r="A216" s="36">
        <v>46052</v>
      </c>
      <c r="B216" s="37">
        <v>8295</v>
      </c>
      <c r="C216" s="37" t="s">
        <v>324</v>
      </c>
      <c r="D216" s="37" t="s">
        <v>487</v>
      </c>
      <c r="E216" s="38">
        <v>27838630</v>
      </c>
      <c r="F216" s="39" t="s">
        <v>27</v>
      </c>
      <c r="G216" s="38">
        <v>2227090</v>
      </c>
      <c r="H216" s="38">
        <v>30065720</v>
      </c>
      <c r="I216" s="37" t="s">
        <v>30</v>
      </c>
      <c r="J216" s="37" t="s">
        <v>31</v>
      </c>
      <c r="K216" s="36">
        <v>46087</v>
      </c>
    </row>
    <row r="217" spans="1:11" x14ac:dyDescent="0.2">
      <c r="A217" s="36">
        <v>46052</v>
      </c>
      <c r="B217" s="37">
        <v>8296</v>
      </c>
      <c r="C217" s="37" t="s">
        <v>324</v>
      </c>
      <c r="D217" s="37" t="s">
        <v>488</v>
      </c>
      <c r="E217" s="38">
        <v>28485311</v>
      </c>
      <c r="F217" s="39" t="s">
        <v>27</v>
      </c>
      <c r="G217" s="38">
        <v>2278825</v>
      </c>
      <c r="H217" s="38">
        <v>30764136</v>
      </c>
      <c r="I217" s="37" t="s">
        <v>52</v>
      </c>
      <c r="J217" s="37" t="s">
        <v>53</v>
      </c>
      <c r="K217" s="36">
        <v>46087</v>
      </c>
    </row>
    <row r="218" spans="1:11" x14ac:dyDescent="0.2">
      <c r="A218" s="36">
        <v>46052</v>
      </c>
      <c r="B218" s="37">
        <v>8297</v>
      </c>
      <c r="C218" s="37" t="s">
        <v>324</v>
      </c>
      <c r="D218" s="37" t="s">
        <v>489</v>
      </c>
      <c r="E218" s="38">
        <v>725000</v>
      </c>
      <c r="F218" s="39" t="s">
        <v>27</v>
      </c>
      <c r="G218" s="38">
        <v>58000</v>
      </c>
      <c r="H218" s="38">
        <v>783000</v>
      </c>
      <c r="I218" s="37" t="s">
        <v>54</v>
      </c>
      <c r="J218" s="37" t="s">
        <v>55</v>
      </c>
      <c r="K218" s="36">
        <v>46087</v>
      </c>
    </row>
    <row r="219" spans="1:11" x14ac:dyDescent="0.2">
      <c r="A219" s="36">
        <v>46053</v>
      </c>
      <c r="B219" s="37">
        <v>8298</v>
      </c>
      <c r="C219" s="37" t="s">
        <v>324</v>
      </c>
      <c r="D219" s="37" t="s">
        <v>490</v>
      </c>
      <c r="E219" s="38">
        <v>12394279</v>
      </c>
      <c r="F219" s="39" t="s">
        <v>27</v>
      </c>
      <c r="G219" s="38">
        <v>991542</v>
      </c>
      <c r="H219" s="38">
        <v>13385821</v>
      </c>
      <c r="I219" s="37" t="s">
        <v>54</v>
      </c>
      <c r="J219" s="37" t="s">
        <v>55</v>
      </c>
      <c r="K219" s="36">
        <v>46088</v>
      </c>
    </row>
    <row r="220" spans="1:11" x14ac:dyDescent="0.2">
      <c r="A220" s="36">
        <v>46053</v>
      </c>
      <c r="B220" s="37">
        <v>8299</v>
      </c>
      <c r="C220" s="37" t="s">
        <v>324</v>
      </c>
      <c r="D220" s="37" t="s">
        <v>491</v>
      </c>
      <c r="E220" s="38">
        <v>4013820</v>
      </c>
      <c r="F220" s="39" t="s">
        <v>27</v>
      </c>
      <c r="G220" s="38">
        <v>321106</v>
      </c>
      <c r="H220" s="38">
        <v>4334926</v>
      </c>
      <c r="I220" s="37" t="s">
        <v>54</v>
      </c>
      <c r="J220" s="37" t="s">
        <v>55</v>
      </c>
      <c r="K220" s="36">
        <v>46088</v>
      </c>
    </row>
    <row r="221" spans="1:11" x14ac:dyDescent="0.2">
      <c r="A221" s="36">
        <v>46051</v>
      </c>
      <c r="B221" s="37">
        <v>8300</v>
      </c>
      <c r="C221" s="37" t="s">
        <v>324</v>
      </c>
      <c r="D221" s="37" t="s">
        <v>492</v>
      </c>
      <c r="E221" s="38">
        <v>17352090</v>
      </c>
      <c r="F221" s="39" t="s">
        <v>27</v>
      </c>
      <c r="G221" s="38">
        <v>1388167</v>
      </c>
      <c r="H221" s="38">
        <v>18740257</v>
      </c>
      <c r="I221" s="37" t="s">
        <v>54</v>
      </c>
      <c r="J221" s="37" t="s">
        <v>55</v>
      </c>
      <c r="K221" s="36">
        <v>46086</v>
      </c>
    </row>
    <row r="222" spans="1:11" x14ac:dyDescent="0.2">
      <c r="A222" s="36">
        <v>46051</v>
      </c>
      <c r="B222" s="37">
        <v>8301</v>
      </c>
      <c r="C222" s="37" t="s">
        <v>324</v>
      </c>
      <c r="D222" s="37" t="s">
        <v>493</v>
      </c>
      <c r="E222" s="38">
        <v>20128500</v>
      </c>
      <c r="F222" s="39" t="s">
        <v>27</v>
      </c>
      <c r="G222" s="38">
        <v>1610280</v>
      </c>
      <c r="H222" s="38">
        <v>21738780</v>
      </c>
      <c r="I222" s="37" t="s">
        <v>54</v>
      </c>
      <c r="J222" s="37" t="s">
        <v>55</v>
      </c>
      <c r="K222" s="36">
        <v>46086</v>
      </c>
    </row>
    <row r="223" spans="1:11" x14ac:dyDescent="0.2">
      <c r="A223" s="36">
        <v>46051</v>
      </c>
      <c r="B223" s="37">
        <v>8302</v>
      </c>
      <c r="C223" s="37" t="s">
        <v>324</v>
      </c>
      <c r="D223" s="37" t="s">
        <v>494</v>
      </c>
      <c r="E223" s="38">
        <v>1407215</v>
      </c>
      <c r="F223" s="39" t="s">
        <v>27</v>
      </c>
      <c r="G223" s="38">
        <v>112577</v>
      </c>
      <c r="H223" s="38">
        <v>1519792</v>
      </c>
      <c r="I223" s="37" t="s">
        <v>54</v>
      </c>
      <c r="J223" s="37" t="s">
        <v>55</v>
      </c>
      <c r="K223" s="36">
        <v>46086</v>
      </c>
    </row>
    <row r="224" spans="1:11" x14ac:dyDescent="0.2">
      <c r="A224" s="36">
        <v>46051</v>
      </c>
      <c r="B224" s="37">
        <v>8303</v>
      </c>
      <c r="C224" s="37" t="s">
        <v>324</v>
      </c>
      <c r="D224" s="37" t="s">
        <v>495</v>
      </c>
      <c r="E224" s="38">
        <v>19508290</v>
      </c>
      <c r="F224" s="39" t="s">
        <v>27</v>
      </c>
      <c r="G224" s="38">
        <v>1560663</v>
      </c>
      <c r="H224" s="38">
        <v>21068953</v>
      </c>
      <c r="I224" s="37" t="s">
        <v>54</v>
      </c>
      <c r="J224" s="37" t="s">
        <v>55</v>
      </c>
      <c r="K224" s="36">
        <v>46086</v>
      </c>
    </row>
    <row r="225" spans="1:11" x14ac:dyDescent="0.2">
      <c r="A225" s="36">
        <v>46051</v>
      </c>
      <c r="B225" s="37">
        <v>8304</v>
      </c>
      <c r="C225" s="37" t="s">
        <v>324</v>
      </c>
      <c r="D225" s="37" t="s">
        <v>496</v>
      </c>
      <c r="E225" s="38">
        <v>7220870</v>
      </c>
      <c r="F225" s="39" t="s">
        <v>27</v>
      </c>
      <c r="G225" s="38">
        <v>577670</v>
      </c>
      <c r="H225" s="38">
        <v>7798540</v>
      </c>
      <c r="I225" s="37" t="s">
        <v>54</v>
      </c>
      <c r="J225" s="37" t="s">
        <v>55</v>
      </c>
      <c r="K225" s="36">
        <v>46086</v>
      </c>
    </row>
    <row r="226" spans="1:11" x14ac:dyDescent="0.2">
      <c r="A226" s="36">
        <v>46051</v>
      </c>
      <c r="B226" s="37">
        <v>8305</v>
      </c>
      <c r="C226" s="37" t="s">
        <v>324</v>
      </c>
      <c r="D226" s="37" t="s">
        <v>497</v>
      </c>
      <c r="E226" s="38">
        <v>4695970</v>
      </c>
      <c r="F226" s="39" t="s">
        <v>27</v>
      </c>
      <c r="G226" s="38">
        <v>375678</v>
      </c>
      <c r="H226" s="38">
        <v>5071648</v>
      </c>
      <c r="I226" s="37" t="s">
        <v>54</v>
      </c>
      <c r="J226" s="37" t="s">
        <v>55</v>
      </c>
      <c r="K226" s="36">
        <v>46086</v>
      </c>
    </row>
    <row r="227" spans="1:11" x14ac:dyDescent="0.2">
      <c r="A227" s="36">
        <v>46048</v>
      </c>
      <c r="B227" s="37">
        <v>11</v>
      </c>
      <c r="C227" s="37"/>
      <c r="D227" s="37" t="s">
        <v>499</v>
      </c>
      <c r="E227" s="38">
        <v>-710000</v>
      </c>
      <c r="F227" s="39" t="s">
        <v>27</v>
      </c>
      <c r="G227" s="38">
        <v>-56800</v>
      </c>
      <c r="H227" s="38">
        <v>-766800</v>
      </c>
      <c r="I227" s="37" t="s">
        <v>54</v>
      </c>
      <c r="J227" s="37" t="s">
        <v>55</v>
      </c>
      <c r="K227" s="36">
        <v>46083</v>
      </c>
    </row>
    <row r="228" spans="1:11" x14ac:dyDescent="0.2">
      <c r="A228" s="36">
        <v>46051</v>
      </c>
      <c r="B228" s="37">
        <v>12</v>
      </c>
      <c r="C228" s="37"/>
      <c r="D228" s="37" t="s">
        <v>503</v>
      </c>
      <c r="E228" s="38">
        <v>-1196644</v>
      </c>
      <c r="F228" s="39" t="s">
        <v>27</v>
      </c>
      <c r="G228" s="38">
        <v>-95731</v>
      </c>
      <c r="H228" s="38">
        <v>-1292375</v>
      </c>
      <c r="I228" s="37" t="s">
        <v>54</v>
      </c>
      <c r="J228" s="37" t="s">
        <v>55</v>
      </c>
      <c r="K228" s="36">
        <v>46086</v>
      </c>
    </row>
    <row r="229" spans="1:11" x14ac:dyDescent="0.2">
      <c r="A229" s="36">
        <v>46048</v>
      </c>
      <c r="B229" s="37">
        <v>13</v>
      </c>
      <c r="C229" s="37"/>
      <c r="D229" s="37" t="s">
        <v>505</v>
      </c>
      <c r="E229" s="38">
        <v>-453624</v>
      </c>
      <c r="F229" s="39" t="s">
        <v>27</v>
      </c>
      <c r="G229" s="38">
        <v>-36290</v>
      </c>
      <c r="H229" s="38">
        <v>-489914</v>
      </c>
      <c r="I229" s="37" t="s">
        <v>54</v>
      </c>
      <c r="J229" s="37" t="s">
        <v>55</v>
      </c>
      <c r="K229" s="36">
        <v>46083</v>
      </c>
    </row>
    <row r="230" spans="1:11" x14ac:dyDescent="0.2">
      <c r="A230" s="36">
        <v>46048</v>
      </c>
      <c r="B230" s="37">
        <v>18</v>
      </c>
      <c r="C230" s="37"/>
      <c r="D230" s="37" t="s">
        <v>506</v>
      </c>
      <c r="E230" s="38">
        <v>-182248</v>
      </c>
      <c r="F230" s="39" t="s">
        <v>27</v>
      </c>
      <c r="G230" s="38">
        <v>-14580</v>
      </c>
      <c r="H230" s="38">
        <v>-196828</v>
      </c>
      <c r="I230" s="37" t="s">
        <v>54</v>
      </c>
      <c r="J230" s="37" t="s">
        <v>55</v>
      </c>
      <c r="K230" s="36">
        <v>46083</v>
      </c>
    </row>
    <row r="231" spans="1:11" x14ac:dyDescent="0.2">
      <c r="A231" s="36">
        <v>46048</v>
      </c>
      <c r="B231" s="37">
        <v>21</v>
      </c>
      <c r="C231" s="37"/>
      <c r="D231" s="37" t="s">
        <v>507</v>
      </c>
      <c r="E231" s="38">
        <v>-775000</v>
      </c>
      <c r="F231" s="39" t="s">
        <v>27</v>
      </c>
      <c r="G231" s="38">
        <v>-62000</v>
      </c>
      <c r="H231" s="38">
        <v>-837000</v>
      </c>
      <c r="I231" s="37" t="s">
        <v>54</v>
      </c>
      <c r="J231" s="37" t="s">
        <v>55</v>
      </c>
      <c r="K231" s="36">
        <v>46083</v>
      </c>
    </row>
    <row r="232" spans="1:11" x14ac:dyDescent="0.2">
      <c r="A232" s="36">
        <v>46048</v>
      </c>
      <c r="B232" s="37">
        <v>24</v>
      </c>
      <c r="C232" s="37"/>
      <c r="D232" s="37" t="s">
        <v>507</v>
      </c>
      <c r="E232" s="38">
        <v>-695198</v>
      </c>
      <c r="F232" s="39" t="s">
        <v>27</v>
      </c>
      <c r="G232" s="38">
        <v>-55617</v>
      </c>
      <c r="H232" s="38">
        <v>-750815</v>
      </c>
      <c r="I232" s="37" t="s">
        <v>48</v>
      </c>
      <c r="J232" s="37" t="s">
        <v>49</v>
      </c>
      <c r="K232" s="36">
        <v>46083</v>
      </c>
    </row>
    <row r="233" spans="1:11" x14ac:dyDescent="0.2">
      <c r="A233" s="36">
        <v>46048</v>
      </c>
      <c r="B233" s="37">
        <v>26</v>
      </c>
      <c r="C233" s="37"/>
      <c r="D233" s="37" t="s">
        <v>509</v>
      </c>
      <c r="E233" s="38">
        <v>-1115750</v>
      </c>
      <c r="F233" s="39" t="s">
        <v>27</v>
      </c>
      <c r="G233" s="38">
        <v>-89260</v>
      </c>
      <c r="H233" s="38">
        <v>-1205010</v>
      </c>
      <c r="I233" s="37" t="s">
        <v>43</v>
      </c>
      <c r="J233" s="37" t="s">
        <v>44</v>
      </c>
      <c r="K233" s="36">
        <v>46083</v>
      </c>
    </row>
    <row r="234" spans="1:11" x14ac:dyDescent="0.2">
      <c r="A234" s="36">
        <v>46048</v>
      </c>
      <c r="B234" s="37">
        <v>29</v>
      </c>
      <c r="C234" s="37"/>
      <c r="D234" s="37" t="s">
        <v>509</v>
      </c>
      <c r="E234" s="38">
        <v>-428820</v>
      </c>
      <c r="F234" s="39" t="s">
        <v>27</v>
      </c>
      <c r="G234" s="38">
        <v>-34306</v>
      </c>
      <c r="H234" s="38">
        <v>-463126</v>
      </c>
      <c r="I234" s="37" t="s">
        <v>50</v>
      </c>
      <c r="J234" s="37" t="s">
        <v>51</v>
      </c>
      <c r="K234" s="36">
        <v>46083</v>
      </c>
    </row>
    <row r="235" spans="1:11" x14ac:dyDescent="0.2">
      <c r="A235" s="36">
        <v>46048</v>
      </c>
      <c r="B235" s="37">
        <v>35</v>
      </c>
      <c r="C235" s="37"/>
      <c r="D235" s="37" t="s">
        <v>508</v>
      </c>
      <c r="E235" s="38">
        <v>-205250</v>
      </c>
      <c r="F235" s="39" t="s">
        <v>27</v>
      </c>
      <c r="G235" s="38">
        <v>-16420</v>
      </c>
      <c r="H235" s="38">
        <v>-221670</v>
      </c>
      <c r="I235" s="37" t="s">
        <v>52</v>
      </c>
      <c r="J235" s="37" t="s">
        <v>53</v>
      </c>
      <c r="K235" s="36">
        <v>46083</v>
      </c>
    </row>
    <row r="236" spans="1:11" x14ac:dyDescent="0.2">
      <c r="A236" s="36">
        <v>46052</v>
      </c>
      <c r="B236" s="37">
        <v>40</v>
      </c>
      <c r="C236" s="37"/>
      <c r="D236" s="37" t="s">
        <v>507</v>
      </c>
      <c r="E236" s="38">
        <v>-373156</v>
      </c>
      <c r="F236" s="39" t="s">
        <v>27</v>
      </c>
      <c r="G236" s="38">
        <v>-29852</v>
      </c>
      <c r="H236" s="38">
        <v>-403008</v>
      </c>
      <c r="I236" s="37" t="s">
        <v>52</v>
      </c>
      <c r="J236" s="37" t="s">
        <v>53</v>
      </c>
      <c r="K236" s="36">
        <v>46087</v>
      </c>
    </row>
    <row r="237" spans="1:11" x14ac:dyDescent="0.2">
      <c r="A237" s="36">
        <v>46048</v>
      </c>
      <c r="B237" s="37">
        <v>40</v>
      </c>
      <c r="C237" s="37"/>
      <c r="D237" s="37" t="s">
        <v>504</v>
      </c>
      <c r="E237" s="38">
        <v>-290000</v>
      </c>
      <c r="F237" s="39" t="s">
        <v>27</v>
      </c>
      <c r="G237" s="38">
        <v>-23200</v>
      </c>
      <c r="H237" s="38">
        <v>-313200</v>
      </c>
      <c r="I237" s="37" t="s">
        <v>52</v>
      </c>
      <c r="J237" s="37" t="s">
        <v>53</v>
      </c>
      <c r="K237" s="36">
        <v>46083</v>
      </c>
    </row>
    <row r="238" spans="1:11" x14ac:dyDescent="0.2">
      <c r="A238" s="36">
        <v>46051</v>
      </c>
      <c r="B238" s="37">
        <v>81</v>
      </c>
      <c r="C238" s="37"/>
      <c r="D238" s="37" t="s">
        <v>510</v>
      </c>
      <c r="E238" s="38">
        <v>-1457175</v>
      </c>
      <c r="F238" s="39" t="s">
        <v>27</v>
      </c>
      <c r="G238" s="38">
        <v>-116574</v>
      </c>
      <c r="H238" s="38">
        <v>-1573749</v>
      </c>
      <c r="I238" s="37" t="s">
        <v>56</v>
      </c>
      <c r="J238" s="37" t="s">
        <v>57</v>
      </c>
      <c r="K238" s="36">
        <v>46086</v>
      </c>
    </row>
    <row r="239" spans="1:11" x14ac:dyDescent="0.2">
      <c r="A239" s="36">
        <v>46030</v>
      </c>
      <c r="B239" s="37">
        <v>17</v>
      </c>
      <c r="C239" s="37"/>
      <c r="D239" s="37" t="s">
        <v>515</v>
      </c>
      <c r="E239" s="38">
        <v>1116060</v>
      </c>
      <c r="F239" s="39" t="s">
        <v>27</v>
      </c>
      <c r="G239" s="38">
        <v>89285</v>
      </c>
      <c r="H239" s="38">
        <v>1205345</v>
      </c>
      <c r="I239" s="37" t="s">
        <v>30</v>
      </c>
      <c r="J239" s="37" t="s">
        <v>31</v>
      </c>
      <c r="K239" s="36">
        <v>46065</v>
      </c>
    </row>
    <row r="240" spans="1:11" x14ac:dyDescent="0.2">
      <c r="A240" s="36">
        <v>46030</v>
      </c>
      <c r="B240" s="37">
        <v>1346</v>
      </c>
      <c r="C240" s="37"/>
      <c r="D240" s="37" t="s">
        <v>516</v>
      </c>
      <c r="E240" s="38">
        <v>7463120</v>
      </c>
      <c r="F240" s="39" t="s">
        <v>27</v>
      </c>
      <c r="G240" s="38">
        <v>597050</v>
      </c>
      <c r="H240" s="38">
        <v>8060170</v>
      </c>
      <c r="I240" s="37" t="s">
        <v>30</v>
      </c>
      <c r="J240" s="37" t="s">
        <v>31</v>
      </c>
      <c r="K240" s="36">
        <v>46065</v>
      </c>
    </row>
    <row r="241" spans="1:11" x14ac:dyDescent="0.2">
      <c r="A241" s="36">
        <v>46030</v>
      </c>
      <c r="B241" s="37">
        <v>1347</v>
      </c>
      <c r="C241" s="37"/>
      <c r="D241" s="37" t="s">
        <v>517</v>
      </c>
      <c r="E241" s="38">
        <v>3892430</v>
      </c>
      <c r="F241" s="39" t="s">
        <v>27</v>
      </c>
      <c r="G241" s="38">
        <v>311394</v>
      </c>
      <c r="H241" s="38">
        <v>4203824</v>
      </c>
      <c r="I241" s="37" t="s">
        <v>30</v>
      </c>
      <c r="J241" s="37" t="s">
        <v>31</v>
      </c>
      <c r="K241" s="36">
        <v>46065</v>
      </c>
    </row>
    <row r="242" spans="1:11" x14ac:dyDescent="0.2">
      <c r="A242" s="36">
        <v>46030</v>
      </c>
      <c r="B242" s="37">
        <v>1348</v>
      </c>
      <c r="C242" s="37"/>
      <c r="D242" s="37" t="s">
        <v>518</v>
      </c>
      <c r="E242" s="38">
        <v>100366</v>
      </c>
      <c r="F242" s="39" t="s">
        <v>27</v>
      </c>
      <c r="G242" s="38">
        <v>8029</v>
      </c>
      <c r="H242" s="38">
        <v>108395</v>
      </c>
      <c r="I242" s="37" t="s">
        <v>35</v>
      </c>
      <c r="J242" s="37" t="s">
        <v>36</v>
      </c>
      <c r="K242" s="36">
        <v>46065</v>
      </c>
    </row>
    <row r="243" spans="1:11" x14ac:dyDescent="0.2">
      <c r="A243" s="36">
        <v>46030</v>
      </c>
      <c r="B243" s="37">
        <v>1349</v>
      </c>
      <c r="C243" s="37"/>
      <c r="D243" s="37" t="s">
        <v>519</v>
      </c>
      <c r="E243" s="38">
        <v>2024120</v>
      </c>
      <c r="F243" s="39" t="s">
        <v>27</v>
      </c>
      <c r="G243" s="38">
        <v>161930</v>
      </c>
      <c r="H243" s="38">
        <v>2186050</v>
      </c>
      <c r="I243" s="37" t="s">
        <v>35</v>
      </c>
      <c r="J243" s="37" t="s">
        <v>36</v>
      </c>
      <c r="K243" s="36">
        <v>46065</v>
      </c>
    </row>
    <row r="244" spans="1:11" x14ac:dyDescent="0.2">
      <c r="H244" s="38">
        <f>SUM(H2:H243)</f>
        <v>1163400722</v>
      </c>
    </row>
  </sheetData>
  <conditionalFormatting sqref="B1:B243">
    <cfRule type="duplicateValues" dxfId="6" priority="1"/>
  </conditionalFormatting>
  <conditionalFormatting sqref="B1:B243">
    <cfRule type="duplicateValues" dxfId="5" priority="2"/>
  </conditionalFormatting>
  <conditionalFormatting sqref="B1:B243">
    <cfRule type="duplicateValues" dxfId="4" priority="3"/>
  </conditionalFormatting>
  <conditionalFormatting sqref="B1:B243">
    <cfRule type="duplicateValues" dxfId="2" priority="5"/>
    <cfRule type="duplicateValues" dxfId="3" priority="6"/>
  </conditionalFormatting>
  <conditionalFormatting sqref="B1:B243">
    <cfRule type="duplicateValues" dxfId="1" priority="4"/>
  </conditionalFormatting>
  <conditionalFormatting sqref="B1:B243">
    <cfRule type="duplicateValues" dxfId="0" priority="7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3E6A9C-7626-4653-B96C-6F3720734D35}">
  <sheetPr>
    <outlinePr summaryBelow="0"/>
  </sheetPr>
  <dimension ref="A1:J211"/>
  <sheetViews>
    <sheetView zoomScaleNormal="100" workbookViewId="0"/>
  </sheetViews>
  <sheetFormatPr defaultColWidth="9.125" defaultRowHeight="14.25" outlineLevelRow="1" x14ac:dyDescent="0.2"/>
  <cols>
    <col min="1" max="1" width="14.25" style="40" customWidth="1"/>
    <col min="2" max="3" width="11.375" customWidth="1"/>
    <col min="4" max="4" width="57.125" customWidth="1"/>
    <col min="5" max="5" width="17.125" style="41" customWidth="1"/>
    <col min="6" max="6" width="11.375" customWidth="1"/>
    <col min="7" max="8" width="15.75" style="41" customWidth="1"/>
    <col min="9" max="9" width="50" customWidth="1"/>
    <col min="10" max="10" width="21.375" customWidth="1"/>
  </cols>
  <sheetData>
    <row r="1" spans="1:10" ht="24.75" customHeight="1" x14ac:dyDescent="0.2">
      <c r="A1" s="33" t="s">
        <v>16</v>
      </c>
      <c r="B1" s="34" t="s">
        <v>17</v>
      </c>
      <c r="C1" s="34" t="s">
        <v>18</v>
      </c>
      <c r="D1" s="34" t="s">
        <v>19</v>
      </c>
      <c r="E1" s="35" t="s">
        <v>20</v>
      </c>
      <c r="F1" s="34" t="s">
        <v>21</v>
      </c>
      <c r="G1" s="35" t="s">
        <v>22</v>
      </c>
      <c r="H1" s="35" t="s">
        <v>23</v>
      </c>
      <c r="I1" s="34" t="s">
        <v>24</v>
      </c>
      <c r="J1" s="34" t="s">
        <v>25</v>
      </c>
    </row>
    <row r="2" spans="1:10" outlineLevel="1" x14ac:dyDescent="0.2">
      <c r="A2" s="49">
        <v>46025</v>
      </c>
      <c r="B2" s="37" t="s">
        <v>145</v>
      </c>
      <c r="C2" s="37" t="s">
        <v>324</v>
      </c>
      <c r="D2" s="37" t="s">
        <v>325</v>
      </c>
      <c r="E2" s="38">
        <v>3290000</v>
      </c>
      <c r="F2" s="39" t="s">
        <v>27</v>
      </c>
      <c r="G2" s="38">
        <v>263200</v>
      </c>
      <c r="H2" s="38">
        <f t="shared" ref="H2:H65" si="0">+E2+G2</f>
        <v>3553200</v>
      </c>
      <c r="I2" s="37" t="s">
        <v>56</v>
      </c>
      <c r="J2" s="37" t="s">
        <v>57</v>
      </c>
    </row>
    <row r="3" spans="1:10" outlineLevel="1" x14ac:dyDescent="0.2">
      <c r="A3" s="49">
        <v>46025</v>
      </c>
      <c r="B3" s="37" t="s">
        <v>77</v>
      </c>
      <c r="C3" s="37" t="s">
        <v>324</v>
      </c>
      <c r="D3" s="37" t="s">
        <v>326</v>
      </c>
      <c r="E3" s="38">
        <v>1283030</v>
      </c>
      <c r="F3" s="39" t="s">
        <v>27</v>
      </c>
      <c r="G3" s="38">
        <v>102642</v>
      </c>
      <c r="H3" s="38">
        <f t="shared" si="0"/>
        <v>1385672</v>
      </c>
      <c r="I3" s="37" t="s">
        <v>56</v>
      </c>
      <c r="J3" s="37" t="s">
        <v>57</v>
      </c>
    </row>
    <row r="4" spans="1:10" outlineLevel="1" x14ac:dyDescent="0.2">
      <c r="A4" s="49">
        <v>46027</v>
      </c>
      <c r="B4" s="37" t="s">
        <v>146</v>
      </c>
      <c r="C4" s="37" t="s">
        <v>324</v>
      </c>
      <c r="D4" s="37" t="s">
        <v>327</v>
      </c>
      <c r="E4" s="38">
        <v>3994570</v>
      </c>
      <c r="F4" s="39" t="s">
        <v>27</v>
      </c>
      <c r="G4" s="38">
        <v>319566</v>
      </c>
      <c r="H4" s="38">
        <f t="shared" si="0"/>
        <v>4314136</v>
      </c>
      <c r="I4" s="37" t="s">
        <v>30</v>
      </c>
      <c r="J4" s="37" t="s">
        <v>31</v>
      </c>
    </row>
    <row r="5" spans="1:10" outlineLevel="1" x14ac:dyDescent="0.2">
      <c r="A5" s="49">
        <v>46027</v>
      </c>
      <c r="B5" s="37" t="s">
        <v>147</v>
      </c>
      <c r="C5" s="37" t="s">
        <v>324</v>
      </c>
      <c r="D5" s="37" t="s">
        <v>328</v>
      </c>
      <c r="E5" s="38">
        <v>5712380</v>
      </c>
      <c r="F5" s="39" t="s">
        <v>27</v>
      </c>
      <c r="G5" s="38">
        <v>456990</v>
      </c>
      <c r="H5" s="38">
        <f t="shared" si="0"/>
        <v>6169370</v>
      </c>
      <c r="I5" s="37" t="s">
        <v>30</v>
      </c>
      <c r="J5" s="37" t="s">
        <v>31</v>
      </c>
    </row>
    <row r="6" spans="1:10" outlineLevel="1" x14ac:dyDescent="0.2">
      <c r="A6" s="49">
        <v>46027</v>
      </c>
      <c r="B6" s="37" t="s">
        <v>148</v>
      </c>
      <c r="C6" s="37" t="s">
        <v>324</v>
      </c>
      <c r="D6" s="37" t="s">
        <v>329</v>
      </c>
      <c r="E6" s="38">
        <v>1970450</v>
      </c>
      <c r="F6" s="39" t="s">
        <v>27</v>
      </c>
      <c r="G6" s="38">
        <v>157636</v>
      </c>
      <c r="H6" s="38">
        <f t="shared" si="0"/>
        <v>2128086</v>
      </c>
      <c r="I6" s="37" t="s">
        <v>30</v>
      </c>
      <c r="J6" s="37" t="s">
        <v>31</v>
      </c>
    </row>
    <row r="7" spans="1:10" outlineLevel="1" x14ac:dyDescent="0.2">
      <c r="A7" s="49">
        <v>46027</v>
      </c>
      <c r="B7" s="37" t="s">
        <v>149</v>
      </c>
      <c r="C7" s="37" t="s">
        <v>324</v>
      </c>
      <c r="D7" s="37" t="s">
        <v>330</v>
      </c>
      <c r="E7" s="38">
        <v>1822480</v>
      </c>
      <c r="F7" s="39" t="s">
        <v>27</v>
      </c>
      <c r="G7" s="38">
        <v>145798</v>
      </c>
      <c r="H7" s="38">
        <f t="shared" si="0"/>
        <v>1968278</v>
      </c>
      <c r="I7" s="37" t="s">
        <v>30</v>
      </c>
      <c r="J7" s="37" t="s">
        <v>31</v>
      </c>
    </row>
    <row r="8" spans="1:10" outlineLevel="1" x14ac:dyDescent="0.2">
      <c r="A8" s="49">
        <v>46027</v>
      </c>
      <c r="B8" s="37" t="s">
        <v>150</v>
      </c>
      <c r="C8" s="37" t="s">
        <v>324</v>
      </c>
      <c r="D8" s="37" t="s">
        <v>331</v>
      </c>
      <c r="E8" s="38">
        <v>1657890</v>
      </c>
      <c r="F8" s="39" t="s">
        <v>27</v>
      </c>
      <c r="G8" s="38">
        <v>132631</v>
      </c>
      <c r="H8" s="38">
        <f t="shared" si="0"/>
        <v>1790521</v>
      </c>
      <c r="I8" s="37" t="s">
        <v>30</v>
      </c>
      <c r="J8" s="37" t="s">
        <v>31</v>
      </c>
    </row>
    <row r="9" spans="1:10" outlineLevel="1" x14ac:dyDescent="0.2">
      <c r="A9" s="49">
        <v>46027</v>
      </c>
      <c r="B9" s="37" t="s">
        <v>151</v>
      </c>
      <c r="C9" s="37" t="s">
        <v>324</v>
      </c>
      <c r="D9" s="37" t="s">
        <v>332</v>
      </c>
      <c r="E9" s="38">
        <v>1822480</v>
      </c>
      <c r="F9" s="39" t="s">
        <v>27</v>
      </c>
      <c r="G9" s="38">
        <v>145798</v>
      </c>
      <c r="H9" s="38">
        <f t="shared" si="0"/>
        <v>1968278</v>
      </c>
      <c r="I9" s="37" t="s">
        <v>30</v>
      </c>
      <c r="J9" s="37" t="s">
        <v>31</v>
      </c>
    </row>
    <row r="10" spans="1:10" outlineLevel="1" x14ac:dyDescent="0.2">
      <c r="A10" s="49">
        <v>46027</v>
      </c>
      <c r="B10" s="37" t="s">
        <v>152</v>
      </c>
      <c r="C10" s="37" t="s">
        <v>324</v>
      </c>
      <c r="D10" s="37" t="s">
        <v>333</v>
      </c>
      <c r="E10" s="38">
        <v>501830</v>
      </c>
      <c r="F10" s="39" t="s">
        <v>27</v>
      </c>
      <c r="G10" s="38">
        <v>40146</v>
      </c>
      <c r="H10" s="38">
        <f t="shared" si="0"/>
        <v>541976</v>
      </c>
      <c r="I10" s="37" t="s">
        <v>30</v>
      </c>
      <c r="J10" s="37" t="s">
        <v>31</v>
      </c>
    </row>
    <row r="11" spans="1:10" outlineLevel="1" x14ac:dyDescent="0.2">
      <c r="A11" s="49">
        <v>46027</v>
      </c>
      <c r="B11" s="37" t="s">
        <v>153</v>
      </c>
      <c r="C11" s="37" t="s">
        <v>324</v>
      </c>
      <c r="D11" s="37" t="s">
        <v>334</v>
      </c>
      <c r="E11" s="38">
        <v>4779490</v>
      </c>
      <c r="F11" s="39" t="s">
        <v>27</v>
      </c>
      <c r="G11" s="38">
        <v>382359</v>
      </c>
      <c r="H11" s="38">
        <f t="shared" si="0"/>
        <v>5161849</v>
      </c>
      <c r="I11" s="37" t="s">
        <v>48</v>
      </c>
      <c r="J11" s="37" t="s">
        <v>49</v>
      </c>
    </row>
    <row r="12" spans="1:10" outlineLevel="1" x14ac:dyDescent="0.2">
      <c r="A12" s="49">
        <v>46027</v>
      </c>
      <c r="B12" s="37" t="s">
        <v>154</v>
      </c>
      <c r="C12" s="37" t="s">
        <v>324</v>
      </c>
      <c r="D12" s="37" t="s">
        <v>335</v>
      </c>
      <c r="E12" s="38">
        <v>3086510</v>
      </c>
      <c r="F12" s="39" t="s">
        <v>27</v>
      </c>
      <c r="G12" s="38">
        <v>246921</v>
      </c>
      <c r="H12" s="38">
        <f t="shared" si="0"/>
        <v>3333431</v>
      </c>
      <c r="I12" s="37" t="s">
        <v>48</v>
      </c>
      <c r="J12" s="37" t="s">
        <v>49</v>
      </c>
    </row>
    <row r="13" spans="1:10" outlineLevel="1" x14ac:dyDescent="0.2">
      <c r="A13" s="49">
        <v>46027</v>
      </c>
      <c r="B13" s="37" t="s">
        <v>155</v>
      </c>
      <c r="C13" s="37" t="s">
        <v>324</v>
      </c>
      <c r="D13" s="37" t="s">
        <v>336</v>
      </c>
      <c r="E13" s="38">
        <v>2695450</v>
      </c>
      <c r="F13" s="39" t="s">
        <v>27</v>
      </c>
      <c r="G13" s="38">
        <v>215636</v>
      </c>
      <c r="H13" s="38">
        <f t="shared" si="0"/>
        <v>2911086</v>
      </c>
      <c r="I13" s="37" t="s">
        <v>54</v>
      </c>
      <c r="J13" s="37" t="s">
        <v>55</v>
      </c>
    </row>
    <row r="14" spans="1:10" outlineLevel="1" x14ac:dyDescent="0.2">
      <c r="A14" s="49">
        <v>46027</v>
      </c>
      <c r="B14" s="37" t="s">
        <v>156</v>
      </c>
      <c r="C14" s="37" t="s">
        <v>324</v>
      </c>
      <c r="D14" s="37" t="s">
        <v>337</v>
      </c>
      <c r="E14" s="38">
        <v>2024120</v>
      </c>
      <c r="F14" s="39" t="s">
        <v>27</v>
      </c>
      <c r="G14" s="38">
        <v>161930</v>
      </c>
      <c r="H14" s="38">
        <f t="shared" si="0"/>
        <v>2186050</v>
      </c>
      <c r="I14" s="37" t="s">
        <v>28</v>
      </c>
      <c r="J14" s="37" t="s">
        <v>29</v>
      </c>
    </row>
    <row r="15" spans="1:10" outlineLevel="1" x14ac:dyDescent="0.2">
      <c r="A15" s="49">
        <v>46027</v>
      </c>
      <c r="B15" s="37" t="s">
        <v>157</v>
      </c>
      <c r="C15" s="37" t="s">
        <v>324</v>
      </c>
      <c r="D15" s="37" t="s">
        <v>338</v>
      </c>
      <c r="E15" s="38">
        <v>1258030</v>
      </c>
      <c r="F15" s="39" t="s">
        <v>27</v>
      </c>
      <c r="G15" s="38">
        <v>100642</v>
      </c>
      <c r="H15" s="38">
        <f t="shared" si="0"/>
        <v>1358672</v>
      </c>
      <c r="I15" s="37" t="s">
        <v>54</v>
      </c>
      <c r="J15" s="37" t="s">
        <v>55</v>
      </c>
    </row>
    <row r="16" spans="1:10" outlineLevel="1" x14ac:dyDescent="0.2">
      <c r="A16" s="49">
        <v>46027</v>
      </c>
      <c r="B16" s="37" t="s">
        <v>158</v>
      </c>
      <c r="C16" s="37" t="s">
        <v>324</v>
      </c>
      <c r="D16" s="37" t="s">
        <v>339</v>
      </c>
      <c r="E16" s="38">
        <v>12468145</v>
      </c>
      <c r="F16" s="39" t="s">
        <v>27</v>
      </c>
      <c r="G16" s="38">
        <v>997452</v>
      </c>
      <c r="H16" s="38">
        <f t="shared" si="0"/>
        <v>13465597</v>
      </c>
      <c r="I16" s="37" t="s">
        <v>45</v>
      </c>
      <c r="J16" s="37" t="s">
        <v>46</v>
      </c>
    </row>
    <row r="17" spans="1:10" outlineLevel="1" x14ac:dyDescent="0.2">
      <c r="A17" s="49">
        <v>46028</v>
      </c>
      <c r="B17" s="37" t="s">
        <v>159</v>
      </c>
      <c r="C17" s="37" t="s">
        <v>324</v>
      </c>
      <c r="D17" s="37" t="s">
        <v>340</v>
      </c>
      <c r="E17" s="38">
        <v>1468620</v>
      </c>
      <c r="F17" s="39" t="s">
        <v>27</v>
      </c>
      <c r="G17" s="38">
        <v>117490</v>
      </c>
      <c r="H17" s="38">
        <f t="shared" si="0"/>
        <v>1586110</v>
      </c>
      <c r="I17" s="37" t="s">
        <v>45</v>
      </c>
      <c r="J17" s="37" t="s">
        <v>46</v>
      </c>
    </row>
    <row r="18" spans="1:10" outlineLevel="1" x14ac:dyDescent="0.2">
      <c r="A18" s="49">
        <v>46028</v>
      </c>
      <c r="B18" s="37" t="s">
        <v>160</v>
      </c>
      <c r="C18" s="37" t="s">
        <v>324</v>
      </c>
      <c r="D18" s="37" t="s">
        <v>341</v>
      </c>
      <c r="E18" s="38">
        <v>2024120</v>
      </c>
      <c r="F18" s="39" t="s">
        <v>27</v>
      </c>
      <c r="G18" s="38">
        <v>161930</v>
      </c>
      <c r="H18" s="38">
        <f t="shared" si="0"/>
        <v>2186050</v>
      </c>
      <c r="I18" s="37" t="s">
        <v>45</v>
      </c>
      <c r="J18" s="37" t="s">
        <v>46</v>
      </c>
    </row>
    <row r="19" spans="1:10" outlineLevel="1" x14ac:dyDescent="0.2">
      <c r="A19" s="49">
        <v>46028</v>
      </c>
      <c r="B19" s="37" t="s">
        <v>161</v>
      </c>
      <c r="C19" s="37" t="s">
        <v>324</v>
      </c>
      <c r="D19" s="37" t="s">
        <v>342</v>
      </c>
      <c r="E19" s="38">
        <v>2403660</v>
      </c>
      <c r="F19" s="39" t="s">
        <v>27</v>
      </c>
      <c r="G19" s="38">
        <v>192293</v>
      </c>
      <c r="H19" s="38">
        <f t="shared" si="0"/>
        <v>2595953</v>
      </c>
      <c r="I19" s="37" t="s">
        <v>45</v>
      </c>
      <c r="J19" s="37" t="s">
        <v>46</v>
      </c>
    </row>
    <row r="20" spans="1:10" outlineLevel="1" x14ac:dyDescent="0.2">
      <c r="A20" s="49">
        <v>46028</v>
      </c>
      <c r="B20" s="37" t="s">
        <v>162</v>
      </c>
      <c r="C20" s="37" t="s">
        <v>324</v>
      </c>
      <c r="D20" s="37" t="s">
        <v>343</v>
      </c>
      <c r="E20" s="38">
        <v>1822480</v>
      </c>
      <c r="F20" s="39" t="s">
        <v>27</v>
      </c>
      <c r="G20" s="38">
        <v>145798</v>
      </c>
      <c r="H20" s="38">
        <f t="shared" si="0"/>
        <v>1968278</v>
      </c>
      <c r="I20" s="37" t="s">
        <v>45</v>
      </c>
      <c r="J20" s="37" t="s">
        <v>46</v>
      </c>
    </row>
    <row r="21" spans="1:10" outlineLevel="1" x14ac:dyDescent="0.2">
      <c r="A21" s="49">
        <v>46028</v>
      </c>
      <c r="B21" s="37" t="s">
        <v>163</v>
      </c>
      <c r="C21" s="37" t="s">
        <v>324</v>
      </c>
      <c r="D21" s="37" t="s">
        <v>344</v>
      </c>
      <c r="E21" s="38">
        <v>932890</v>
      </c>
      <c r="F21" s="39" t="s">
        <v>27</v>
      </c>
      <c r="G21" s="38">
        <v>74631</v>
      </c>
      <c r="H21" s="38">
        <f t="shared" si="0"/>
        <v>1007521</v>
      </c>
      <c r="I21" s="37" t="s">
        <v>45</v>
      </c>
      <c r="J21" s="37" t="s">
        <v>46</v>
      </c>
    </row>
    <row r="22" spans="1:10" outlineLevel="1" x14ac:dyDescent="0.2">
      <c r="A22" s="49">
        <v>46028</v>
      </c>
      <c r="B22" s="37" t="s">
        <v>164</v>
      </c>
      <c r="C22" s="37" t="s">
        <v>324</v>
      </c>
      <c r="D22" s="37" t="s">
        <v>345</v>
      </c>
      <c r="E22" s="38">
        <v>1719535</v>
      </c>
      <c r="F22" s="39" t="s">
        <v>27</v>
      </c>
      <c r="G22" s="38">
        <v>137563</v>
      </c>
      <c r="H22" s="38">
        <f t="shared" si="0"/>
        <v>1857098</v>
      </c>
      <c r="I22" s="37" t="s">
        <v>45</v>
      </c>
      <c r="J22" s="37" t="s">
        <v>46</v>
      </c>
    </row>
    <row r="23" spans="1:10" outlineLevel="1" x14ac:dyDescent="0.2">
      <c r="A23" s="49">
        <v>46028</v>
      </c>
      <c r="B23" s="37" t="s">
        <v>165</v>
      </c>
      <c r="C23" s="37" t="s">
        <v>324</v>
      </c>
      <c r="D23" s="37" t="s">
        <v>346</v>
      </c>
      <c r="E23" s="38">
        <v>911240</v>
      </c>
      <c r="F23" s="39" t="s">
        <v>27</v>
      </c>
      <c r="G23" s="38">
        <v>72899</v>
      </c>
      <c r="H23" s="38">
        <f t="shared" si="0"/>
        <v>984139</v>
      </c>
      <c r="I23" s="37" t="s">
        <v>45</v>
      </c>
      <c r="J23" s="37" t="s">
        <v>46</v>
      </c>
    </row>
    <row r="24" spans="1:10" outlineLevel="1" x14ac:dyDescent="0.2">
      <c r="A24" s="49">
        <v>46028</v>
      </c>
      <c r="B24" s="37" t="s">
        <v>166</v>
      </c>
      <c r="C24" s="37" t="s">
        <v>324</v>
      </c>
      <c r="D24" s="37" t="s">
        <v>347</v>
      </c>
      <c r="E24" s="38">
        <v>501830</v>
      </c>
      <c r="F24" s="39" t="s">
        <v>27</v>
      </c>
      <c r="G24" s="38">
        <v>40146</v>
      </c>
      <c r="H24" s="38">
        <f t="shared" si="0"/>
        <v>541976</v>
      </c>
      <c r="I24" s="37" t="s">
        <v>45</v>
      </c>
      <c r="J24" s="37" t="s">
        <v>46</v>
      </c>
    </row>
    <row r="25" spans="1:10" outlineLevel="1" x14ac:dyDescent="0.2">
      <c r="A25" s="49">
        <v>46028</v>
      </c>
      <c r="B25" s="37" t="s">
        <v>167</v>
      </c>
      <c r="C25" s="37" t="s">
        <v>324</v>
      </c>
      <c r="D25" s="37" t="s">
        <v>348</v>
      </c>
      <c r="E25" s="38">
        <v>20241200</v>
      </c>
      <c r="F25" s="39" t="s">
        <v>27</v>
      </c>
      <c r="G25" s="38">
        <v>1619296</v>
      </c>
      <c r="H25" s="38">
        <f t="shared" si="0"/>
        <v>21860496</v>
      </c>
      <c r="I25" s="37" t="s">
        <v>45</v>
      </c>
      <c r="J25" s="37" t="s">
        <v>46</v>
      </c>
    </row>
    <row r="26" spans="1:10" outlineLevel="1" x14ac:dyDescent="0.2">
      <c r="A26" s="49">
        <v>46028</v>
      </c>
      <c r="B26" s="37" t="s">
        <v>168</v>
      </c>
      <c r="C26" s="37" t="s">
        <v>324</v>
      </c>
      <c r="D26" s="37" t="s">
        <v>349</v>
      </c>
      <c r="E26" s="38">
        <v>932890</v>
      </c>
      <c r="F26" s="39" t="s">
        <v>27</v>
      </c>
      <c r="G26" s="38">
        <v>74631</v>
      </c>
      <c r="H26" s="38">
        <f t="shared" si="0"/>
        <v>1007521</v>
      </c>
      <c r="I26" s="37" t="s">
        <v>43</v>
      </c>
      <c r="J26" s="37" t="s">
        <v>44</v>
      </c>
    </row>
    <row r="27" spans="1:10" outlineLevel="1" x14ac:dyDescent="0.2">
      <c r="A27" s="49">
        <v>46030</v>
      </c>
      <c r="B27" s="37" t="s">
        <v>169</v>
      </c>
      <c r="C27" s="37" t="s">
        <v>324</v>
      </c>
      <c r="D27" s="37" t="s">
        <v>350</v>
      </c>
      <c r="E27" s="38">
        <v>2024120</v>
      </c>
      <c r="F27" s="39" t="s">
        <v>27</v>
      </c>
      <c r="G27" s="38">
        <v>161930</v>
      </c>
      <c r="H27" s="38">
        <f t="shared" si="0"/>
        <v>2186050</v>
      </c>
      <c r="I27" s="37" t="s">
        <v>48</v>
      </c>
      <c r="J27" s="37" t="s">
        <v>49</v>
      </c>
    </row>
    <row r="28" spans="1:10" outlineLevel="1" x14ac:dyDescent="0.2">
      <c r="A28" s="49">
        <v>46030</v>
      </c>
      <c r="B28" s="37" t="s">
        <v>170</v>
      </c>
      <c r="C28" s="37" t="s">
        <v>324</v>
      </c>
      <c r="D28" s="37" t="s">
        <v>351</v>
      </c>
      <c r="E28" s="38">
        <v>2024120</v>
      </c>
      <c r="F28" s="39" t="s">
        <v>27</v>
      </c>
      <c r="G28" s="38">
        <v>161930</v>
      </c>
      <c r="H28" s="38">
        <f t="shared" si="0"/>
        <v>2186050</v>
      </c>
      <c r="I28" s="37" t="s">
        <v>52</v>
      </c>
      <c r="J28" s="37" t="s">
        <v>53</v>
      </c>
    </row>
    <row r="29" spans="1:10" outlineLevel="1" x14ac:dyDescent="0.2">
      <c r="A29" s="49">
        <v>46030</v>
      </c>
      <c r="B29" s="37" t="s">
        <v>171</v>
      </c>
      <c r="C29" s="37" t="s">
        <v>324</v>
      </c>
      <c r="D29" s="37" t="s">
        <v>352</v>
      </c>
      <c r="E29" s="38">
        <v>1468620</v>
      </c>
      <c r="F29" s="39" t="s">
        <v>27</v>
      </c>
      <c r="G29" s="38">
        <v>117490</v>
      </c>
      <c r="H29" s="38">
        <f t="shared" si="0"/>
        <v>1586110</v>
      </c>
      <c r="I29" s="37" t="s">
        <v>39</v>
      </c>
      <c r="J29" s="37" t="s">
        <v>40</v>
      </c>
    </row>
    <row r="30" spans="1:10" outlineLevel="1" x14ac:dyDescent="0.2">
      <c r="A30" s="49">
        <v>46030</v>
      </c>
      <c r="B30" s="37" t="s">
        <v>172</v>
      </c>
      <c r="C30" s="37" t="s">
        <v>324</v>
      </c>
      <c r="D30" s="37" t="s">
        <v>353</v>
      </c>
      <c r="E30" s="38">
        <v>2024120</v>
      </c>
      <c r="F30" s="39" t="s">
        <v>27</v>
      </c>
      <c r="G30" s="38">
        <v>161930</v>
      </c>
      <c r="H30" s="38">
        <f t="shared" si="0"/>
        <v>2186050</v>
      </c>
      <c r="I30" s="37" t="s">
        <v>45</v>
      </c>
      <c r="J30" s="37" t="s">
        <v>46</v>
      </c>
    </row>
    <row r="31" spans="1:10" outlineLevel="1" x14ac:dyDescent="0.2">
      <c r="A31" s="49">
        <v>46030</v>
      </c>
      <c r="B31" s="37" t="s">
        <v>173</v>
      </c>
      <c r="C31" s="37" t="s">
        <v>324</v>
      </c>
      <c r="D31" s="37" t="s">
        <v>354</v>
      </c>
      <c r="E31" s="38">
        <v>3142710</v>
      </c>
      <c r="F31" s="39" t="s">
        <v>27</v>
      </c>
      <c r="G31" s="38">
        <v>251417</v>
      </c>
      <c r="H31" s="38">
        <f t="shared" si="0"/>
        <v>3394127</v>
      </c>
      <c r="I31" s="37" t="s">
        <v>35</v>
      </c>
      <c r="J31" s="37" t="s">
        <v>36</v>
      </c>
    </row>
    <row r="32" spans="1:10" outlineLevel="1" x14ac:dyDescent="0.2">
      <c r="A32" s="49">
        <v>46030</v>
      </c>
      <c r="B32" s="37" t="s">
        <v>174</v>
      </c>
      <c r="C32" s="37" t="s">
        <v>324</v>
      </c>
      <c r="D32" s="37" t="s">
        <v>355</v>
      </c>
      <c r="E32" s="38">
        <v>2024120</v>
      </c>
      <c r="F32" s="39" t="s">
        <v>27</v>
      </c>
      <c r="G32" s="38">
        <v>161930</v>
      </c>
      <c r="H32" s="38">
        <f t="shared" si="0"/>
        <v>2186050</v>
      </c>
      <c r="I32" s="37" t="s">
        <v>35</v>
      </c>
      <c r="J32" s="37" t="s">
        <v>36</v>
      </c>
    </row>
    <row r="33" spans="1:10" outlineLevel="1" x14ac:dyDescent="0.2">
      <c r="A33" s="49">
        <v>46030</v>
      </c>
      <c r="B33" s="37" t="s">
        <v>175</v>
      </c>
      <c r="C33" s="37" t="s">
        <v>324</v>
      </c>
      <c r="D33" s="37" t="s">
        <v>356</v>
      </c>
      <c r="E33" s="38">
        <v>2193620</v>
      </c>
      <c r="F33" s="39" t="s">
        <v>27</v>
      </c>
      <c r="G33" s="38">
        <v>175490</v>
      </c>
      <c r="H33" s="38">
        <f t="shared" si="0"/>
        <v>2369110</v>
      </c>
      <c r="I33" s="37" t="s">
        <v>35</v>
      </c>
      <c r="J33" s="37" t="s">
        <v>36</v>
      </c>
    </row>
    <row r="34" spans="1:10" outlineLevel="1" x14ac:dyDescent="0.2">
      <c r="A34" s="49">
        <v>46030</v>
      </c>
      <c r="B34" s="37" t="s">
        <v>176</v>
      </c>
      <c r="C34" s="37" t="s">
        <v>324</v>
      </c>
      <c r="D34" s="37" t="s">
        <v>357</v>
      </c>
      <c r="E34" s="38">
        <v>1970450</v>
      </c>
      <c r="F34" s="39" t="s">
        <v>27</v>
      </c>
      <c r="G34" s="38">
        <v>157636</v>
      </c>
      <c r="H34" s="38">
        <f t="shared" si="0"/>
        <v>2128086</v>
      </c>
      <c r="I34" s="37" t="s">
        <v>52</v>
      </c>
      <c r="J34" s="37" t="s">
        <v>53</v>
      </c>
    </row>
    <row r="35" spans="1:10" outlineLevel="1" x14ac:dyDescent="0.2">
      <c r="A35" s="49">
        <v>46030</v>
      </c>
      <c r="B35" s="37" t="s">
        <v>177</v>
      </c>
      <c r="C35" s="37" t="s">
        <v>324</v>
      </c>
      <c r="D35" s="37" t="s">
        <v>358</v>
      </c>
      <c r="E35" s="38">
        <v>4048240</v>
      </c>
      <c r="F35" s="39" t="s">
        <v>27</v>
      </c>
      <c r="G35" s="38">
        <v>323859</v>
      </c>
      <c r="H35" s="38">
        <f t="shared" si="0"/>
        <v>4372099</v>
      </c>
      <c r="I35" s="37" t="s">
        <v>37</v>
      </c>
      <c r="J35" s="37" t="s">
        <v>38</v>
      </c>
    </row>
    <row r="36" spans="1:10" outlineLevel="1" x14ac:dyDescent="0.2">
      <c r="A36" s="49">
        <v>46032</v>
      </c>
      <c r="B36" s="37" t="s">
        <v>178</v>
      </c>
      <c r="C36" s="37" t="s">
        <v>324</v>
      </c>
      <c r="D36" s="37" t="s">
        <v>359</v>
      </c>
      <c r="E36" s="38">
        <v>5554040</v>
      </c>
      <c r="F36" s="39" t="s">
        <v>27</v>
      </c>
      <c r="G36" s="38">
        <v>444323</v>
      </c>
      <c r="H36" s="38">
        <f t="shared" si="0"/>
        <v>5998363</v>
      </c>
      <c r="I36" s="37" t="s">
        <v>30</v>
      </c>
      <c r="J36" s="37" t="s">
        <v>31</v>
      </c>
    </row>
    <row r="37" spans="1:10" outlineLevel="1" x14ac:dyDescent="0.2">
      <c r="A37" s="49">
        <v>46032</v>
      </c>
      <c r="B37" s="37" t="s">
        <v>179</v>
      </c>
      <c r="C37" s="37" t="s">
        <v>324</v>
      </c>
      <c r="D37" s="37" t="s">
        <v>360</v>
      </c>
      <c r="E37" s="38">
        <v>3451650</v>
      </c>
      <c r="F37" s="39" t="s">
        <v>27</v>
      </c>
      <c r="G37" s="38">
        <v>276132</v>
      </c>
      <c r="H37" s="38">
        <f t="shared" si="0"/>
        <v>3727782</v>
      </c>
      <c r="I37" s="37" t="s">
        <v>30</v>
      </c>
      <c r="J37" s="37" t="s">
        <v>31</v>
      </c>
    </row>
    <row r="38" spans="1:10" outlineLevel="1" x14ac:dyDescent="0.2">
      <c r="A38" s="49">
        <v>46031</v>
      </c>
      <c r="B38" s="37" t="s">
        <v>180</v>
      </c>
      <c r="C38" s="37" t="s">
        <v>324</v>
      </c>
      <c r="D38" s="37" t="s">
        <v>361</v>
      </c>
      <c r="E38" s="38">
        <v>1468620</v>
      </c>
      <c r="F38" s="39" t="s">
        <v>27</v>
      </c>
      <c r="G38" s="38">
        <v>117490</v>
      </c>
      <c r="H38" s="38">
        <f t="shared" si="0"/>
        <v>1586110</v>
      </c>
      <c r="I38" s="37" t="s">
        <v>30</v>
      </c>
      <c r="J38" s="37" t="s">
        <v>31</v>
      </c>
    </row>
    <row r="39" spans="1:10" outlineLevel="1" x14ac:dyDescent="0.2">
      <c r="A39" s="49">
        <v>46031</v>
      </c>
      <c r="B39" s="37" t="s">
        <v>181</v>
      </c>
      <c r="C39" s="37" t="s">
        <v>324</v>
      </c>
      <c r="D39" s="37" t="s">
        <v>362</v>
      </c>
      <c r="E39" s="38">
        <v>5265534</v>
      </c>
      <c r="F39" s="39" t="s">
        <v>27</v>
      </c>
      <c r="G39" s="38">
        <v>421243</v>
      </c>
      <c r="H39" s="38">
        <f t="shared" si="0"/>
        <v>5686777</v>
      </c>
      <c r="I39" s="37" t="s">
        <v>30</v>
      </c>
      <c r="J39" s="37" t="s">
        <v>31</v>
      </c>
    </row>
    <row r="40" spans="1:10" outlineLevel="1" x14ac:dyDescent="0.2">
      <c r="A40" s="49">
        <v>46031</v>
      </c>
      <c r="B40" s="37" t="s">
        <v>182</v>
      </c>
      <c r="C40" s="37" t="s">
        <v>324</v>
      </c>
      <c r="D40" s="37" t="s">
        <v>363</v>
      </c>
      <c r="E40" s="38">
        <v>4664450</v>
      </c>
      <c r="F40" s="39" t="s">
        <v>27</v>
      </c>
      <c r="G40" s="38">
        <v>373156</v>
      </c>
      <c r="H40" s="38">
        <f t="shared" si="0"/>
        <v>5037606</v>
      </c>
      <c r="I40" s="37" t="s">
        <v>30</v>
      </c>
      <c r="J40" s="37" t="s">
        <v>31</v>
      </c>
    </row>
    <row r="41" spans="1:10" outlineLevel="1" x14ac:dyDescent="0.2">
      <c r="A41" s="49">
        <v>46031</v>
      </c>
      <c r="B41" s="37" t="s">
        <v>183</v>
      </c>
      <c r="C41" s="37" t="s">
        <v>324</v>
      </c>
      <c r="D41" s="37" t="s">
        <v>364</v>
      </c>
      <c r="E41" s="38">
        <v>10120600</v>
      </c>
      <c r="F41" s="39" t="s">
        <v>27</v>
      </c>
      <c r="G41" s="38">
        <v>809648</v>
      </c>
      <c r="H41" s="38">
        <f t="shared" si="0"/>
        <v>10930248</v>
      </c>
      <c r="I41" s="37" t="s">
        <v>30</v>
      </c>
      <c r="J41" s="37" t="s">
        <v>31</v>
      </c>
    </row>
    <row r="42" spans="1:10" outlineLevel="1" x14ac:dyDescent="0.2">
      <c r="A42" s="49">
        <v>46031</v>
      </c>
      <c r="B42" s="37" t="s">
        <v>184</v>
      </c>
      <c r="C42" s="37" t="s">
        <v>324</v>
      </c>
      <c r="D42" s="37" t="s">
        <v>365</v>
      </c>
      <c r="E42" s="38">
        <v>911240</v>
      </c>
      <c r="F42" s="39" t="s">
        <v>27</v>
      </c>
      <c r="G42" s="38">
        <v>72899</v>
      </c>
      <c r="H42" s="38">
        <f t="shared" si="0"/>
        <v>984139</v>
      </c>
      <c r="I42" s="37" t="s">
        <v>35</v>
      </c>
      <c r="J42" s="37" t="s">
        <v>36</v>
      </c>
    </row>
    <row r="43" spans="1:10" outlineLevel="1" x14ac:dyDescent="0.2">
      <c r="A43" s="49">
        <v>46031</v>
      </c>
      <c r="B43" s="37" t="s">
        <v>185</v>
      </c>
      <c r="C43" s="37" t="s">
        <v>324</v>
      </c>
      <c r="D43" s="37" t="s">
        <v>366</v>
      </c>
      <c r="E43" s="38">
        <v>1116060</v>
      </c>
      <c r="F43" s="39" t="s">
        <v>27</v>
      </c>
      <c r="G43" s="38">
        <v>89285</v>
      </c>
      <c r="H43" s="38">
        <f t="shared" si="0"/>
        <v>1205345</v>
      </c>
      <c r="I43" s="37" t="s">
        <v>35</v>
      </c>
      <c r="J43" s="37" t="s">
        <v>36</v>
      </c>
    </row>
    <row r="44" spans="1:10" outlineLevel="1" x14ac:dyDescent="0.2">
      <c r="A44" s="49">
        <v>46031</v>
      </c>
      <c r="B44" s="37" t="s">
        <v>186</v>
      </c>
      <c r="C44" s="37" t="s">
        <v>324</v>
      </c>
      <c r="D44" s="37" t="s">
        <v>367</v>
      </c>
      <c r="E44" s="38">
        <v>932890</v>
      </c>
      <c r="F44" s="39" t="s">
        <v>27</v>
      </c>
      <c r="G44" s="38">
        <v>74631</v>
      </c>
      <c r="H44" s="38">
        <f t="shared" si="0"/>
        <v>1007521</v>
      </c>
      <c r="I44" s="37" t="s">
        <v>35</v>
      </c>
      <c r="J44" s="37" t="s">
        <v>36</v>
      </c>
    </row>
    <row r="45" spans="1:10" outlineLevel="1" x14ac:dyDescent="0.2">
      <c r="A45" s="49">
        <v>46031</v>
      </c>
      <c r="B45" s="37" t="s">
        <v>187</v>
      </c>
      <c r="C45" s="37" t="s">
        <v>324</v>
      </c>
      <c r="D45" s="37" t="s">
        <v>368</v>
      </c>
      <c r="E45" s="38">
        <v>558030</v>
      </c>
      <c r="F45" s="39" t="s">
        <v>27</v>
      </c>
      <c r="G45" s="38">
        <v>44642</v>
      </c>
      <c r="H45" s="38">
        <f t="shared" si="0"/>
        <v>602672</v>
      </c>
      <c r="I45" s="37" t="s">
        <v>35</v>
      </c>
      <c r="J45" s="37" t="s">
        <v>36</v>
      </c>
    </row>
    <row r="46" spans="1:10" outlineLevel="1" x14ac:dyDescent="0.2">
      <c r="A46" s="49">
        <v>46031</v>
      </c>
      <c r="B46" s="37" t="s">
        <v>188</v>
      </c>
      <c r="C46" s="37" t="s">
        <v>324</v>
      </c>
      <c r="D46" s="37" t="s">
        <v>369</v>
      </c>
      <c r="E46" s="38">
        <v>911240</v>
      </c>
      <c r="F46" s="39" t="s">
        <v>27</v>
      </c>
      <c r="G46" s="38">
        <v>72899</v>
      </c>
      <c r="H46" s="38">
        <f t="shared" si="0"/>
        <v>984139</v>
      </c>
      <c r="I46" s="37" t="s">
        <v>28</v>
      </c>
      <c r="J46" s="37" t="s">
        <v>29</v>
      </c>
    </row>
    <row r="47" spans="1:10" outlineLevel="1" x14ac:dyDescent="0.2">
      <c r="A47" s="49">
        <v>46031</v>
      </c>
      <c r="B47" s="37" t="s">
        <v>189</v>
      </c>
      <c r="C47" s="37" t="s">
        <v>324</v>
      </c>
      <c r="D47" s="37" t="s">
        <v>370</v>
      </c>
      <c r="E47" s="38">
        <v>4664450</v>
      </c>
      <c r="F47" s="39" t="s">
        <v>27</v>
      </c>
      <c r="G47" s="38">
        <v>373156</v>
      </c>
      <c r="H47" s="38">
        <f t="shared" si="0"/>
        <v>5037606</v>
      </c>
      <c r="I47" s="37" t="s">
        <v>52</v>
      </c>
      <c r="J47" s="37" t="s">
        <v>53</v>
      </c>
    </row>
    <row r="48" spans="1:10" outlineLevel="1" x14ac:dyDescent="0.2">
      <c r="A48" s="49">
        <v>46031</v>
      </c>
      <c r="B48" s="37" t="s">
        <v>190</v>
      </c>
      <c r="C48" s="37" t="s">
        <v>324</v>
      </c>
      <c r="D48" s="37" t="s">
        <v>371</v>
      </c>
      <c r="E48" s="38">
        <v>2024120</v>
      </c>
      <c r="F48" s="39" t="s">
        <v>27</v>
      </c>
      <c r="G48" s="38">
        <v>161930</v>
      </c>
      <c r="H48" s="38">
        <f t="shared" si="0"/>
        <v>2186050</v>
      </c>
      <c r="I48" s="37" t="s">
        <v>54</v>
      </c>
      <c r="J48" s="37" t="s">
        <v>55</v>
      </c>
    </row>
    <row r="49" spans="1:10" outlineLevel="1" x14ac:dyDescent="0.2">
      <c r="A49" s="49">
        <v>46032</v>
      </c>
      <c r="B49" s="37" t="s">
        <v>191</v>
      </c>
      <c r="C49" s="37" t="s">
        <v>324</v>
      </c>
      <c r="D49" s="37" t="s">
        <v>372</v>
      </c>
      <c r="E49" s="38">
        <v>1620000</v>
      </c>
      <c r="F49" s="39" t="s">
        <v>27</v>
      </c>
      <c r="G49" s="38">
        <v>129600</v>
      </c>
      <c r="H49" s="38">
        <f t="shared" si="0"/>
        <v>1749600</v>
      </c>
      <c r="I49" s="37" t="s">
        <v>54</v>
      </c>
      <c r="J49" s="37" t="s">
        <v>55</v>
      </c>
    </row>
    <row r="50" spans="1:10" outlineLevel="1" x14ac:dyDescent="0.2">
      <c r="A50" s="49">
        <v>46034</v>
      </c>
      <c r="B50" s="37" t="s">
        <v>192</v>
      </c>
      <c r="C50" s="37" t="s">
        <v>324</v>
      </c>
      <c r="D50" s="37" t="s">
        <v>373</v>
      </c>
      <c r="E50" s="38">
        <v>932890</v>
      </c>
      <c r="F50" s="39" t="s">
        <v>27</v>
      </c>
      <c r="G50" s="38">
        <v>74631</v>
      </c>
      <c r="H50" s="38">
        <f t="shared" si="0"/>
        <v>1007521</v>
      </c>
      <c r="I50" s="37" t="s">
        <v>48</v>
      </c>
      <c r="J50" s="37" t="s">
        <v>49</v>
      </c>
    </row>
    <row r="51" spans="1:10" outlineLevel="1" x14ac:dyDescent="0.2">
      <c r="A51" s="49">
        <v>46034</v>
      </c>
      <c r="B51" s="37" t="s">
        <v>193</v>
      </c>
      <c r="C51" s="37" t="s">
        <v>324</v>
      </c>
      <c r="D51" s="37" t="s">
        <v>374</v>
      </c>
      <c r="E51" s="38">
        <v>700000</v>
      </c>
      <c r="F51" s="39" t="s">
        <v>27</v>
      </c>
      <c r="G51" s="38">
        <v>56000</v>
      </c>
      <c r="H51" s="38">
        <f t="shared" si="0"/>
        <v>756000</v>
      </c>
      <c r="I51" s="37" t="s">
        <v>48</v>
      </c>
      <c r="J51" s="37" t="s">
        <v>49</v>
      </c>
    </row>
    <row r="52" spans="1:10" outlineLevel="1" x14ac:dyDescent="0.2">
      <c r="A52" s="49">
        <v>46034</v>
      </c>
      <c r="B52" s="37" t="s">
        <v>194</v>
      </c>
      <c r="C52" s="37" t="s">
        <v>324</v>
      </c>
      <c r="D52" s="37" t="s">
        <v>375</v>
      </c>
      <c r="E52" s="38">
        <v>1776920</v>
      </c>
      <c r="F52" s="39" t="s">
        <v>27</v>
      </c>
      <c r="G52" s="38">
        <v>142154</v>
      </c>
      <c r="H52" s="38">
        <f t="shared" si="0"/>
        <v>1919074</v>
      </c>
      <c r="I52" s="37" t="s">
        <v>43</v>
      </c>
      <c r="J52" s="37" t="s">
        <v>44</v>
      </c>
    </row>
    <row r="53" spans="1:10" outlineLevel="1" x14ac:dyDescent="0.2">
      <c r="A53" s="49">
        <v>46034</v>
      </c>
      <c r="B53" s="37" t="s">
        <v>195</v>
      </c>
      <c r="C53" s="37" t="s">
        <v>324</v>
      </c>
      <c r="D53" s="37" t="s">
        <v>376</v>
      </c>
      <c r="E53" s="38">
        <v>808945</v>
      </c>
      <c r="F53" s="39" t="s">
        <v>27</v>
      </c>
      <c r="G53" s="38">
        <v>64716</v>
      </c>
      <c r="H53" s="38">
        <f t="shared" si="0"/>
        <v>873661</v>
      </c>
      <c r="I53" s="37" t="s">
        <v>43</v>
      </c>
      <c r="J53" s="37" t="s">
        <v>44</v>
      </c>
    </row>
    <row r="54" spans="1:10" outlineLevel="1" x14ac:dyDescent="0.2">
      <c r="A54" s="49">
        <v>46034</v>
      </c>
      <c r="B54" s="37" t="s">
        <v>196</v>
      </c>
      <c r="C54" s="37" t="s">
        <v>324</v>
      </c>
      <c r="D54" s="37" t="s">
        <v>377</v>
      </c>
      <c r="E54" s="38">
        <v>932890</v>
      </c>
      <c r="F54" s="39" t="s">
        <v>27</v>
      </c>
      <c r="G54" s="38">
        <v>74631</v>
      </c>
      <c r="H54" s="38">
        <f t="shared" si="0"/>
        <v>1007521</v>
      </c>
      <c r="I54" s="37" t="s">
        <v>50</v>
      </c>
      <c r="J54" s="37" t="s">
        <v>51</v>
      </c>
    </row>
    <row r="55" spans="1:10" outlineLevel="1" x14ac:dyDescent="0.2">
      <c r="A55" s="49">
        <v>46034</v>
      </c>
      <c r="B55" s="37" t="s">
        <v>197</v>
      </c>
      <c r="C55" s="37" t="s">
        <v>324</v>
      </c>
      <c r="D55" s="37" t="s">
        <v>378</v>
      </c>
      <c r="E55" s="38">
        <v>932890</v>
      </c>
      <c r="F55" s="39" t="s">
        <v>27</v>
      </c>
      <c r="G55" s="38">
        <v>74631</v>
      </c>
      <c r="H55" s="38">
        <f t="shared" si="0"/>
        <v>1007521</v>
      </c>
      <c r="I55" s="37" t="s">
        <v>50</v>
      </c>
      <c r="J55" s="37" t="s">
        <v>51</v>
      </c>
    </row>
    <row r="56" spans="1:10" outlineLevel="1" x14ac:dyDescent="0.2">
      <c r="A56" s="49">
        <v>46034</v>
      </c>
      <c r="B56" s="37" t="s">
        <v>198</v>
      </c>
      <c r="C56" s="37" t="s">
        <v>324</v>
      </c>
      <c r="D56" s="37" t="s">
        <v>379</v>
      </c>
      <c r="E56" s="38">
        <v>6827140</v>
      </c>
      <c r="F56" s="39" t="s">
        <v>27</v>
      </c>
      <c r="G56" s="38">
        <v>546171</v>
      </c>
      <c r="H56" s="38">
        <f t="shared" si="0"/>
        <v>7373311</v>
      </c>
      <c r="I56" s="37" t="s">
        <v>50</v>
      </c>
      <c r="J56" s="37" t="s">
        <v>51</v>
      </c>
    </row>
    <row r="57" spans="1:10" outlineLevel="1" x14ac:dyDescent="0.2">
      <c r="A57" s="49">
        <v>46034</v>
      </c>
      <c r="B57" s="37" t="s">
        <v>199</v>
      </c>
      <c r="C57" s="37" t="s">
        <v>324</v>
      </c>
      <c r="D57" s="37" t="s">
        <v>380</v>
      </c>
      <c r="E57" s="38">
        <v>932890</v>
      </c>
      <c r="F57" s="39" t="s">
        <v>27</v>
      </c>
      <c r="G57" s="38">
        <v>74631</v>
      </c>
      <c r="H57" s="38">
        <f t="shared" si="0"/>
        <v>1007521</v>
      </c>
      <c r="I57" s="37" t="s">
        <v>39</v>
      </c>
      <c r="J57" s="37" t="s">
        <v>40</v>
      </c>
    </row>
    <row r="58" spans="1:10" outlineLevel="1" x14ac:dyDescent="0.2">
      <c r="A58" s="49">
        <v>46034</v>
      </c>
      <c r="B58" s="37" t="s">
        <v>200</v>
      </c>
      <c r="C58" s="37" t="s">
        <v>324</v>
      </c>
      <c r="D58" s="37" t="s">
        <v>381</v>
      </c>
      <c r="E58" s="38">
        <v>1116060</v>
      </c>
      <c r="F58" s="39" t="s">
        <v>27</v>
      </c>
      <c r="G58" s="38">
        <v>89285</v>
      </c>
      <c r="H58" s="38">
        <f t="shared" si="0"/>
        <v>1205345</v>
      </c>
      <c r="I58" s="37" t="s">
        <v>52</v>
      </c>
      <c r="J58" s="37" t="s">
        <v>53</v>
      </c>
    </row>
    <row r="59" spans="1:10" outlineLevel="1" x14ac:dyDescent="0.2">
      <c r="A59" s="49">
        <v>46034</v>
      </c>
      <c r="B59" s="37" t="s">
        <v>201</v>
      </c>
      <c r="C59" s="37" t="s">
        <v>324</v>
      </c>
      <c r="D59" s="37" t="s">
        <v>382</v>
      </c>
      <c r="E59" s="38">
        <v>932890</v>
      </c>
      <c r="F59" s="39" t="s">
        <v>27</v>
      </c>
      <c r="G59" s="38">
        <v>74631</v>
      </c>
      <c r="H59" s="38">
        <f t="shared" si="0"/>
        <v>1007521</v>
      </c>
      <c r="I59" s="37" t="s">
        <v>52</v>
      </c>
      <c r="J59" s="37" t="s">
        <v>53</v>
      </c>
    </row>
    <row r="60" spans="1:10" outlineLevel="1" x14ac:dyDescent="0.2">
      <c r="A60" s="49">
        <v>46036</v>
      </c>
      <c r="B60" s="37" t="s">
        <v>60</v>
      </c>
      <c r="C60" s="37" t="s">
        <v>324</v>
      </c>
      <c r="D60" s="37" t="s">
        <v>383</v>
      </c>
      <c r="E60" s="38">
        <v>15454350</v>
      </c>
      <c r="F60" s="39" t="s">
        <v>27</v>
      </c>
      <c r="G60" s="38">
        <v>1236348</v>
      </c>
      <c r="H60" s="38">
        <f t="shared" si="0"/>
        <v>16690698</v>
      </c>
      <c r="I60" s="37" t="s">
        <v>37</v>
      </c>
      <c r="J60" s="37" t="s">
        <v>38</v>
      </c>
    </row>
    <row r="61" spans="1:10" outlineLevel="1" x14ac:dyDescent="0.2">
      <c r="A61" s="49">
        <v>46036</v>
      </c>
      <c r="B61" s="37" t="s">
        <v>202</v>
      </c>
      <c r="C61" s="37" t="s">
        <v>324</v>
      </c>
      <c r="D61" s="37" t="s">
        <v>384</v>
      </c>
      <c r="E61" s="38">
        <v>3889900</v>
      </c>
      <c r="F61" s="39" t="s">
        <v>27</v>
      </c>
      <c r="G61" s="38">
        <v>311192</v>
      </c>
      <c r="H61" s="38">
        <f t="shared" si="0"/>
        <v>4201092</v>
      </c>
      <c r="I61" s="37" t="s">
        <v>37</v>
      </c>
      <c r="J61" s="37" t="s">
        <v>38</v>
      </c>
    </row>
    <row r="62" spans="1:10" outlineLevel="1" x14ac:dyDescent="0.2">
      <c r="A62" s="49">
        <v>46036</v>
      </c>
      <c r="B62" s="37" t="s">
        <v>203</v>
      </c>
      <c r="C62" s="37" t="s">
        <v>324</v>
      </c>
      <c r="D62" s="37" t="s">
        <v>385</v>
      </c>
      <c r="E62" s="38">
        <v>1468620</v>
      </c>
      <c r="F62" s="39" t="s">
        <v>27</v>
      </c>
      <c r="G62" s="38">
        <v>117490</v>
      </c>
      <c r="H62" s="38">
        <f t="shared" si="0"/>
        <v>1586110</v>
      </c>
      <c r="I62" s="37" t="s">
        <v>56</v>
      </c>
      <c r="J62" s="37" t="s">
        <v>57</v>
      </c>
    </row>
    <row r="63" spans="1:10" outlineLevel="1" x14ac:dyDescent="0.2">
      <c r="A63" s="49">
        <v>46036</v>
      </c>
      <c r="B63" s="37" t="s">
        <v>61</v>
      </c>
      <c r="C63" s="37" t="s">
        <v>324</v>
      </c>
      <c r="D63" s="37" t="s">
        <v>386</v>
      </c>
      <c r="E63" s="38">
        <v>1756405</v>
      </c>
      <c r="F63" s="39" t="s">
        <v>27</v>
      </c>
      <c r="G63" s="38">
        <v>140512</v>
      </c>
      <c r="H63" s="38">
        <f t="shared" si="0"/>
        <v>1896917</v>
      </c>
      <c r="I63" s="37" t="s">
        <v>56</v>
      </c>
      <c r="J63" s="37" t="s">
        <v>57</v>
      </c>
    </row>
    <row r="64" spans="1:10" outlineLevel="1" x14ac:dyDescent="0.2">
      <c r="A64" s="49">
        <v>46035</v>
      </c>
      <c r="B64" s="37" t="s">
        <v>204</v>
      </c>
      <c r="C64" s="37" t="s">
        <v>324</v>
      </c>
      <c r="D64" s="37" t="s">
        <v>387</v>
      </c>
      <c r="E64" s="38">
        <v>1003660</v>
      </c>
      <c r="F64" s="39" t="s">
        <v>27</v>
      </c>
      <c r="G64" s="38">
        <v>80293</v>
      </c>
      <c r="H64" s="38">
        <f t="shared" si="0"/>
        <v>1083953</v>
      </c>
      <c r="I64" s="37" t="s">
        <v>56</v>
      </c>
      <c r="J64" s="37" t="s">
        <v>57</v>
      </c>
    </row>
    <row r="65" spans="1:10" outlineLevel="1" x14ac:dyDescent="0.2">
      <c r="A65" s="49">
        <v>46034</v>
      </c>
      <c r="B65" s="37" t="s">
        <v>205</v>
      </c>
      <c r="C65" s="37" t="s">
        <v>324</v>
      </c>
      <c r="D65" s="37" t="s">
        <v>388</v>
      </c>
      <c r="E65" s="38">
        <v>2024120</v>
      </c>
      <c r="F65" s="39" t="s">
        <v>27</v>
      </c>
      <c r="G65" s="38">
        <v>161930</v>
      </c>
      <c r="H65" s="38">
        <f t="shared" si="0"/>
        <v>2186050</v>
      </c>
      <c r="I65" s="37" t="s">
        <v>45</v>
      </c>
      <c r="J65" s="37" t="s">
        <v>46</v>
      </c>
    </row>
    <row r="66" spans="1:10" outlineLevel="1" x14ac:dyDescent="0.2">
      <c r="A66" s="49">
        <v>46034</v>
      </c>
      <c r="B66" s="37" t="s">
        <v>206</v>
      </c>
      <c r="C66" s="37" t="s">
        <v>324</v>
      </c>
      <c r="D66" s="37" t="s">
        <v>389</v>
      </c>
      <c r="E66" s="38">
        <v>2377931</v>
      </c>
      <c r="F66" s="39" t="s">
        <v>27</v>
      </c>
      <c r="G66" s="38">
        <v>190234</v>
      </c>
      <c r="H66" s="38">
        <f t="shared" ref="H66:H129" si="1">+E66+G66</f>
        <v>2568165</v>
      </c>
      <c r="I66" s="37" t="s">
        <v>45</v>
      </c>
      <c r="J66" s="37" t="s">
        <v>46</v>
      </c>
    </row>
    <row r="67" spans="1:10" outlineLevel="1" x14ac:dyDescent="0.2">
      <c r="A67" s="49">
        <v>46037</v>
      </c>
      <c r="B67" s="37" t="s">
        <v>207</v>
      </c>
      <c r="C67" s="37" t="s">
        <v>324</v>
      </c>
      <c r="D67" s="37" t="s">
        <v>390</v>
      </c>
      <c r="E67" s="38">
        <v>725000</v>
      </c>
      <c r="F67" s="39" t="s">
        <v>27</v>
      </c>
      <c r="G67" s="38">
        <v>58000</v>
      </c>
      <c r="H67" s="38">
        <f t="shared" si="1"/>
        <v>783000</v>
      </c>
      <c r="I67" s="37" t="s">
        <v>45</v>
      </c>
      <c r="J67" s="37" t="s">
        <v>46</v>
      </c>
    </row>
    <row r="68" spans="1:10" outlineLevel="1" x14ac:dyDescent="0.2">
      <c r="A68" s="49">
        <v>46037</v>
      </c>
      <c r="B68" s="37" t="s">
        <v>208</v>
      </c>
      <c r="C68" s="37" t="s">
        <v>324</v>
      </c>
      <c r="D68" s="37" t="s">
        <v>391</v>
      </c>
      <c r="E68" s="38">
        <v>13700900</v>
      </c>
      <c r="F68" s="39" t="s">
        <v>27</v>
      </c>
      <c r="G68" s="38">
        <v>1096072</v>
      </c>
      <c r="H68" s="38">
        <f t="shared" si="1"/>
        <v>14796972</v>
      </c>
      <c r="I68" s="37" t="s">
        <v>45</v>
      </c>
      <c r="J68" s="37" t="s">
        <v>46</v>
      </c>
    </row>
    <row r="69" spans="1:10" outlineLevel="1" x14ac:dyDescent="0.2">
      <c r="A69" s="49">
        <v>46037</v>
      </c>
      <c r="B69" s="37" t="s">
        <v>209</v>
      </c>
      <c r="C69" s="37" t="s">
        <v>324</v>
      </c>
      <c r="D69" s="37" t="s">
        <v>392</v>
      </c>
      <c r="E69" s="38">
        <v>725000</v>
      </c>
      <c r="F69" s="39" t="s">
        <v>27</v>
      </c>
      <c r="G69" s="38">
        <v>58000</v>
      </c>
      <c r="H69" s="38">
        <f t="shared" si="1"/>
        <v>783000</v>
      </c>
      <c r="I69" s="37" t="s">
        <v>45</v>
      </c>
      <c r="J69" s="37" t="s">
        <v>46</v>
      </c>
    </row>
    <row r="70" spans="1:10" outlineLevel="1" x14ac:dyDescent="0.2">
      <c r="A70" s="49">
        <v>46037</v>
      </c>
      <c r="B70" s="37" t="s">
        <v>210</v>
      </c>
      <c r="C70" s="37" t="s">
        <v>324</v>
      </c>
      <c r="D70" s="37" t="s">
        <v>393</v>
      </c>
      <c r="E70" s="38">
        <v>1468620</v>
      </c>
      <c r="F70" s="39" t="s">
        <v>27</v>
      </c>
      <c r="G70" s="38">
        <v>117490</v>
      </c>
      <c r="H70" s="38">
        <f t="shared" si="1"/>
        <v>1586110</v>
      </c>
      <c r="I70" s="37" t="s">
        <v>45</v>
      </c>
      <c r="J70" s="37" t="s">
        <v>46</v>
      </c>
    </row>
    <row r="71" spans="1:10" outlineLevel="1" x14ac:dyDescent="0.2">
      <c r="A71" s="49">
        <v>46037</v>
      </c>
      <c r="B71" s="37" t="s">
        <v>211</v>
      </c>
      <c r="C71" s="37" t="s">
        <v>324</v>
      </c>
      <c r="D71" s="37" t="s">
        <v>394</v>
      </c>
      <c r="E71" s="38">
        <v>19262210</v>
      </c>
      <c r="F71" s="39" t="s">
        <v>27</v>
      </c>
      <c r="G71" s="38">
        <v>1540977</v>
      </c>
      <c r="H71" s="38">
        <f t="shared" si="1"/>
        <v>20803187</v>
      </c>
      <c r="I71" s="37" t="s">
        <v>45</v>
      </c>
      <c r="J71" s="37" t="s">
        <v>46</v>
      </c>
    </row>
    <row r="72" spans="1:10" outlineLevel="1" x14ac:dyDescent="0.2">
      <c r="A72" s="49">
        <v>46037</v>
      </c>
      <c r="B72" s="37" t="s">
        <v>212</v>
      </c>
      <c r="C72" s="37" t="s">
        <v>324</v>
      </c>
      <c r="D72" s="37" t="s">
        <v>395</v>
      </c>
      <c r="E72" s="38">
        <v>3801040</v>
      </c>
      <c r="F72" s="39" t="s">
        <v>27</v>
      </c>
      <c r="G72" s="38">
        <v>304083</v>
      </c>
      <c r="H72" s="38">
        <f t="shared" si="1"/>
        <v>4105123</v>
      </c>
      <c r="I72" s="37" t="s">
        <v>45</v>
      </c>
      <c r="J72" s="37" t="s">
        <v>46</v>
      </c>
    </row>
    <row r="73" spans="1:10" outlineLevel="1" x14ac:dyDescent="0.2">
      <c r="A73" s="49">
        <v>46037</v>
      </c>
      <c r="B73" s="37" t="s">
        <v>213</v>
      </c>
      <c r="C73" s="37" t="s">
        <v>324</v>
      </c>
      <c r="D73" s="37" t="s">
        <v>396</v>
      </c>
      <c r="E73" s="38">
        <v>2024120</v>
      </c>
      <c r="F73" s="39" t="s">
        <v>27</v>
      </c>
      <c r="G73" s="38">
        <v>161930</v>
      </c>
      <c r="H73" s="38">
        <f t="shared" si="1"/>
        <v>2186050</v>
      </c>
      <c r="I73" s="37" t="s">
        <v>45</v>
      </c>
      <c r="J73" s="37" t="s">
        <v>46</v>
      </c>
    </row>
    <row r="74" spans="1:10" outlineLevel="1" x14ac:dyDescent="0.2">
      <c r="A74" s="49">
        <v>46037</v>
      </c>
      <c r="B74" s="37" t="s">
        <v>214</v>
      </c>
      <c r="C74" s="37" t="s">
        <v>324</v>
      </c>
      <c r="D74" s="37" t="s">
        <v>397</v>
      </c>
      <c r="E74" s="38">
        <v>700000</v>
      </c>
      <c r="F74" s="39" t="s">
        <v>27</v>
      </c>
      <c r="G74" s="38">
        <v>56000</v>
      </c>
      <c r="H74" s="38">
        <f t="shared" si="1"/>
        <v>756000</v>
      </c>
      <c r="I74" s="37" t="s">
        <v>30</v>
      </c>
      <c r="J74" s="37" t="s">
        <v>31</v>
      </c>
    </row>
    <row r="75" spans="1:10" outlineLevel="1" x14ac:dyDescent="0.2">
      <c r="A75" s="49">
        <v>46037</v>
      </c>
      <c r="B75" s="37" t="s">
        <v>215</v>
      </c>
      <c r="C75" s="37" t="s">
        <v>324</v>
      </c>
      <c r="D75" s="37" t="s">
        <v>398</v>
      </c>
      <c r="E75" s="38">
        <v>1896000</v>
      </c>
      <c r="F75" s="39" t="s">
        <v>27</v>
      </c>
      <c r="G75" s="38">
        <v>151680</v>
      </c>
      <c r="H75" s="38">
        <f t="shared" si="1"/>
        <v>2047680</v>
      </c>
      <c r="I75" s="37" t="s">
        <v>30</v>
      </c>
      <c r="J75" s="37" t="s">
        <v>31</v>
      </c>
    </row>
    <row r="76" spans="1:10" outlineLevel="1" x14ac:dyDescent="0.2">
      <c r="A76" s="49">
        <v>46037</v>
      </c>
      <c r="B76" s="37" t="s">
        <v>216</v>
      </c>
      <c r="C76" s="37" t="s">
        <v>324</v>
      </c>
      <c r="D76" s="37" t="s">
        <v>399</v>
      </c>
      <c r="E76" s="38">
        <v>8103520</v>
      </c>
      <c r="F76" s="39" t="s">
        <v>27</v>
      </c>
      <c r="G76" s="38">
        <v>648282</v>
      </c>
      <c r="H76" s="38">
        <f t="shared" si="1"/>
        <v>8751802</v>
      </c>
      <c r="I76" s="37" t="s">
        <v>33</v>
      </c>
      <c r="J76" s="37" t="s">
        <v>34</v>
      </c>
    </row>
    <row r="77" spans="1:10" outlineLevel="1" x14ac:dyDescent="0.2">
      <c r="A77" s="49">
        <v>46037</v>
      </c>
      <c r="B77" s="37" t="s">
        <v>217</v>
      </c>
      <c r="C77" s="37" t="s">
        <v>324</v>
      </c>
      <c r="D77" s="37" t="s">
        <v>400</v>
      </c>
      <c r="E77" s="38">
        <v>2540000</v>
      </c>
      <c r="F77" s="39" t="s">
        <v>27</v>
      </c>
      <c r="G77" s="38">
        <v>203200</v>
      </c>
      <c r="H77" s="38">
        <f t="shared" si="1"/>
        <v>2743200</v>
      </c>
      <c r="I77" s="37" t="s">
        <v>52</v>
      </c>
      <c r="J77" s="37" t="s">
        <v>53</v>
      </c>
    </row>
    <row r="78" spans="1:10" outlineLevel="1" x14ac:dyDescent="0.2">
      <c r="A78" s="49">
        <v>46037</v>
      </c>
      <c r="B78" s="37" t="s">
        <v>218</v>
      </c>
      <c r="C78" s="37" t="s">
        <v>324</v>
      </c>
      <c r="D78" s="37" t="s">
        <v>401</v>
      </c>
      <c r="E78" s="38">
        <v>4048240</v>
      </c>
      <c r="F78" s="39" t="s">
        <v>27</v>
      </c>
      <c r="G78" s="38">
        <v>323859</v>
      </c>
      <c r="H78" s="38">
        <f t="shared" si="1"/>
        <v>4372099</v>
      </c>
      <c r="I78" s="37" t="s">
        <v>37</v>
      </c>
      <c r="J78" s="37" t="s">
        <v>38</v>
      </c>
    </row>
    <row r="79" spans="1:10" outlineLevel="1" x14ac:dyDescent="0.2">
      <c r="A79" s="49">
        <v>46037</v>
      </c>
      <c r="B79" s="37" t="s">
        <v>219</v>
      </c>
      <c r="C79" s="37" t="s">
        <v>324</v>
      </c>
      <c r="D79" s="37" t="s">
        <v>402</v>
      </c>
      <c r="E79" s="38">
        <v>6057740</v>
      </c>
      <c r="F79" s="39" t="s">
        <v>27</v>
      </c>
      <c r="G79" s="38">
        <v>484619</v>
      </c>
      <c r="H79" s="38">
        <f t="shared" si="1"/>
        <v>6542359</v>
      </c>
      <c r="I79" s="37" t="s">
        <v>30</v>
      </c>
      <c r="J79" s="37" t="s">
        <v>31</v>
      </c>
    </row>
    <row r="80" spans="1:10" outlineLevel="1" x14ac:dyDescent="0.2">
      <c r="A80" s="49">
        <v>46038</v>
      </c>
      <c r="B80" s="37" t="s">
        <v>220</v>
      </c>
      <c r="C80" s="37" t="s">
        <v>324</v>
      </c>
      <c r="D80" s="37" t="s">
        <v>403</v>
      </c>
      <c r="E80" s="38">
        <v>1822480</v>
      </c>
      <c r="F80" s="39" t="s">
        <v>27</v>
      </c>
      <c r="G80" s="38">
        <v>145798</v>
      </c>
      <c r="H80" s="38">
        <f t="shared" si="1"/>
        <v>1968278</v>
      </c>
      <c r="I80" s="37" t="s">
        <v>35</v>
      </c>
      <c r="J80" s="37" t="s">
        <v>36</v>
      </c>
    </row>
    <row r="81" spans="1:10" outlineLevel="1" x14ac:dyDescent="0.2">
      <c r="A81" s="49">
        <v>46038</v>
      </c>
      <c r="B81" s="37" t="s">
        <v>221</v>
      </c>
      <c r="C81" s="37" t="s">
        <v>324</v>
      </c>
      <c r="D81" s="37" t="s">
        <v>404</v>
      </c>
      <c r="E81" s="38">
        <v>5759520</v>
      </c>
      <c r="F81" s="39" t="s">
        <v>27</v>
      </c>
      <c r="G81" s="38">
        <v>460762</v>
      </c>
      <c r="H81" s="38">
        <f t="shared" si="1"/>
        <v>6220282</v>
      </c>
      <c r="I81" s="37" t="s">
        <v>28</v>
      </c>
      <c r="J81" s="37" t="s">
        <v>29</v>
      </c>
    </row>
    <row r="82" spans="1:10" outlineLevel="1" x14ac:dyDescent="0.2">
      <c r="A82" s="49">
        <v>46037</v>
      </c>
      <c r="B82" s="37" t="s">
        <v>222</v>
      </c>
      <c r="C82" s="37" t="s">
        <v>324</v>
      </c>
      <c r="D82" s="37" t="s">
        <v>405</v>
      </c>
      <c r="E82" s="38">
        <v>932890</v>
      </c>
      <c r="F82" s="39" t="s">
        <v>27</v>
      </c>
      <c r="G82" s="38">
        <v>74631</v>
      </c>
      <c r="H82" s="38">
        <f t="shared" si="1"/>
        <v>1007521</v>
      </c>
      <c r="I82" s="37" t="s">
        <v>30</v>
      </c>
      <c r="J82" s="37" t="s">
        <v>31</v>
      </c>
    </row>
    <row r="83" spans="1:10" outlineLevel="1" x14ac:dyDescent="0.2">
      <c r="A83" s="49">
        <v>46041</v>
      </c>
      <c r="B83" s="37" t="s">
        <v>223</v>
      </c>
      <c r="C83" s="37" t="s">
        <v>324</v>
      </c>
      <c r="D83" s="37" t="s">
        <v>406</v>
      </c>
      <c r="E83" s="38">
        <v>1840000</v>
      </c>
      <c r="F83" s="39" t="s">
        <v>27</v>
      </c>
      <c r="G83" s="38">
        <v>147200</v>
      </c>
      <c r="H83" s="38">
        <f t="shared" si="1"/>
        <v>1987200</v>
      </c>
      <c r="I83" s="37" t="s">
        <v>30</v>
      </c>
      <c r="J83" s="37" t="s">
        <v>31</v>
      </c>
    </row>
    <row r="84" spans="1:10" outlineLevel="1" x14ac:dyDescent="0.2">
      <c r="A84" s="49">
        <v>46041</v>
      </c>
      <c r="B84" s="37" t="s">
        <v>224</v>
      </c>
      <c r="C84" s="37" t="s">
        <v>324</v>
      </c>
      <c r="D84" s="37" t="s">
        <v>407</v>
      </c>
      <c r="E84" s="38">
        <v>474325</v>
      </c>
      <c r="F84" s="39" t="s">
        <v>27</v>
      </c>
      <c r="G84" s="38">
        <v>37946</v>
      </c>
      <c r="H84" s="38">
        <f t="shared" si="1"/>
        <v>512271</v>
      </c>
      <c r="I84" s="37" t="s">
        <v>30</v>
      </c>
      <c r="J84" s="37" t="s">
        <v>31</v>
      </c>
    </row>
    <row r="85" spans="1:10" outlineLevel="1" x14ac:dyDescent="0.2">
      <c r="A85" s="49">
        <v>46041</v>
      </c>
      <c r="B85" s="37" t="s">
        <v>225</v>
      </c>
      <c r="C85" s="37" t="s">
        <v>324</v>
      </c>
      <c r="D85" s="37" t="s">
        <v>408</v>
      </c>
      <c r="E85" s="38">
        <v>501830</v>
      </c>
      <c r="F85" s="39" t="s">
        <v>27</v>
      </c>
      <c r="G85" s="38">
        <v>40146</v>
      </c>
      <c r="H85" s="38">
        <f t="shared" si="1"/>
        <v>541976</v>
      </c>
      <c r="I85" s="37" t="s">
        <v>30</v>
      </c>
      <c r="J85" s="37" t="s">
        <v>31</v>
      </c>
    </row>
    <row r="86" spans="1:10" outlineLevel="1" x14ac:dyDescent="0.2">
      <c r="A86" s="49">
        <v>46041</v>
      </c>
      <c r="B86" s="37" t="s">
        <v>226</v>
      </c>
      <c r="C86" s="37" t="s">
        <v>324</v>
      </c>
      <c r="D86" s="37" t="s">
        <v>409</v>
      </c>
      <c r="E86" s="38">
        <v>2893620</v>
      </c>
      <c r="F86" s="39" t="s">
        <v>27</v>
      </c>
      <c r="G86" s="38">
        <v>231490</v>
      </c>
      <c r="H86" s="38">
        <f t="shared" si="1"/>
        <v>3125110</v>
      </c>
      <c r="I86" s="37" t="s">
        <v>30</v>
      </c>
      <c r="J86" s="37" t="s">
        <v>31</v>
      </c>
    </row>
    <row r="87" spans="1:10" outlineLevel="1" x14ac:dyDescent="0.2">
      <c r="A87" s="49">
        <v>46041</v>
      </c>
      <c r="B87" s="37" t="s">
        <v>227</v>
      </c>
      <c r="C87" s="37" t="s">
        <v>324</v>
      </c>
      <c r="D87" s="37" t="s">
        <v>410</v>
      </c>
      <c r="E87" s="38">
        <v>474325</v>
      </c>
      <c r="F87" s="39" t="s">
        <v>27</v>
      </c>
      <c r="G87" s="38">
        <v>37946</v>
      </c>
      <c r="H87" s="38">
        <f t="shared" si="1"/>
        <v>512271</v>
      </c>
      <c r="I87" s="37" t="s">
        <v>56</v>
      </c>
      <c r="J87" s="37" t="s">
        <v>57</v>
      </c>
    </row>
    <row r="88" spans="1:10" outlineLevel="1" x14ac:dyDescent="0.2">
      <c r="A88" s="49">
        <v>46041</v>
      </c>
      <c r="B88" s="37" t="s">
        <v>228</v>
      </c>
      <c r="C88" s="37" t="s">
        <v>324</v>
      </c>
      <c r="D88" s="37" t="s">
        <v>411</v>
      </c>
      <c r="E88" s="38">
        <v>3462885</v>
      </c>
      <c r="F88" s="39" t="s">
        <v>27</v>
      </c>
      <c r="G88" s="38">
        <v>277031</v>
      </c>
      <c r="H88" s="38">
        <f t="shared" si="1"/>
        <v>3739916</v>
      </c>
      <c r="I88" s="37" t="s">
        <v>56</v>
      </c>
      <c r="J88" s="37" t="s">
        <v>57</v>
      </c>
    </row>
    <row r="89" spans="1:10" outlineLevel="1" x14ac:dyDescent="0.2">
      <c r="A89" s="49">
        <v>46041</v>
      </c>
      <c r="B89" s="37" t="s">
        <v>229</v>
      </c>
      <c r="C89" s="37" t="s">
        <v>324</v>
      </c>
      <c r="D89" s="37" t="s">
        <v>412</v>
      </c>
      <c r="E89" s="38">
        <v>1928880</v>
      </c>
      <c r="F89" s="39" t="s">
        <v>27</v>
      </c>
      <c r="G89" s="38">
        <v>154310</v>
      </c>
      <c r="H89" s="38">
        <f t="shared" si="1"/>
        <v>2083190</v>
      </c>
      <c r="I89" s="37" t="s">
        <v>52</v>
      </c>
      <c r="J89" s="37" t="s">
        <v>53</v>
      </c>
    </row>
    <row r="90" spans="1:10" outlineLevel="1" x14ac:dyDescent="0.2">
      <c r="A90" s="49">
        <v>46041</v>
      </c>
      <c r="B90" s="37" t="s">
        <v>230</v>
      </c>
      <c r="C90" s="37" t="s">
        <v>324</v>
      </c>
      <c r="D90" s="37" t="s">
        <v>413</v>
      </c>
      <c r="E90" s="38">
        <v>4397770</v>
      </c>
      <c r="F90" s="39" t="s">
        <v>27</v>
      </c>
      <c r="G90" s="38">
        <v>351822</v>
      </c>
      <c r="H90" s="38">
        <f t="shared" si="1"/>
        <v>4749592</v>
      </c>
      <c r="I90" s="37" t="s">
        <v>39</v>
      </c>
      <c r="J90" s="37" t="s">
        <v>40</v>
      </c>
    </row>
    <row r="91" spans="1:10" outlineLevel="1" x14ac:dyDescent="0.2">
      <c r="A91" s="49">
        <v>46042</v>
      </c>
      <c r="B91" s="37" t="s">
        <v>231</v>
      </c>
      <c r="C91" s="37" t="s">
        <v>324</v>
      </c>
      <c r="D91" s="37" t="s">
        <v>414</v>
      </c>
      <c r="E91" s="38">
        <v>4822200</v>
      </c>
      <c r="F91" s="39" t="s">
        <v>27</v>
      </c>
      <c r="G91" s="38">
        <v>385776</v>
      </c>
      <c r="H91" s="38">
        <f t="shared" si="1"/>
        <v>5207976</v>
      </c>
      <c r="I91" s="37" t="s">
        <v>39</v>
      </c>
      <c r="J91" s="37" t="s">
        <v>40</v>
      </c>
    </row>
    <row r="92" spans="1:10" outlineLevel="1" x14ac:dyDescent="0.2">
      <c r="A92" s="49">
        <v>46042</v>
      </c>
      <c r="B92" s="37" t="s">
        <v>232</v>
      </c>
      <c r="C92" s="37" t="s">
        <v>324</v>
      </c>
      <c r="D92" s="37" t="s">
        <v>415</v>
      </c>
      <c r="E92" s="38">
        <v>725000</v>
      </c>
      <c r="F92" s="39" t="s">
        <v>27</v>
      </c>
      <c r="G92" s="38">
        <v>58000</v>
      </c>
      <c r="H92" s="38">
        <f t="shared" si="1"/>
        <v>783000</v>
      </c>
      <c r="I92" s="37" t="s">
        <v>50</v>
      </c>
      <c r="J92" s="37" t="s">
        <v>51</v>
      </c>
    </row>
    <row r="93" spans="1:10" outlineLevel="1" x14ac:dyDescent="0.2">
      <c r="A93" s="49">
        <v>46042</v>
      </c>
      <c r="B93" s="37" t="s">
        <v>233</v>
      </c>
      <c r="C93" s="37" t="s">
        <v>324</v>
      </c>
      <c r="D93" s="37" t="s">
        <v>416</v>
      </c>
      <c r="E93" s="38">
        <v>4436424</v>
      </c>
      <c r="F93" s="39" t="s">
        <v>27</v>
      </c>
      <c r="G93" s="38">
        <v>354914</v>
      </c>
      <c r="H93" s="38">
        <f t="shared" si="1"/>
        <v>4791338</v>
      </c>
      <c r="I93" s="37" t="s">
        <v>48</v>
      </c>
      <c r="J93" s="37" t="s">
        <v>49</v>
      </c>
    </row>
    <row r="94" spans="1:10" outlineLevel="1" x14ac:dyDescent="0.2">
      <c r="A94" s="49">
        <v>46042</v>
      </c>
      <c r="B94" s="37" t="s">
        <v>234</v>
      </c>
      <c r="C94" s="37" t="s">
        <v>324</v>
      </c>
      <c r="D94" s="37" t="s">
        <v>417</v>
      </c>
      <c r="E94" s="38">
        <v>2024120</v>
      </c>
      <c r="F94" s="39" t="s">
        <v>27</v>
      </c>
      <c r="G94" s="38">
        <v>161930</v>
      </c>
      <c r="H94" s="38">
        <f t="shared" si="1"/>
        <v>2186050</v>
      </c>
      <c r="I94" s="37" t="s">
        <v>41</v>
      </c>
      <c r="J94" s="37" t="s">
        <v>42</v>
      </c>
    </row>
    <row r="95" spans="1:10" outlineLevel="1" x14ac:dyDescent="0.2">
      <c r="A95" s="49">
        <v>46042</v>
      </c>
      <c r="B95" s="37" t="s">
        <v>235</v>
      </c>
      <c r="C95" s="37" t="s">
        <v>324</v>
      </c>
      <c r="D95" s="37" t="s">
        <v>418</v>
      </c>
      <c r="E95" s="38">
        <v>474325</v>
      </c>
      <c r="F95" s="39" t="s">
        <v>27</v>
      </c>
      <c r="G95" s="38">
        <v>37946</v>
      </c>
      <c r="H95" s="38">
        <f t="shared" si="1"/>
        <v>512271</v>
      </c>
      <c r="I95" s="37" t="s">
        <v>30</v>
      </c>
      <c r="J95" s="37" t="s">
        <v>31</v>
      </c>
    </row>
    <row r="96" spans="1:10" outlineLevel="1" x14ac:dyDescent="0.2">
      <c r="A96" s="49">
        <v>46036</v>
      </c>
      <c r="B96" s="37" t="s">
        <v>236</v>
      </c>
      <c r="C96" s="37" t="s">
        <v>324</v>
      </c>
      <c r="D96" s="37" t="s">
        <v>419</v>
      </c>
      <c r="E96" s="38">
        <v>13057840</v>
      </c>
      <c r="F96" s="39" t="s">
        <v>27</v>
      </c>
      <c r="G96" s="38">
        <v>1044627</v>
      </c>
      <c r="H96" s="38">
        <f t="shared" si="1"/>
        <v>14102467</v>
      </c>
      <c r="I96" s="37" t="s">
        <v>56</v>
      </c>
      <c r="J96" s="37" t="s">
        <v>57</v>
      </c>
    </row>
    <row r="97" spans="1:10" outlineLevel="1" x14ac:dyDescent="0.2">
      <c r="A97" s="49">
        <v>46038</v>
      </c>
      <c r="B97" s="37" t="s">
        <v>237</v>
      </c>
      <c r="C97" s="37" t="s">
        <v>324</v>
      </c>
      <c r="D97" s="37" t="s">
        <v>420</v>
      </c>
      <c r="E97" s="38">
        <v>2484570</v>
      </c>
      <c r="F97" s="39" t="s">
        <v>27</v>
      </c>
      <c r="G97" s="38">
        <v>198766</v>
      </c>
      <c r="H97" s="38">
        <f t="shared" si="1"/>
        <v>2683336</v>
      </c>
      <c r="I97" s="37" t="s">
        <v>35</v>
      </c>
      <c r="J97" s="37" t="s">
        <v>36</v>
      </c>
    </row>
    <row r="98" spans="1:10" outlineLevel="1" x14ac:dyDescent="0.2">
      <c r="A98" s="49">
        <v>46038</v>
      </c>
      <c r="B98" s="37" t="s">
        <v>238</v>
      </c>
      <c r="C98" s="37" t="s">
        <v>324</v>
      </c>
      <c r="D98" s="37" t="s">
        <v>421</v>
      </c>
      <c r="E98" s="38">
        <v>725000</v>
      </c>
      <c r="F98" s="39" t="s">
        <v>27</v>
      </c>
      <c r="G98" s="38">
        <v>58000</v>
      </c>
      <c r="H98" s="38">
        <f t="shared" si="1"/>
        <v>783000</v>
      </c>
      <c r="I98" s="37" t="s">
        <v>30</v>
      </c>
      <c r="J98" s="37" t="s">
        <v>31</v>
      </c>
    </row>
    <row r="99" spans="1:10" outlineLevel="1" x14ac:dyDescent="0.2">
      <c r="A99" s="49">
        <v>46038</v>
      </c>
      <c r="B99" s="37" t="s">
        <v>239</v>
      </c>
      <c r="C99" s="37" t="s">
        <v>324</v>
      </c>
      <c r="D99" s="37" t="s">
        <v>422</v>
      </c>
      <c r="E99" s="38">
        <v>3348180</v>
      </c>
      <c r="F99" s="39" t="s">
        <v>27</v>
      </c>
      <c r="G99" s="38">
        <v>267854</v>
      </c>
      <c r="H99" s="38">
        <f t="shared" si="1"/>
        <v>3616034</v>
      </c>
      <c r="I99" s="37" t="s">
        <v>30</v>
      </c>
      <c r="J99" s="37" t="s">
        <v>31</v>
      </c>
    </row>
    <row r="100" spans="1:10" outlineLevel="1" x14ac:dyDescent="0.2">
      <c r="A100" s="49">
        <v>46038</v>
      </c>
      <c r="B100" s="37" t="s">
        <v>240</v>
      </c>
      <c r="C100" s="37" t="s">
        <v>324</v>
      </c>
      <c r="D100" s="37" t="s">
        <v>423</v>
      </c>
      <c r="E100" s="38">
        <v>36393664</v>
      </c>
      <c r="F100" s="39" t="s">
        <v>27</v>
      </c>
      <c r="G100" s="38">
        <v>2911493</v>
      </c>
      <c r="H100" s="38">
        <f t="shared" si="1"/>
        <v>39305157</v>
      </c>
      <c r="I100" s="37" t="s">
        <v>30</v>
      </c>
      <c r="J100" s="37" t="s">
        <v>31</v>
      </c>
    </row>
    <row r="101" spans="1:10" outlineLevel="1" x14ac:dyDescent="0.2">
      <c r="A101" s="49">
        <v>46044</v>
      </c>
      <c r="B101" s="37" t="s">
        <v>241</v>
      </c>
      <c r="C101" s="37" t="s">
        <v>324</v>
      </c>
      <c r="D101" s="37" t="s">
        <v>424</v>
      </c>
      <c r="E101" s="38">
        <v>3291100</v>
      </c>
      <c r="F101" s="39" t="s">
        <v>27</v>
      </c>
      <c r="G101" s="38">
        <v>263288</v>
      </c>
      <c r="H101" s="38">
        <f t="shared" si="1"/>
        <v>3554388</v>
      </c>
      <c r="I101" s="37" t="s">
        <v>30</v>
      </c>
      <c r="J101" s="37" t="s">
        <v>31</v>
      </c>
    </row>
    <row r="102" spans="1:10" outlineLevel="1" x14ac:dyDescent="0.2">
      <c r="A102" s="49">
        <v>46044</v>
      </c>
      <c r="B102" s="37" t="s">
        <v>62</v>
      </c>
      <c r="C102" s="37" t="s">
        <v>324</v>
      </c>
      <c r="D102" s="37" t="s">
        <v>425</v>
      </c>
      <c r="E102" s="38">
        <v>25711710</v>
      </c>
      <c r="F102" s="39" t="s">
        <v>27</v>
      </c>
      <c r="G102" s="38">
        <v>2056937</v>
      </c>
      <c r="H102" s="38">
        <f t="shared" si="1"/>
        <v>27768647</v>
      </c>
      <c r="I102" s="37" t="s">
        <v>30</v>
      </c>
      <c r="J102" s="37" t="s">
        <v>31</v>
      </c>
    </row>
    <row r="103" spans="1:10" outlineLevel="1" x14ac:dyDescent="0.2">
      <c r="A103" s="49">
        <v>46044</v>
      </c>
      <c r="B103" s="37" t="s">
        <v>63</v>
      </c>
      <c r="C103" s="37" t="s">
        <v>324</v>
      </c>
      <c r="D103" s="37" t="s">
        <v>426</v>
      </c>
      <c r="E103" s="38">
        <v>10045400</v>
      </c>
      <c r="F103" s="39" t="s">
        <v>27</v>
      </c>
      <c r="G103" s="38">
        <v>803632</v>
      </c>
      <c r="H103" s="38">
        <f t="shared" si="1"/>
        <v>10849032</v>
      </c>
      <c r="I103" s="37" t="s">
        <v>45</v>
      </c>
      <c r="J103" s="37" t="s">
        <v>46</v>
      </c>
    </row>
    <row r="104" spans="1:10" outlineLevel="1" x14ac:dyDescent="0.2">
      <c r="A104" s="49">
        <v>46044</v>
      </c>
      <c r="B104" s="37" t="s">
        <v>64</v>
      </c>
      <c r="C104" s="37" t="s">
        <v>324</v>
      </c>
      <c r="D104" s="37" t="s">
        <v>427</v>
      </c>
      <c r="E104" s="38">
        <v>1425000</v>
      </c>
      <c r="F104" s="39" t="s">
        <v>27</v>
      </c>
      <c r="G104" s="38">
        <v>114000</v>
      </c>
      <c r="H104" s="38">
        <f t="shared" si="1"/>
        <v>1539000</v>
      </c>
      <c r="I104" s="37" t="s">
        <v>30</v>
      </c>
      <c r="J104" s="37" t="s">
        <v>31</v>
      </c>
    </row>
    <row r="105" spans="1:10" outlineLevel="1" x14ac:dyDescent="0.2">
      <c r="A105" s="49">
        <v>46044</v>
      </c>
      <c r="B105" s="37" t="s">
        <v>65</v>
      </c>
      <c r="C105" s="37" t="s">
        <v>324</v>
      </c>
      <c r="D105" s="37" t="s">
        <v>428</v>
      </c>
      <c r="E105" s="38">
        <v>3397500</v>
      </c>
      <c r="F105" s="39" t="s">
        <v>27</v>
      </c>
      <c r="G105" s="38">
        <v>271800</v>
      </c>
      <c r="H105" s="38">
        <f t="shared" si="1"/>
        <v>3669300</v>
      </c>
      <c r="I105" s="37" t="s">
        <v>48</v>
      </c>
      <c r="J105" s="37" t="s">
        <v>49</v>
      </c>
    </row>
    <row r="106" spans="1:10" outlineLevel="1" x14ac:dyDescent="0.2">
      <c r="A106" s="49">
        <v>46044</v>
      </c>
      <c r="B106" s="37" t="s">
        <v>66</v>
      </c>
      <c r="C106" s="37" t="s">
        <v>324</v>
      </c>
      <c r="D106" s="37" t="s">
        <v>429</v>
      </c>
      <c r="E106" s="38">
        <v>3849940</v>
      </c>
      <c r="F106" s="39" t="s">
        <v>27</v>
      </c>
      <c r="G106" s="38">
        <v>307995</v>
      </c>
      <c r="H106" s="38">
        <f t="shared" si="1"/>
        <v>4157935</v>
      </c>
      <c r="I106" s="37" t="s">
        <v>37</v>
      </c>
      <c r="J106" s="37" t="s">
        <v>38</v>
      </c>
    </row>
    <row r="107" spans="1:10" outlineLevel="1" x14ac:dyDescent="0.2">
      <c r="A107" s="49">
        <v>46044</v>
      </c>
      <c r="B107" s="37" t="s">
        <v>67</v>
      </c>
      <c r="C107" s="37" t="s">
        <v>324</v>
      </c>
      <c r="D107" s="37" t="s">
        <v>430</v>
      </c>
      <c r="E107" s="38">
        <v>2024120</v>
      </c>
      <c r="F107" s="39" t="s">
        <v>27</v>
      </c>
      <c r="G107" s="38">
        <v>161930</v>
      </c>
      <c r="H107" s="38">
        <f t="shared" si="1"/>
        <v>2186050</v>
      </c>
      <c r="I107" s="37" t="s">
        <v>37</v>
      </c>
      <c r="J107" s="37" t="s">
        <v>38</v>
      </c>
    </row>
    <row r="108" spans="1:10" outlineLevel="1" x14ac:dyDescent="0.2">
      <c r="A108" s="49">
        <v>46044</v>
      </c>
      <c r="B108" s="37" t="s">
        <v>68</v>
      </c>
      <c r="C108" s="37" t="s">
        <v>324</v>
      </c>
      <c r="D108" s="37" t="s">
        <v>431</v>
      </c>
      <c r="E108" s="38">
        <v>19565740</v>
      </c>
      <c r="F108" s="39" t="s">
        <v>27</v>
      </c>
      <c r="G108" s="38">
        <v>1565259</v>
      </c>
      <c r="H108" s="38">
        <f t="shared" si="1"/>
        <v>21130999</v>
      </c>
      <c r="I108" s="37" t="s">
        <v>50</v>
      </c>
      <c r="J108" s="37" t="s">
        <v>51</v>
      </c>
    </row>
    <row r="109" spans="1:10" outlineLevel="1" x14ac:dyDescent="0.2">
      <c r="A109" s="49">
        <v>46044</v>
      </c>
      <c r="B109" s="37" t="s">
        <v>69</v>
      </c>
      <c r="C109" s="37" t="s">
        <v>324</v>
      </c>
      <c r="D109" s="37" t="s">
        <v>432</v>
      </c>
      <c r="E109" s="38">
        <v>4822200</v>
      </c>
      <c r="F109" s="39" t="s">
        <v>27</v>
      </c>
      <c r="G109" s="38">
        <v>385776</v>
      </c>
      <c r="H109" s="38">
        <f t="shared" si="1"/>
        <v>5207976</v>
      </c>
      <c r="I109" s="37" t="s">
        <v>43</v>
      </c>
      <c r="J109" s="37" t="s">
        <v>44</v>
      </c>
    </row>
    <row r="110" spans="1:10" outlineLevel="1" x14ac:dyDescent="0.2">
      <c r="A110" s="49">
        <v>46044</v>
      </c>
      <c r="B110" s="37" t="s">
        <v>70</v>
      </c>
      <c r="C110" s="37" t="s">
        <v>324</v>
      </c>
      <c r="D110" s="37" t="s">
        <v>433</v>
      </c>
      <c r="E110" s="38">
        <v>1928880</v>
      </c>
      <c r="F110" s="39" t="s">
        <v>27</v>
      </c>
      <c r="G110" s="38">
        <v>154310</v>
      </c>
      <c r="H110" s="38">
        <f t="shared" si="1"/>
        <v>2083190</v>
      </c>
      <c r="I110" s="37" t="s">
        <v>52</v>
      </c>
      <c r="J110" s="37" t="s">
        <v>53</v>
      </c>
    </row>
    <row r="111" spans="1:10" outlineLevel="1" x14ac:dyDescent="0.2">
      <c r="A111" s="49">
        <v>46044</v>
      </c>
      <c r="B111" s="37" t="s">
        <v>242</v>
      </c>
      <c r="C111" s="37" t="s">
        <v>324</v>
      </c>
      <c r="D111" s="37" t="s">
        <v>434</v>
      </c>
      <c r="E111" s="38">
        <v>1468620</v>
      </c>
      <c r="F111" s="39" t="s">
        <v>27</v>
      </c>
      <c r="G111" s="38">
        <v>117490</v>
      </c>
      <c r="H111" s="38">
        <f t="shared" si="1"/>
        <v>1586110</v>
      </c>
      <c r="I111" s="37" t="s">
        <v>35</v>
      </c>
      <c r="J111" s="37" t="s">
        <v>36</v>
      </c>
    </row>
    <row r="112" spans="1:10" outlineLevel="1" x14ac:dyDescent="0.2">
      <c r="A112" s="49">
        <v>46044</v>
      </c>
      <c r="B112" s="37" t="s">
        <v>243</v>
      </c>
      <c r="C112" s="37" t="s">
        <v>324</v>
      </c>
      <c r="D112" s="37" t="s">
        <v>435</v>
      </c>
      <c r="E112" s="38">
        <v>3889900</v>
      </c>
      <c r="F112" s="39" t="s">
        <v>27</v>
      </c>
      <c r="G112" s="38">
        <v>311192</v>
      </c>
      <c r="H112" s="38">
        <f t="shared" si="1"/>
        <v>4201092</v>
      </c>
      <c r="I112" s="37" t="s">
        <v>30</v>
      </c>
      <c r="J112" s="37" t="s">
        <v>31</v>
      </c>
    </row>
    <row r="113" spans="1:10" outlineLevel="1" x14ac:dyDescent="0.2">
      <c r="A113" s="49">
        <v>46044</v>
      </c>
      <c r="B113" s="37" t="s">
        <v>244</v>
      </c>
      <c r="C113" s="37" t="s">
        <v>324</v>
      </c>
      <c r="D113" s="37" t="s">
        <v>436</v>
      </c>
      <c r="E113" s="38">
        <v>2371625</v>
      </c>
      <c r="F113" s="39" t="s">
        <v>27</v>
      </c>
      <c r="G113" s="38">
        <v>189730</v>
      </c>
      <c r="H113" s="38">
        <f t="shared" si="1"/>
        <v>2561355</v>
      </c>
      <c r="I113" s="37" t="s">
        <v>30</v>
      </c>
      <c r="J113" s="37" t="s">
        <v>31</v>
      </c>
    </row>
    <row r="114" spans="1:10" outlineLevel="1" x14ac:dyDescent="0.2">
      <c r="A114" s="49">
        <v>46044</v>
      </c>
      <c r="B114" s="37" t="s">
        <v>71</v>
      </c>
      <c r="C114" s="37" t="s">
        <v>324</v>
      </c>
      <c r="D114" s="37" t="s">
        <v>437</v>
      </c>
      <c r="E114" s="38">
        <v>2893320</v>
      </c>
      <c r="F114" s="39" t="s">
        <v>27</v>
      </c>
      <c r="G114" s="38">
        <v>231466</v>
      </c>
      <c r="H114" s="38">
        <f t="shared" si="1"/>
        <v>3124786</v>
      </c>
      <c r="I114" s="37" t="s">
        <v>28</v>
      </c>
      <c r="J114" s="37" t="s">
        <v>29</v>
      </c>
    </row>
    <row r="115" spans="1:10" outlineLevel="1" x14ac:dyDescent="0.2">
      <c r="A115" s="49">
        <v>46044</v>
      </c>
      <c r="B115" s="37" t="s">
        <v>72</v>
      </c>
      <c r="C115" s="37" t="s">
        <v>324</v>
      </c>
      <c r="D115" s="37" t="s">
        <v>438</v>
      </c>
      <c r="E115" s="38">
        <v>948650</v>
      </c>
      <c r="F115" s="39" t="s">
        <v>27</v>
      </c>
      <c r="G115" s="38">
        <v>75892</v>
      </c>
      <c r="H115" s="38">
        <f t="shared" si="1"/>
        <v>1024542</v>
      </c>
      <c r="I115" s="37" t="s">
        <v>28</v>
      </c>
      <c r="J115" s="37" t="s">
        <v>29</v>
      </c>
    </row>
    <row r="116" spans="1:10" outlineLevel="1" x14ac:dyDescent="0.2">
      <c r="A116" s="49">
        <v>46044</v>
      </c>
      <c r="B116" s="37" t="s">
        <v>73</v>
      </c>
      <c r="C116" s="37" t="s">
        <v>324</v>
      </c>
      <c r="D116" s="37" t="s">
        <v>439</v>
      </c>
      <c r="E116" s="38">
        <v>19190910</v>
      </c>
      <c r="F116" s="39" t="s">
        <v>27</v>
      </c>
      <c r="G116" s="38">
        <v>1535273</v>
      </c>
      <c r="H116" s="38">
        <f t="shared" si="1"/>
        <v>20726183</v>
      </c>
      <c r="I116" s="37" t="s">
        <v>52</v>
      </c>
      <c r="J116" s="37" t="s">
        <v>53</v>
      </c>
    </row>
    <row r="117" spans="1:10" outlineLevel="1" x14ac:dyDescent="0.2">
      <c r="A117" s="49">
        <v>46043</v>
      </c>
      <c r="B117" s="37" t="s">
        <v>74</v>
      </c>
      <c r="C117" s="37" t="s">
        <v>324</v>
      </c>
      <c r="D117" s="37" t="s">
        <v>440</v>
      </c>
      <c r="E117" s="38">
        <v>3857760</v>
      </c>
      <c r="F117" s="39" t="s">
        <v>27</v>
      </c>
      <c r="G117" s="38">
        <v>308621</v>
      </c>
      <c r="H117" s="38">
        <f t="shared" si="1"/>
        <v>4166381</v>
      </c>
      <c r="I117" s="37" t="s">
        <v>52</v>
      </c>
      <c r="J117" s="37" t="s">
        <v>53</v>
      </c>
    </row>
    <row r="118" spans="1:10" outlineLevel="1" x14ac:dyDescent="0.2">
      <c r="A118" s="49">
        <v>46043</v>
      </c>
      <c r="B118" s="37" t="s">
        <v>75</v>
      </c>
      <c r="C118" s="37" t="s">
        <v>324</v>
      </c>
      <c r="D118" s="37" t="s">
        <v>441</v>
      </c>
      <c r="E118" s="38">
        <v>3287240</v>
      </c>
      <c r="F118" s="39" t="s">
        <v>27</v>
      </c>
      <c r="G118" s="38">
        <v>262979</v>
      </c>
      <c r="H118" s="38">
        <f t="shared" si="1"/>
        <v>3550219</v>
      </c>
      <c r="I118" s="37" t="s">
        <v>48</v>
      </c>
      <c r="J118" s="37" t="s">
        <v>49</v>
      </c>
    </row>
    <row r="119" spans="1:10" outlineLevel="1" x14ac:dyDescent="0.2">
      <c r="A119" s="49">
        <v>46043</v>
      </c>
      <c r="B119" s="37" t="s">
        <v>76</v>
      </c>
      <c r="C119" s="37" t="s">
        <v>324</v>
      </c>
      <c r="D119" s="37" t="s">
        <v>442</v>
      </c>
      <c r="E119" s="38">
        <v>9918960</v>
      </c>
      <c r="F119" s="39" t="s">
        <v>27</v>
      </c>
      <c r="G119" s="38">
        <v>793517</v>
      </c>
      <c r="H119" s="38">
        <f t="shared" si="1"/>
        <v>10712477</v>
      </c>
      <c r="I119" s="37" t="s">
        <v>43</v>
      </c>
      <c r="J119" s="37" t="s">
        <v>44</v>
      </c>
    </row>
    <row r="120" spans="1:10" outlineLevel="1" x14ac:dyDescent="0.2">
      <c r="A120" s="49">
        <v>46046</v>
      </c>
      <c r="B120" s="37" t="s">
        <v>245</v>
      </c>
      <c r="C120" s="37" t="s">
        <v>324</v>
      </c>
      <c r="D120" s="37" t="s">
        <v>443</v>
      </c>
      <c r="E120" s="38">
        <v>9328900</v>
      </c>
      <c r="F120" s="39" t="s">
        <v>27</v>
      </c>
      <c r="G120" s="38">
        <v>746312</v>
      </c>
      <c r="H120" s="38">
        <f t="shared" si="1"/>
        <v>10075212</v>
      </c>
      <c r="I120" s="37" t="s">
        <v>50</v>
      </c>
      <c r="J120" s="37" t="s">
        <v>51</v>
      </c>
    </row>
    <row r="121" spans="1:10" outlineLevel="1" x14ac:dyDescent="0.2">
      <c r="A121" s="49">
        <v>46046</v>
      </c>
      <c r="B121" s="37" t="s">
        <v>246</v>
      </c>
      <c r="C121" s="37" t="s">
        <v>324</v>
      </c>
      <c r="D121" s="37" t="s">
        <v>444</v>
      </c>
      <c r="E121" s="38">
        <v>17100900</v>
      </c>
      <c r="F121" s="39" t="s">
        <v>27</v>
      </c>
      <c r="G121" s="38">
        <v>1368072</v>
      </c>
      <c r="H121" s="38">
        <f t="shared" si="1"/>
        <v>18468972</v>
      </c>
      <c r="I121" s="37" t="s">
        <v>39</v>
      </c>
      <c r="J121" s="37" t="s">
        <v>40</v>
      </c>
    </row>
    <row r="122" spans="1:10" outlineLevel="1" x14ac:dyDescent="0.2">
      <c r="A122" s="49">
        <v>46046</v>
      </c>
      <c r="B122" s="37" t="s">
        <v>247</v>
      </c>
      <c r="C122" s="37" t="s">
        <v>324</v>
      </c>
      <c r="D122" s="37" t="s">
        <v>445</v>
      </c>
      <c r="E122" s="38">
        <v>5235450</v>
      </c>
      <c r="F122" s="39" t="s">
        <v>27</v>
      </c>
      <c r="G122" s="38">
        <v>418836</v>
      </c>
      <c r="H122" s="38">
        <f t="shared" si="1"/>
        <v>5654286</v>
      </c>
      <c r="I122" s="37" t="s">
        <v>39</v>
      </c>
      <c r="J122" s="37" t="s">
        <v>40</v>
      </c>
    </row>
    <row r="123" spans="1:10" outlineLevel="1" x14ac:dyDescent="0.2">
      <c r="A123" s="49">
        <v>46044</v>
      </c>
      <c r="B123" s="37" t="s">
        <v>248</v>
      </c>
      <c r="C123" s="37" t="s">
        <v>324</v>
      </c>
      <c r="D123" s="37" t="s">
        <v>446</v>
      </c>
      <c r="E123" s="38">
        <v>746312</v>
      </c>
      <c r="F123" s="39" t="s">
        <v>27</v>
      </c>
      <c r="G123" s="38">
        <v>59705</v>
      </c>
      <c r="H123" s="38">
        <f t="shared" si="1"/>
        <v>806017</v>
      </c>
      <c r="I123" s="37" t="s">
        <v>39</v>
      </c>
      <c r="J123" s="37" t="s">
        <v>40</v>
      </c>
    </row>
    <row r="124" spans="1:10" outlineLevel="1" x14ac:dyDescent="0.2">
      <c r="A124" s="49">
        <v>46042</v>
      </c>
      <c r="B124" s="37" t="s">
        <v>249</v>
      </c>
      <c r="C124" s="37" t="s">
        <v>324</v>
      </c>
      <c r="D124" s="37" t="s">
        <v>447</v>
      </c>
      <c r="E124" s="38">
        <v>2893320</v>
      </c>
      <c r="F124" s="39" t="s">
        <v>27</v>
      </c>
      <c r="G124" s="38">
        <v>231466</v>
      </c>
      <c r="H124" s="38">
        <f t="shared" si="1"/>
        <v>3124786</v>
      </c>
      <c r="I124" s="37" t="s">
        <v>30</v>
      </c>
      <c r="J124" s="37" t="s">
        <v>31</v>
      </c>
    </row>
    <row r="125" spans="1:10" outlineLevel="1" x14ac:dyDescent="0.2">
      <c r="A125" s="49">
        <v>46042</v>
      </c>
      <c r="B125" s="37" t="s">
        <v>250</v>
      </c>
      <c r="C125" s="37" t="s">
        <v>324</v>
      </c>
      <c r="D125" s="37" t="s">
        <v>448</v>
      </c>
      <c r="E125" s="38">
        <v>9644400</v>
      </c>
      <c r="F125" s="39" t="s">
        <v>27</v>
      </c>
      <c r="G125" s="38">
        <v>771552</v>
      </c>
      <c r="H125" s="38">
        <f t="shared" si="1"/>
        <v>10415952</v>
      </c>
      <c r="I125" s="37" t="s">
        <v>48</v>
      </c>
      <c r="J125" s="37" t="s">
        <v>49</v>
      </c>
    </row>
    <row r="126" spans="1:10" outlineLevel="1" x14ac:dyDescent="0.2">
      <c r="A126" s="49">
        <v>46042</v>
      </c>
      <c r="B126" s="37" t="s">
        <v>251</v>
      </c>
      <c r="C126" s="37" t="s">
        <v>324</v>
      </c>
      <c r="D126" s="37" t="s">
        <v>449</v>
      </c>
      <c r="E126" s="38">
        <v>725000</v>
      </c>
      <c r="F126" s="39" t="s">
        <v>27</v>
      </c>
      <c r="G126" s="38">
        <v>58000</v>
      </c>
      <c r="H126" s="38">
        <f t="shared" si="1"/>
        <v>783000</v>
      </c>
      <c r="I126" s="37" t="s">
        <v>43</v>
      </c>
      <c r="J126" s="37" t="s">
        <v>44</v>
      </c>
    </row>
    <row r="127" spans="1:10" outlineLevel="1" x14ac:dyDescent="0.2">
      <c r="A127" s="49">
        <v>46042</v>
      </c>
      <c r="B127" s="37" t="s">
        <v>252</v>
      </c>
      <c r="C127" s="37" t="s">
        <v>324</v>
      </c>
      <c r="D127" s="37" t="s">
        <v>450</v>
      </c>
      <c r="E127" s="38">
        <v>9235611</v>
      </c>
      <c r="F127" s="39" t="s">
        <v>27</v>
      </c>
      <c r="G127" s="38">
        <v>738849</v>
      </c>
      <c r="H127" s="38">
        <f t="shared" si="1"/>
        <v>9974460</v>
      </c>
      <c r="I127" s="37" t="s">
        <v>41</v>
      </c>
      <c r="J127" s="37" t="s">
        <v>42</v>
      </c>
    </row>
    <row r="128" spans="1:10" outlineLevel="1" x14ac:dyDescent="0.2">
      <c r="A128" s="49">
        <v>46043</v>
      </c>
      <c r="B128" s="37" t="s">
        <v>253</v>
      </c>
      <c r="C128" s="37" t="s">
        <v>324</v>
      </c>
      <c r="D128" s="37" t="s">
        <v>451</v>
      </c>
      <c r="E128" s="38">
        <v>932890</v>
      </c>
      <c r="F128" s="39" t="s">
        <v>27</v>
      </c>
      <c r="G128" s="38">
        <v>74631</v>
      </c>
      <c r="H128" s="38">
        <f t="shared" si="1"/>
        <v>1007521</v>
      </c>
      <c r="I128" s="37" t="s">
        <v>50</v>
      </c>
      <c r="J128" s="37" t="s">
        <v>51</v>
      </c>
    </row>
    <row r="129" spans="1:10" outlineLevel="1" x14ac:dyDescent="0.2">
      <c r="A129" s="49">
        <v>46044</v>
      </c>
      <c r="B129" s="37" t="s">
        <v>254</v>
      </c>
      <c r="C129" s="37" t="s">
        <v>324</v>
      </c>
      <c r="D129" s="37" t="s">
        <v>452</v>
      </c>
      <c r="E129" s="38">
        <v>3953000</v>
      </c>
      <c r="F129" s="39" t="s">
        <v>27</v>
      </c>
      <c r="G129" s="38">
        <v>316240</v>
      </c>
      <c r="H129" s="38">
        <f t="shared" si="1"/>
        <v>4269240</v>
      </c>
      <c r="I129" s="37" t="s">
        <v>58</v>
      </c>
      <c r="J129" s="37" t="s">
        <v>59</v>
      </c>
    </row>
    <row r="130" spans="1:10" outlineLevel="1" x14ac:dyDescent="0.2">
      <c r="A130" s="49">
        <v>46042</v>
      </c>
      <c r="B130" s="37" t="s">
        <v>255</v>
      </c>
      <c r="C130" s="37" t="s">
        <v>324</v>
      </c>
      <c r="D130" s="37" t="s">
        <v>453</v>
      </c>
      <c r="E130" s="38">
        <v>4743250</v>
      </c>
      <c r="F130" s="39" t="s">
        <v>27</v>
      </c>
      <c r="G130" s="38">
        <v>379460</v>
      </c>
      <c r="H130" s="38">
        <f t="shared" ref="H130:H205" si="2">+E130+G130</f>
        <v>5122710</v>
      </c>
      <c r="I130" s="37" t="s">
        <v>52</v>
      </c>
      <c r="J130" s="37" t="s">
        <v>53</v>
      </c>
    </row>
    <row r="131" spans="1:10" outlineLevel="1" x14ac:dyDescent="0.2">
      <c r="A131" s="49">
        <v>46042</v>
      </c>
      <c r="B131" s="37" t="s">
        <v>256</v>
      </c>
      <c r="C131" s="37" t="s">
        <v>324</v>
      </c>
      <c r="D131" s="37" t="s">
        <v>454</v>
      </c>
      <c r="E131" s="38">
        <v>948650</v>
      </c>
      <c r="F131" s="39" t="s">
        <v>27</v>
      </c>
      <c r="G131" s="38">
        <v>75892</v>
      </c>
      <c r="H131" s="38">
        <f t="shared" si="2"/>
        <v>1024542</v>
      </c>
      <c r="I131" s="37" t="s">
        <v>56</v>
      </c>
      <c r="J131" s="37" t="s">
        <v>57</v>
      </c>
    </row>
    <row r="132" spans="1:10" outlineLevel="1" x14ac:dyDescent="0.2">
      <c r="A132" s="49">
        <v>46049</v>
      </c>
      <c r="B132" s="37" t="s">
        <v>257</v>
      </c>
      <c r="C132" s="37" t="s">
        <v>324</v>
      </c>
      <c r="D132" s="37" t="s">
        <v>455</v>
      </c>
      <c r="E132" s="38">
        <v>23813200</v>
      </c>
      <c r="F132" s="39" t="s">
        <v>27</v>
      </c>
      <c r="G132" s="38">
        <v>1905056</v>
      </c>
      <c r="H132" s="38">
        <f t="shared" si="2"/>
        <v>25718256</v>
      </c>
      <c r="I132" s="37" t="s">
        <v>28</v>
      </c>
      <c r="J132" s="37" t="s">
        <v>29</v>
      </c>
    </row>
    <row r="133" spans="1:10" outlineLevel="1" x14ac:dyDescent="0.2">
      <c r="A133" s="49">
        <v>46049</v>
      </c>
      <c r="B133" s="37" t="s">
        <v>258</v>
      </c>
      <c r="C133" s="37" t="s">
        <v>324</v>
      </c>
      <c r="D133" s="37" t="s">
        <v>456</v>
      </c>
      <c r="E133" s="38">
        <v>2381320</v>
      </c>
      <c r="F133" s="39" t="s">
        <v>27</v>
      </c>
      <c r="G133" s="38">
        <v>190506</v>
      </c>
      <c r="H133" s="38">
        <f t="shared" si="2"/>
        <v>2571826</v>
      </c>
      <c r="I133" s="37" t="s">
        <v>30</v>
      </c>
      <c r="J133" s="37" t="s">
        <v>31</v>
      </c>
    </row>
    <row r="134" spans="1:10" outlineLevel="1" x14ac:dyDescent="0.2">
      <c r="A134" s="49">
        <v>46049</v>
      </c>
      <c r="B134" s="37" t="s">
        <v>259</v>
      </c>
      <c r="C134" s="37" t="s">
        <v>324</v>
      </c>
      <c r="D134" s="37" t="s">
        <v>457</v>
      </c>
      <c r="E134" s="38">
        <v>3747320</v>
      </c>
      <c r="F134" s="39" t="s">
        <v>27</v>
      </c>
      <c r="G134" s="38">
        <v>299786</v>
      </c>
      <c r="H134" s="38">
        <f t="shared" si="2"/>
        <v>4047106</v>
      </c>
      <c r="I134" s="37" t="s">
        <v>45</v>
      </c>
      <c r="J134" s="37" t="s">
        <v>46</v>
      </c>
    </row>
    <row r="135" spans="1:10" outlineLevel="1" x14ac:dyDescent="0.2">
      <c r="A135" s="49">
        <v>46050</v>
      </c>
      <c r="B135" s="37" t="s">
        <v>260</v>
      </c>
      <c r="C135" s="37" t="s">
        <v>324</v>
      </c>
      <c r="D135" s="37" t="s">
        <v>458</v>
      </c>
      <c r="E135" s="38">
        <v>17718180</v>
      </c>
      <c r="F135" s="39" t="s">
        <v>27</v>
      </c>
      <c r="G135" s="38">
        <v>1417454</v>
      </c>
      <c r="H135" s="38">
        <f t="shared" si="2"/>
        <v>19135634</v>
      </c>
      <c r="I135" s="37" t="s">
        <v>45</v>
      </c>
      <c r="J135" s="37" t="s">
        <v>46</v>
      </c>
    </row>
    <row r="136" spans="1:10" outlineLevel="1" x14ac:dyDescent="0.2">
      <c r="A136" s="49">
        <v>46050</v>
      </c>
      <c r="B136" s="37" t="s">
        <v>261</v>
      </c>
      <c r="C136" s="37" t="s">
        <v>324</v>
      </c>
      <c r="D136" s="37" t="s">
        <v>459</v>
      </c>
      <c r="E136" s="38">
        <v>932890</v>
      </c>
      <c r="F136" s="39" t="s">
        <v>27</v>
      </c>
      <c r="G136" s="38">
        <v>74631</v>
      </c>
      <c r="H136" s="38">
        <f t="shared" ref="H136:H161" si="3">+E136+G136</f>
        <v>1007521</v>
      </c>
      <c r="I136" s="37" t="s">
        <v>45</v>
      </c>
      <c r="J136" s="37" t="s">
        <v>46</v>
      </c>
    </row>
    <row r="137" spans="1:10" outlineLevel="1" x14ac:dyDescent="0.2">
      <c r="A137" s="49">
        <v>46050</v>
      </c>
      <c r="B137" s="37" t="s">
        <v>262</v>
      </c>
      <c r="C137" s="37" t="s">
        <v>324</v>
      </c>
      <c r="D137" s="37" t="s">
        <v>460</v>
      </c>
      <c r="E137" s="38">
        <v>6121870</v>
      </c>
      <c r="F137" s="39" t="s">
        <v>27</v>
      </c>
      <c r="G137" s="38">
        <v>489750</v>
      </c>
      <c r="H137" s="38">
        <f t="shared" si="3"/>
        <v>6611620</v>
      </c>
      <c r="I137" s="37" t="s">
        <v>45</v>
      </c>
      <c r="J137" s="37" t="s">
        <v>46</v>
      </c>
    </row>
    <row r="138" spans="1:10" outlineLevel="1" x14ac:dyDescent="0.2">
      <c r="A138" s="49">
        <v>46048</v>
      </c>
      <c r="B138" s="37" t="s">
        <v>263</v>
      </c>
      <c r="C138" s="37" t="s">
        <v>324</v>
      </c>
      <c r="D138" s="37" t="s">
        <v>461</v>
      </c>
      <c r="E138" s="38">
        <v>501830</v>
      </c>
      <c r="F138" s="39" t="s">
        <v>27</v>
      </c>
      <c r="G138" s="38">
        <v>40146</v>
      </c>
      <c r="H138" s="38">
        <f t="shared" si="3"/>
        <v>541976</v>
      </c>
      <c r="I138" s="37" t="s">
        <v>45</v>
      </c>
      <c r="J138" s="37" t="s">
        <v>46</v>
      </c>
    </row>
    <row r="139" spans="1:10" outlineLevel="1" x14ac:dyDescent="0.2">
      <c r="A139" s="49">
        <v>46048</v>
      </c>
      <c r="B139" s="37" t="s">
        <v>264</v>
      </c>
      <c r="C139" s="37" t="s">
        <v>324</v>
      </c>
      <c r="D139" s="37" t="s">
        <v>462</v>
      </c>
      <c r="E139" s="38">
        <v>4339980</v>
      </c>
      <c r="F139" s="39" t="s">
        <v>27</v>
      </c>
      <c r="G139" s="38">
        <v>347198</v>
      </c>
      <c r="H139" s="38">
        <f t="shared" si="3"/>
        <v>4687178</v>
      </c>
      <c r="I139" s="37" t="s">
        <v>45</v>
      </c>
      <c r="J139" s="37" t="s">
        <v>46</v>
      </c>
    </row>
    <row r="140" spans="1:10" outlineLevel="1" x14ac:dyDescent="0.2">
      <c r="A140" s="49">
        <v>46048</v>
      </c>
      <c r="B140" s="37" t="s">
        <v>265</v>
      </c>
      <c r="C140" s="37" t="s">
        <v>324</v>
      </c>
      <c r="D140" s="37" t="s">
        <v>463</v>
      </c>
      <c r="E140" s="38">
        <v>1446660</v>
      </c>
      <c r="F140" s="39" t="s">
        <v>27</v>
      </c>
      <c r="G140" s="38">
        <v>115733</v>
      </c>
      <c r="H140" s="38">
        <f t="shared" si="3"/>
        <v>1562393</v>
      </c>
      <c r="I140" s="37" t="s">
        <v>45</v>
      </c>
      <c r="J140" s="37" t="s">
        <v>46</v>
      </c>
    </row>
    <row r="141" spans="1:10" outlineLevel="1" x14ac:dyDescent="0.2">
      <c r="A141" s="49">
        <v>46048</v>
      </c>
      <c r="B141" s="37" t="s">
        <v>266</v>
      </c>
      <c r="C141" s="37" t="s">
        <v>324</v>
      </c>
      <c r="D141" s="37" t="s">
        <v>464</v>
      </c>
      <c r="E141" s="38">
        <v>5485770</v>
      </c>
      <c r="F141" s="39" t="s">
        <v>27</v>
      </c>
      <c r="G141" s="38">
        <v>438862</v>
      </c>
      <c r="H141" s="38">
        <f t="shared" si="3"/>
        <v>5924632</v>
      </c>
      <c r="I141" s="37" t="s">
        <v>50</v>
      </c>
      <c r="J141" s="37" t="s">
        <v>51</v>
      </c>
    </row>
    <row r="142" spans="1:10" outlineLevel="1" x14ac:dyDescent="0.2">
      <c r="A142" s="49">
        <v>46048</v>
      </c>
      <c r="B142" s="37" t="s">
        <v>267</v>
      </c>
      <c r="C142" s="37" t="s">
        <v>324</v>
      </c>
      <c r="D142" s="37" t="s">
        <v>465</v>
      </c>
      <c r="E142" s="38">
        <v>932890</v>
      </c>
      <c r="F142" s="39" t="s">
        <v>27</v>
      </c>
      <c r="G142" s="38">
        <v>74631</v>
      </c>
      <c r="H142" s="38">
        <f t="shared" si="3"/>
        <v>1007521</v>
      </c>
      <c r="I142" s="37" t="s">
        <v>39</v>
      </c>
      <c r="J142" s="37" t="s">
        <v>40</v>
      </c>
    </row>
    <row r="143" spans="1:10" outlineLevel="1" x14ac:dyDescent="0.2">
      <c r="A143" s="49">
        <v>46048</v>
      </c>
      <c r="B143" s="37" t="s">
        <v>268</v>
      </c>
      <c r="C143" s="37" t="s">
        <v>324</v>
      </c>
      <c r="D143" s="37" t="s">
        <v>466</v>
      </c>
      <c r="E143" s="38">
        <v>9114410</v>
      </c>
      <c r="F143" s="39" t="s">
        <v>27</v>
      </c>
      <c r="G143" s="38">
        <v>729153</v>
      </c>
      <c r="H143" s="38">
        <f t="shared" si="3"/>
        <v>9843563</v>
      </c>
      <c r="I143" s="37" t="s">
        <v>35</v>
      </c>
      <c r="J143" s="37" t="s">
        <v>36</v>
      </c>
    </row>
    <row r="144" spans="1:10" outlineLevel="1" x14ac:dyDescent="0.2">
      <c r="A144" s="49">
        <v>46048</v>
      </c>
      <c r="B144" s="37" t="s">
        <v>269</v>
      </c>
      <c r="C144" s="37" t="s">
        <v>324</v>
      </c>
      <c r="D144" s="37" t="s">
        <v>467</v>
      </c>
      <c r="E144" s="38">
        <v>948650</v>
      </c>
      <c r="F144" s="39" t="s">
        <v>27</v>
      </c>
      <c r="G144" s="38">
        <v>75892</v>
      </c>
      <c r="H144" s="38">
        <f t="shared" si="3"/>
        <v>1024542</v>
      </c>
      <c r="I144" s="37" t="s">
        <v>35</v>
      </c>
      <c r="J144" s="37" t="s">
        <v>36</v>
      </c>
    </row>
    <row r="145" spans="1:10" outlineLevel="1" x14ac:dyDescent="0.2">
      <c r="A145" s="49">
        <v>46048</v>
      </c>
      <c r="B145" s="37" t="s">
        <v>270</v>
      </c>
      <c r="C145" s="37" t="s">
        <v>324</v>
      </c>
      <c r="D145" s="37" t="s">
        <v>468</v>
      </c>
      <c r="E145" s="38">
        <v>474325</v>
      </c>
      <c r="F145" s="39" t="s">
        <v>27</v>
      </c>
      <c r="G145" s="38">
        <v>37946</v>
      </c>
      <c r="H145" s="38">
        <f t="shared" si="3"/>
        <v>512271</v>
      </c>
      <c r="I145" s="37" t="s">
        <v>30</v>
      </c>
      <c r="J145" s="37" t="s">
        <v>31</v>
      </c>
    </row>
    <row r="146" spans="1:10" outlineLevel="1" x14ac:dyDescent="0.2">
      <c r="A146" s="49">
        <v>46048</v>
      </c>
      <c r="B146" s="37" t="s">
        <v>271</v>
      </c>
      <c r="C146" s="37" t="s">
        <v>324</v>
      </c>
      <c r="D146" s="37" t="s">
        <v>469</v>
      </c>
      <c r="E146" s="38">
        <v>3849940</v>
      </c>
      <c r="F146" s="39" t="s">
        <v>27</v>
      </c>
      <c r="G146" s="38">
        <v>307995</v>
      </c>
      <c r="H146" s="38">
        <f t="shared" si="3"/>
        <v>4157935</v>
      </c>
      <c r="I146" s="37" t="s">
        <v>30</v>
      </c>
      <c r="J146" s="37" t="s">
        <v>31</v>
      </c>
    </row>
    <row r="147" spans="1:10" outlineLevel="1" x14ac:dyDescent="0.2">
      <c r="A147" s="49">
        <v>46048</v>
      </c>
      <c r="B147" s="37" t="s">
        <v>272</v>
      </c>
      <c r="C147" s="37" t="s">
        <v>324</v>
      </c>
      <c r="D147" s="37" t="s">
        <v>470</v>
      </c>
      <c r="E147" s="38">
        <v>4664450</v>
      </c>
      <c r="F147" s="39" t="s">
        <v>27</v>
      </c>
      <c r="G147" s="38">
        <v>373156</v>
      </c>
      <c r="H147" s="38">
        <f t="shared" si="3"/>
        <v>5037606</v>
      </c>
      <c r="I147" s="37" t="s">
        <v>52</v>
      </c>
      <c r="J147" s="37" t="s">
        <v>53</v>
      </c>
    </row>
    <row r="148" spans="1:10" outlineLevel="1" x14ac:dyDescent="0.2">
      <c r="A148" s="49">
        <v>46048</v>
      </c>
      <c r="B148" s="37" t="s">
        <v>273</v>
      </c>
      <c r="C148" s="37" t="s">
        <v>324</v>
      </c>
      <c r="D148" s="37" t="s">
        <v>471</v>
      </c>
      <c r="E148" s="38">
        <v>10345810</v>
      </c>
      <c r="F148" s="39" t="s">
        <v>27</v>
      </c>
      <c r="G148" s="38">
        <v>827665</v>
      </c>
      <c r="H148" s="38">
        <f t="shared" si="3"/>
        <v>11173475</v>
      </c>
      <c r="I148" s="37" t="s">
        <v>37</v>
      </c>
      <c r="J148" s="37" t="s">
        <v>38</v>
      </c>
    </row>
    <row r="149" spans="1:10" outlineLevel="1" x14ac:dyDescent="0.2">
      <c r="A149" s="49">
        <v>46048</v>
      </c>
      <c r="B149" s="37" t="s">
        <v>274</v>
      </c>
      <c r="C149" s="37" t="s">
        <v>324</v>
      </c>
      <c r="D149" s="37" t="s">
        <v>472</v>
      </c>
      <c r="E149" s="38">
        <v>4664450</v>
      </c>
      <c r="F149" s="39" t="s">
        <v>27</v>
      </c>
      <c r="G149" s="38">
        <v>373156</v>
      </c>
      <c r="H149" s="38">
        <f t="shared" si="3"/>
        <v>5037606</v>
      </c>
      <c r="I149" s="37" t="s">
        <v>37</v>
      </c>
      <c r="J149" s="37" t="s">
        <v>38</v>
      </c>
    </row>
    <row r="150" spans="1:10" outlineLevel="1" x14ac:dyDescent="0.2">
      <c r="A150" s="49">
        <v>46048</v>
      </c>
      <c r="B150" s="37" t="s">
        <v>275</v>
      </c>
      <c r="C150" s="37" t="s">
        <v>324</v>
      </c>
      <c r="D150" s="37" t="s">
        <v>473</v>
      </c>
      <c r="E150" s="38">
        <v>1446660</v>
      </c>
      <c r="F150" s="39" t="s">
        <v>27</v>
      </c>
      <c r="G150" s="38">
        <v>115733</v>
      </c>
      <c r="H150" s="38">
        <f t="shared" si="3"/>
        <v>1562393</v>
      </c>
      <c r="I150" s="37" t="s">
        <v>50</v>
      </c>
      <c r="J150" s="37" t="s">
        <v>51</v>
      </c>
    </row>
    <row r="151" spans="1:10" outlineLevel="1" x14ac:dyDescent="0.2">
      <c r="A151" s="49">
        <v>46046</v>
      </c>
      <c r="B151" s="37" t="s">
        <v>276</v>
      </c>
      <c r="C151" s="37" t="s">
        <v>324</v>
      </c>
      <c r="D151" s="37" t="s">
        <v>474</v>
      </c>
      <c r="E151" s="38">
        <v>700000</v>
      </c>
      <c r="F151" s="39" t="s">
        <v>27</v>
      </c>
      <c r="G151" s="38">
        <v>56000</v>
      </c>
      <c r="H151" s="38">
        <f t="shared" si="3"/>
        <v>756000</v>
      </c>
      <c r="I151" s="37" t="s">
        <v>50</v>
      </c>
      <c r="J151" s="37" t="s">
        <v>51</v>
      </c>
    </row>
    <row r="152" spans="1:10" outlineLevel="1" x14ac:dyDescent="0.2">
      <c r="A152" s="49">
        <v>46046</v>
      </c>
      <c r="B152" s="37" t="s">
        <v>277</v>
      </c>
      <c r="C152" s="37" t="s">
        <v>324</v>
      </c>
      <c r="D152" s="37" t="s">
        <v>475</v>
      </c>
      <c r="E152" s="38">
        <v>9328900</v>
      </c>
      <c r="F152" s="39" t="s">
        <v>27</v>
      </c>
      <c r="G152" s="38">
        <v>746312</v>
      </c>
      <c r="H152" s="38">
        <f t="shared" si="3"/>
        <v>10075212</v>
      </c>
      <c r="I152" s="37" t="s">
        <v>33</v>
      </c>
      <c r="J152" s="37" t="s">
        <v>34</v>
      </c>
    </row>
    <row r="153" spans="1:10" outlineLevel="1" x14ac:dyDescent="0.2">
      <c r="A153" s="49">
        <v>46046</v>
      </c>
      <c r="B153" s="37" t="s">
        <v>278</v>
      </c>
      <c r="C153" s="37" t="s">
        <v>324</v>
      </c>
      <c r="D153" s="37" t="s">
        <v>476</v>
      </c>
      <c r="E153" s="38">
        <v>17518501</v>
      </c>
      <c r="F153" s="39" t="s">
        <v>27</v>
      </c>
      <c r="G153" s="38">
        <v>1401480</v>
      </c>
      <c r="H153" s="38">
        <f t="shared" si="3"/>
        <v>18919981</v>
      </c>
      <c r="I153" s="37" t="s">
        <v>30</v>
      </c>
      <c r="J153" s="37" t="s">
        <v>31</v>
      </c>
    </row>
    <row r="154" spans="1:10" outlineLevel="1" x14ac:dyDescent="0.2">
      <c r="A154" s="49">
        <v>46046</v>
      </c>
      <c r="B154" s="37" t="s">
        <v>279</v>
      </c>
      <c r="C154" s="37" t="s">
        <v>324</v>
      </c>
      <c r="D154" s="37" t="s">
        <v>477</v>
      </c>
      <c r="E154" s="38">
        <v>2540000</v>
      </c>
      <c r="F154" s="39" t="s">
        <v>27</v>
      </c>
      <c r="G154" s="38">
        <v>203200</v>
      </c>
      <c r="H154" s="38">
        <f t="shared" si="3"/>
        <v>2743200</v>
      </c>
      <c r="I154" s="37" t="s">
        <v>45</v>
      </c>
      <c r="J154" s="37" t="s">
        <v>46</v>
      </c>
    </row>
    <row r="155" spans="1:10" outlineLevel="1" x14ac:dyDescent="0.2">
      <c r="A155" s="49">
        <v>46051</v>
      </c>
      <c r="B155" s="37" t="s">
        <v>280</v>
      </c>
      <c r="C155" s="37" t="s">
        <v>324</v>
      </c>
      <c r="D155" s="37" t="s">
        <v>478</v>
      </c>
      <c r="E155" s="38">
        <v>964440</v>
      </c>
      <c r="F155" s="39" t="s">
        <v>27</v>
      </c>
      <c r="G155" s="38">
        <v>77155</v>
      </c>
      <c r="H155" s="38">
        <f t="shared" si="3"/>
        <v>1041595</v>
      </c>
      <c r="I155" s="37" t="s">
        <v>45</v>
      </c>
      <c r="J155" s="37" t="s">
        <v>46</v>
      </c>
    </row>
    <row r="156" spans="1:10" outlineLevel="1" x14ac:dyDescent="0.2">
      <c r="A156" s="49">
        <v>46049</v>
      </c>
      <c r="B156" s="37" t="s">
        <v>281</v>
      </c>
      <c r="C156" s="37" t="s">
        <v>324</v>
      </c>
      <c r="D156" s="37" t="s">
        <v>479</v>
      </c>
      <c r="E156" s="38">
        <v>5912070</v>
      </c>
      <c r="F156" s="39" t="s">
        <v>27</v>
      </c>
      <c r="G156" s="38">
        <v>472966</v>
      </c>
      <c r="H156" s="38">
        <f t="shared" si="3"/>
        <v>6385036</v>
      </c>
      <c r="I156" s="37" t="s">
        <v>45</v>
      </c>
      <c r="J156" s="37" t="s">
        <v>46</v>
      </c>
    </row>
    <row r="157" spans="1:10" outlineLevel="1" x14ac:dyDescent="0.2">
      <c r="A157" s="49">
        <v>46049</v>
      </c>
      <c r="B157" s="37" t="s">
        <v>282</v>
      </c>
      <c r="C157" s="37" t="s">
        <v>324</v>
      </c>
      <c r="D157" s="37" t="s">
        <v>480</v>
      </c>
      <c r="E157" s="38">
        <v>5607210</v>
      </c>
      <c r="F157" s="39" t="s">
        <v>27</v>
      </c>
      <c r="G157" s="38">
        <v>448577</v>
      </c>
      <c r="H157" s="38">
        <f t="shared" si="3"/>
        <v>6055787</v>
      </c>
      <c r="I157" s="37" t="s">
        <v>45</v>
      </c>
      <c r="J157" s="37" t="s">
        <v>46</v>
      </c>
    </row>
    <row r="158" spans="1:10" outlineLevel="1" x14ac:dyDescent="0.2">
      <c r="A158" s="49">
        <v>46050</v>
      </c>
      <c r="B158" s="37" t="s">
        <v>283</v>
      </c>
      <c r="C158" s="37" t="s">
        <v>324</v>
      </c>
      <c r="D158" s="37" t="s">
        <v>481</v>
      </c>
      <c r="E158" s="38">
        <v>948650</v>
      </c>
      <c r="F158" s="39" t="s">
        <v>27</v>
      </c>
      <c r="G158" s="38">
        <v>75892</v>
      </c>
      <c r="H158" s="38">
        <f t="shared" si="3"/>
        <v>1024542</v>
      </c>
      <c r="I158" s="37" t="s">
        <v>45</v>
      </c>
      <c r="J158" s="37" t="s">
        <v>46</v>
      </c>
    </row>
    <row r="159" spans="1:10" outlineLevel="1" x14ac:dyDescent="0.2">
      <c r="A159" s="49">
        <v>46050</v>
      </c>
      <c r="B159" s="37" t="s">
        <v>284</v>
      </c>
      <c r="C159" s="37" t="s">
        <v>324</v>
      </c>
      <c r="D159" s="37" t="s">
        <v>482</v>
      </c>
      <c r="E159" s="38">
        <v>10081200</v>
      </c>
      <c r="F159" s="39" t="s">
        <v>27</v>
      </c>
      <c r="G159" s="38">
        <v>806496</v>
      </c>
      <c r="H159" s="38">
        <f t="shared" si="3"/>
        <v>10887696</v>
      </c>
      <c r="I159" s="37" t="s">
        <v>30</v>
      </c>
      <c r="J159" s="37" t="s">
        <v>31</v>
      </c>
    </row>
    <row r="160" spans="1:10" outlineLevel="1" x14ac:dyDescent="0.2">
      <c r="A160" s="49">
        <v>46051</v>
      </c>
      <c r="B160" s="37" t="s">
        <v>285</v>
      </c>
      <c r="C160" s="37" t="s">
        <v>324</v>
      </c>
      <c r="D160" s="37" t="s">
        <v>483</v>
      </c>
      <c r="E160" s="38">
        <v>10724089</v>
      </c>
      <c r="F160" s="39" t="s">
        <v>27</v>
      </c>
      <c r="G160" s="38">
        <v>857927</v>
      </c>
      <c r="H160" s="38">
        <f t="shared" si="3"/>
        <v>11582016</v>
      </c>
      <c r="I160" s="37" t="s">
        <v>30</v>
      </c>
      <c r="J160" s="37" t="s">
        <v>31</v>
      </c>
    </row>
    <row r="161" spans="1:10" outlineLevel="1" x14ac:dyDescent="0.2">
      <c r="A161" s="49">
        <v>46051</v>
      </c>
      <c r="B161" s="37" t="s">
        <v>286</v>
      </c>
      <c r="C161" s="37" t="s">
        <v>324</v>
      </c>
      <c r="D161" s="37" t="s">
        <v>484</v>
      </c>
      <c r="E161" s="38">
        <v>21198240</v>
      </c>
      <c r="F161" s="39" t="s">
        <v>27</v>
      </c>
      <c r="G161" s="38">
        <v>1695859</v>
      </c>
      <c r="H161" s="38">
        <f t="shared" si="3"/>
        <v>22894099</v>
      </c>
      <c r="I161" s="37" t="s">
        <v>45</v>
      </c>
      <c r="J161" s="37" t="s">
        <v>46</v>
      </c>
    </row>
    <row r="162" spans="1:10" outlineLevel="1" x14ac:dyDescent="0.2">
      <c r="A162" s="49">
        <v>46051</v>
      </c>
      <c r="B162" s="37" t="s">
        <v>287</v>
      </c>
      <c r="C162" s="37" t="s">
        <v>324</v>
      </c>
      <c r="D162" s="37" t="s">
        <v>485</v>
      </c>
      <c r="E162" s="38">
        <v>6549960</v>
      </c>
      <c r="F162" s="39" t="s">
        <v>27</v>
      </c>
      <c r="G162" s="38">
        <v>523997</v>
      </c>
      <c r="H162" s="38">
        <f t="shared" si="2"/>
        <v>7073957</v>
      </c>
      <c r="I162" s="37" t="s">
        <v>45</v>
      </c>
      <c r="J162" s="37" t="s">
        <v>46</v>
      </c>
    </row>
    <row r="163" spans="1:10" outlineLevel="1" x14ac:dyDescent="0.2">
      <c r="A163" s="49">
        <v>46043</v>
      </c>
      <c r="B163" s="37" t="s">
        <v>288</v>
      </c>
      <c r="C163" s="37" t="s">
        <v>324</v>
      </c>
      <c r="D163" s="37" t="s">
        <v>486</v>
      </c>
      <c r="E163" s="38">
        <v>7252225</v>
      </c>
      <c r="F163" s="39" t="s">
        <v>27</v>
      </c>
      <c r="G163" s="38">
        <v>580178</v>
      </c>
      <c r="H163" s="38">
        <f t="shared" si="2"/>
        <v>7832403</v>
      </c>
      <c r="I163" s="37" t="s">
        <v>30</v>
      </c>
      <c r="J163" s="37" t="s">
        <v>31</v>
      </c>
    </row>
    <row r="164" spans="1:10" outlineLevel="1" x14ac:dyDescent="0.2">
      <c r="A164" s="49">
        <v>46052</v>
      </c>
      <c r="B164" s="37" t="s">
        <v>289</v>
      </c>
      <c r="C164" s="37" t="s">
        <v>324</v>
      </c>
      <c r="D164" s="37" t="s">
        <v>487</v>
      </c>
      <c r="E164" s="38">
        <v>27838630</v>
      </c>
      <c r="F164" s="39" t="s">
        <v>27</v>
      </c>
      <c r="G164" s="38">
        <v>2227090</v>
      </c>
      <c r="H164" s="38">
        <f t="shared" si="2"/>
        <v>30065720</v>
      </c>
      <c r="I164" s="37" t="s">
        <v>30</v>
      </c>
      <c r="J164" s="37" t="s">
        <v>31</v>
      </c>
    </row>
    <row r="165" spans="1:10" outlineLevel="1" x14ac:dyDescent="0.2">
      <c r="A165" s="49">
        <v>46052</v>
      </c>
      <c r="B165" s="37" t="s">
        <v>290</v>
      </c>
      <c r="C165" s="37" t="s">
        <v>324</v>
      </c>
      <c r="D165" s="37" t="s">
        <v>488</v>
      </c>
      <c r="E165" s="38">
        <v>28485311</v>
      </c>
      <c r="F165" s="39" t="s">
        <v>27</v>
      </c>
      <c r="G165" s="38">
        <v>2278825</v>
      </c>
      <c r="H165" s="38">
        <f t="shared" si="2"/>
        <v>30764136</v>
      </c>
      <c r="I165" s="37" t="s">
        <v>52</v>
      </c>
      <c r="J165" s="37" t="s">
        <v>53</v>
      </c>
    </row>
    <row r="166" spans="1:10" outlineLevel="1" x14ac:dyDescent="0.2">
      <c r="A166" s="49">
        <v>46052</v>
      </c>
      <c r="B166" s="37" t="s">
        <v>291</v>
      </c>
      <c r="C166" s="37" t="s">
        <v>324</v>
      </c>
      <c r="D166" s="37" t="s">
        <v>489</v>
      </c>
      <c r="E166" s="38">
        <v>725000</v>
      </c>
      <c r="F166" s="39" t="s">
        <v>27</v>
      </c>
      <c r="G166" s="38">
        <v>58000</v>
      </c>
      <c r="H166" s="38">
        <f t="shared" si="2"/>
        <v>783000</v>
      </c>
      <c r="I166" s="37" t="s">
        <v>54</v>
      </c>
      <c r="J166" s="37" t="s">
        <v>55</v>
      </c>
    </row>
    <row r="167" spans="1:10" outlineLevel="1" x14ac:dyDescent="0.2">
      <c r="A167" s="49">
        <v>46053</v>
      </c>
      <c r="B167" s="37" t="s">
        <v>292</v>
      </c>
      <c r="C167" s="37" t="s">
        <v>324</v>
      </c>
      <c r="D167" s="37" t="s">
        <v>490</v>
      </c>
      <c r="E167" s="38">
        <v>12394279</v>
      </c>
      <c r="F167" s="39" t="s">
        <v>27</v>
      </c>
      <c r="G167" s="38">
        <v>991542</v>
      </c>
      <c r="H167" s="38">
        <f t="shared" ref="H167:H187" si="4">+E167+G167</f>
        <v>13385821</v>
      </c>
      <c r="I167" s="37" t="s">
        <v>54</v>
      </c>
      <c r="J167" s="37" t="s">
        <v>55</v>
      </c>
    </row>
    <row r="168" spans="1:10" outlineLevel="1" x14ac:dyDescent="0.2">
      <c r="A168" s="49">
        <v>46053</v>
      </c>
      <c r="B168" s="37" t="s">
        <v>293</v>
      </c>
      <c r="C168" s="37" t="s">
        <v>324</v>
      </c>
      <c r="D168" s="37" t="s">
        <v>491</v>
      </c>
      <c r="E168" s="38">
        <v>4013820</v>
      </c>
      <c r="F168" s="39" t="s">
        <v>27</v>
      </c>
      <c r="G168" s="38">
        <v>321106</v>
      </c>
      <c r="H168" s="38">
        <f t="shared" si="4"/>
        <v>4334926</v>
      </c>
      <c r="I168" s="37" t="s">
        <v>54</v>
      </c>
      <c r="J168" s="37" t="s">
        <v>55</v>
      </c>
    </row>
    <row r="169" spans="1:10" outlineLevel="1" x14ac:dyDescent="0.2">
      <c r="A169" s="49">
        <v>46051</v>
      </c>
      <c r="B169" s="37" t="s">
        <v>294</v>
      </c>
      <c r="C169" s="37" t="s">
        <v>324</v>
      </c>
      <c r="D169" s="37" t="s">
        <v>492</v>
      </c>
      <c r="E169" s="38">
        <v>17352090</v>
      </c>
      <c r="F169" s="39" t="s">
        <v>27</v>
      </c>
      <c r="G169" s="38">
        <v>1388167</v>
      </c>
      <c r="H169" s="38">
        <f t="shared" si="4"/>
        <v>18740257</v>
      </c>
      <c r="I169" s="37" t="s">
        <v>54</v>
      </c>
      <c r="J169" s="37" t="s">
        <v>55</v>
      </c>
    </row>
    <row r="170" spans="1:10" outlineLevel="1" x14ac:dyDescent="0.2">
      <c r="A170" s="49">
        <v>46051</v>
      </c>
      <c r="B170" s="37" t="s">
        <v>295</v>
      </c>
      <c r="C170" s="37" t="s">
        <v>324</v>
      </c>
      <c r="D170" s="37" t="s">
        <v>493</v>
      </c>
      <c r="E170" s="38">
        <v>20128500</v>
      </c>
      <c r="F170" s="39" t="s">
        <v>27</v>
      </c>
      <c r="G170" s="38">
        <v>1610280</v>
      </c>
      <c r="H170" s="38">
        <f t="shared" si="4"/>
        <v>21738780</v>
      </c>
      <c r="I170" s="37" t="s">
        <v>54</v>
      </c>
      <c r="J170" s="37" t="s">
        <v>55</v>
      </c>
    </row>
    <row r="171" spans="1:10" outlineLevel="1" x14ac:dyDescent="0.2">
      <c r="A171" s="49">
        <v>46051</v>
      </c>
      <c r="B171" s="37" t="s">
        <v>296</v>
      </c>
      <c r="C171" s="37" t="s">
        <v>324</v>
      </c>
      <c r="D171" s="37" t="s">
        <v>494</v>
      </c>
      <c r="E171" s="38">
        <v>1407215</v>
      </c>
      <c r="F171" s="39" t="s">
        <v>27</v>
      </c>
      <c r="G171" s="38">
        <v>112577</v>
      </c>
      <c r="H171" s="38">
        <f t="shared" si="4"/>
        <v>1519792</v>
      </c>
      <c r="I171" s="37" t="s">
        <v>54</v>
      </c>
      <c r="J171" s="37" t="s">
        <v>55</v>
      </c>
    </row>
    <row r="172" spans="1:10" outlineLevel="1" x14ac:dyDescent="0.2">
      <c r="A172" s="49">
        <v>46051</v>
      </c>
      <c r="B172" s="37" t="s">
        <v>297</v>
      </c>
      <c r="C172" s="37" t="s">
        <v>324</v>
      </c>
      <c r="D172" s="37" t="s">
        <v>495</v>
      </c>
      <c r="E172" s="38">
        <v>19508290</v>
      </c>
      <c r="F172" s="39" t="s">
        <v>27</v>
      </c>
      <c r="G172" s="38">
        <v>1560663</v>
      </c>
      <c r="H172" s="38">
        <f t="shared" si="4"/>
        <v>21068953</v>
      </c>
      <c r="I172" s="37" t="s">
        <v>54</v>
      </c>
      <c r="J172" s="37" t="s">
        <v>55</v>
      </c>
    </row>
    <row r="173" spans="1:10" outlineLevel="1" x14ac:dyDescent="0.2">
      <c r="A173" s="49">
        <v>46051</v>
      </c>
      <c r="B173" s="37" t="s">
        <v>298</v>
      </c>
      <c r="C173" s="37" t="s">
        <v>324</v>
      </c>
      <c r="D173" s="37" t="s">
        <v>496</v>
      </c>
      <c r="E173" s="38">
        <v>7220870</v>
      </c>
      <c r="F173" s="39" t="s">
        <v>27</v>
      </c>
      <c r="G173" s="38">
        <v>577670</v>
      </c>
      <c r="H173" s="38">
        <f t="shared" si="4"/>
        <v>7798540</v>
      </c>
      <c r="I173" s="37" t="s">
        <v>54</v>
      </c>
      <c r="J173" s="37" t="s">
        <v>55</v>
      </c>
    </row>
    <row r="174" spans="1:10" outlineLevel="1" x14ac:dyDescent="0.2">
      <c r="A174" s="49">
        <v>46051</v>
      </c>
      <c r="B174" s="37" t="s">
        <v>299</v>
      </c>
      <c r="C174" s="37" t="s">
        <v>324</v>
      </c>
      <c r="D174" s="37" t="s">
        <v>497</v>
      </c>
      <c r="E174" s="38">
        <v>4695970</v>
      </c>
      <c r="F174" s="39" t="s">
        <v>27</v>
      </c>
      <c r="G174" s="38">
        <v>375678</v>
      </c>
      <c r="H174" s="38">
        <f t="shared" si="4"/>
        <v>5071648</v>
      </c>
      <c r="I174" s="37" t="s">
        <v>54</v>
      </c>
      <c r="J174" s="37" t="s">
        <v>55</v>
      </c>
    </row>
    <row r="175" spans="1:10" outlineLevel="1" x14ac:dyDescent="0.2">
      <c r="A175" s="49">
        <v>46027</v>
      </c>
      <c r="B175" s="37" t="s">
        <v>300</v>
      </c>
      <c r="C175" s="37"/>
      <c r="D175" s="37" t="s">
        <v>498</v>
      </c>
      <c r="E175" s="38">
        <v>-1137500</v>
      </c>
      <c r="F175" s="39" t="s">
        <v>27</v>
      </c>
      <c r="G175" s="38">
        <v>-91000</v>
      </c>
      <c r="H175" s="38">
        <f t="shared" si="4"/>
        <v>-1228500</v>
      </c>
      <c r="I175" s="37" t="s">
        <v>54</v>
      </c>
      <c r="J175" s="37" t="s">
        <v>55</v>
      </c>
    </row>
    <row r="176" spans="1:10" outlineLevel="1" x14ac:dyDescent="0.2">
      <c r="A176" s="49">
        <v>46029</v>
      </c>
      <c r="B176" s="37" t="s">
        <v>300</v>
      </c>
      <c r="C176" s="37"/>
      <c r="D176" s="37" t="s">
        <v>499</v>
      </c>
      <c r="E176" s="38">
        <v>-1248327</v>
      </c>
      <c r="F176" s="39" t="s">
        <v>27</v>
      </c>
      <c r="G176" s="38">
        <v>-99866</v>
      </c>
      <c r="H176" s="38">
        <f t="shared" si="4"/>
        <v>-1348193</v>
      </c>
      <c r="I176" s="37" t="s">
        <v>54</v>
      </c>
      <c r="J176" s="37" t="s">
        <v>55</v>
      </c>
    </row>
    <row r="177" spans="1:10" outlineLevel="1" x14ac:dyDescent="0.2">
      <c r="A177" s="49">
        <v>46024</v>
      </c>
      <c r="B177" s="37" t="s">
        <v>301</v>
      </c>
      <c r="C177" s="37"/>
      <c r="D177" s="37" t="s">
        <v>500</v>
      </c>
      <c r="E177" s="38">
        <v>-357140</v>
      </c>
      <c r="F177" s="39" t="s">
        <v>27</v>
      </c>
      <c r="G177" s="38">
        <v>-28571</v>
      </c>
      <c r="H177" s="38">
        <f t="shared" si="4"/>
        <v>-385711</v>
      </c>
      <c r="I177" s="37" t="s">
        <v>54</v>
      </c>
      <c r="J177" s="37" t="s">
        <v>55</v>
      </c>
    </row>
    <row r="178" spans="1:10" outlineLevel="1" x14ac:dyDescent="0.2">
      <c r="A178" s="49">
        <v>46029</v>
      </c>
      <c r="B178" s="37" t="s">
        <v>302</v>
      </c>
      <c r="C178" s="37"/>
      <c r="D178" s="37" t="s">
        <v>501</v>
      </c>
      <c r="E178" s="38">
        <v>-8255789</v>
      </c>
      <c r="F178" s="39" t="s">
        <v>27</v>
      </c>
      <c r="G178" s="38">
        <v>-660463</v>
      </c>
      <c r="H178" s="38">
        <f t="shared" si="4"/>
        <v>-8916252</v>
      </c>
      <c r="I178" s="37" t="s">
        <v>54</v>
      </c>
      <c r="J178" s="37" t="s">
        <v>55</v>
      </c>
    </row>
    <row r="179" spans="1:10" outlineLevel="1" x14ac:dyDescent="0.2">
      <c r="A179" s="49">
        <v>46024</v>
      </c>
      <c r="B179" s="37" t="s">
        <v>302</v>
      </c>
      <c r="C179" s="37"/>
      <c r="D179" s="37" t="s">
        <v>500</v>
      </c>
      <c r="E179" s="38">
        <v>-1512068</v>
      </c>
      <c r="F179" s="39" t="s">
        <v>27</v>
      </c>
      <c r="G179" s="38">
        <v>-120965</v>
      </c>
      <c r="H179" s="38">
        <f t="shared" si="4"/>
        <v>-1633033</v>
      </c>
      <c r="I179" s="37" t="s">
        <v>54</v>
      </c>
      <c r="J179" s="37" t="s">
        <v>55</v>
      </c>
    </row>
    <row r="180" spans="1:10" outlineLevel="1" x14ac:dyDescent="0.2">
      <c r="A180" s="49">
        <v>46036</v>
      </c>
      <c r="B180" s="37" t="s">
        <v>303</v>
      </c>
      <c r="C180" s="37"/>
      <c r="D180" s="37" t="s">
        <v>502</v>
      </c>
      <c r="E180" s="38">
        <v>-546790</v>
      </c>
      <c r="F180" s="39" t="s">
        <v>27</v>
      </c>
      <c r="G180" s="38">
        <v>-43743</v>
      </c>
      <c r="H180" s="38">
        <f t="shared" si="4"/>
        <v>-590533</v>
      </c>
      <c r="I180" s="37" t="s">
        <v>54</v>
      </c>
      <c r="J180" s="37" t="s">
        <v>55</v>
      </c>
    </row>
    <row r="181" spans="1:10" outlineLevel="1" x14ac:dyDescent="0.2">
      <c r="A181" s="49">
        <v>46048</v>
      </c>
      <c r="B181" s="37" t="s">
        <v>304</v>
      </c>
      <c r="C181" s="37"/>
      <c r="D181" s="37" t="s">
        <v>499</v>
      </c>
      <c r="E181" s="38">
        <v>-710000</v>
      </c>
      <c r="F181" s="39" t="s">
        <v>27</v>
      </c>
      <c r="G181" s="38">
        <v>-56800</v>
      </c>
      <c r="H181" s="38">
        <f t="shared" si="4"/>
        <v>-766800</v>
      </c>
      <c r="I181" s="37" t="s">
        <v>54</v>
      </c>
      <c r="J181" s="37" t="s">
        <v>55</v>
      </c>
    </row>
    <row r="182" spans="1:10" outlineLevel="1" x14ac:dyDescent="0.2">
      <c r="A182" s="49">
        <v>46051</v>
      </c>
      <c r="B182" s="37" t="s">
        <v>305</v>
      </c>
      <c r="C182" s="37"/>
      <c r="D182" s="37" t="s">
        <v>503</v>
      </c>
      <c r="E182" s="38">
        <v>-1196644</v>
      </c>
      <c r="F182" s="39" t="s">
        <v>27</v>
      </c>
      <c r="G182" s="38">
        <v>-95731</v>
      </c>
      <c r="H182" s="38">
        <f t="shared" si="4"/>
        <v>-1292375</v>
      </c>
      <c r="I182" s="37" t="s">
        <v>54</v>
      </c>
      <c r="J182" s="37" t="s">
        <v>55</v>
      </c>
    </row>
    <row r="183" spans="1:10" outlineLevel="1" x14ac:dyDescent="0.2">
      <c r="A183" s="49">
        <v>46024</v>
      </c>
      <c r="B183" s="37" t="s">
        <v>306</v>
      </c>
      <c r="C183" s="37"/>
      <c r="D183" s="37" t="s">
        <v>504</v>
      </c>
      <c r="E183" s="38">
        <v>-652500</v>
      </c>
      <c r="F183" s="39" t="s">
        <v>27</v>
      </c>
      <c r="G183" s="38">
        <v>-52200</v>
      </c>
      <c r="H183" s="38">
        <f t="shared" si="4"/>
        <v>-704700</v>
      </c>
      <c r="I183" s="37" t="s">
        <v>54</v>
      </c>
      <c r="J183" s="37" t="s">
        <v>55</v>
      </c>
    </row>
    <row r="184" spans="1:10" outlineLevel="1" x14ac:dyDescent="0.2">
      <c r="A184" s="49">
        <v>46048</v>
      </c>
      <c r="B184" s="37" t="s">
        <v>306</v>
      </c>
      <c r="C184" s="37"/>
      <c r="D184" s="37" t="s">
        <v>505</v>
      </c>
      <c r="E184" s="38">
        <v>-453624</v>
      </c>
      <c r="F184" s="39" t="s">
        <v>27</v>
      </c>
      <c r="G184" s="38">
        <v>-36290</v>
      </c>
      <c r="H184" s="38">
        <f t="shared" si="4"/>
        <v>-489914</v>
      </c>
      <c r="I184" s="37" t="s">
        <v>54</v>
      </c>
      <c r="J184" s="37" t="s">
        <v>55</v>
      </c>
    </row>
    <row r="185" spans="1:10" outlineLevel="1" x14ac:dyDescent="0.2">
      <c r="A185" s="49">
        <v>46036</v>
      </c>
      <c r="B185" s="37" t="s">
        <v>307</v>
      </c>
      <c r="C185" s="37"/>
      <c r="D185" s="37" t="s">
        <v>502</v>
      </c>
      <c r="E185" s="38">
        <v>-664944</v>
      </c>
      <c r="F185" s="39" t="s">
        <v>27</v>
      </c>
      <c r="G185" s="38">
        <v>-53195</v>
      </c>
      <c r="H185" s="38">
        <f t="shared" si="4"/>
        <v>-718139</v>
      </c>
      <c r="I185" s="37" t="s">
        <v>54</v>
      </c>
      <c r="J185" s="37" t="s">
        <v>55</v>
      </c>
    </row>
    <row r="186" spans="1:10" outlineLevel="1" x14ac:dyDescent="0.2">
      <c r="A186" s="49">
        <v>46048</v>
      </c>
      <c r="B186" s="37" t="s">
        <v>308</v>
      </c>
      <c r="C186" s="37"/>
      <c r="D186" s="37" t="s">
        <v>506</v>
      </c>
      <c r="E186" s="38">
        <v>-182248</v>
      </c>
      <c r="F186" s="39" t="s">
        <v>27</v>
      </c>
      <c r="G186" s="38">
        <v>-14580</v>
      </c>
      <c r="H186" s="38">
        <f t="shared" si="4"/>
        <v>-196828</v>
      </c>
      <c r="I186" s="37" t="s">
        <v>54</v>
      </c>
      <c r="J186" s="37" t="s">
        <v>55</v>
      </c>
    </row>
    <row r="187" spans="1:10" outlineLevel="1" x14ac:dyDescent="0.2">
      <c r="A187" s="49">
        <v>46048</v>
      </c>
      <c r="B187" s="37" t="s">
        <v>309</v>
      </c>
      <c r="C187" s="37"/>
      <c r="D187" s="37" t="s">
        <v>507</v>
      </c>
      <c r="E187" s="38">
        <v>-775000</v>
      </c>
      <c r="F187" s="39" t="s">
        <v>27</v>
      </c>
      <c r="G187" s="38">
        <v>-62000</v>
      </c>
      <c r="H187" s="38">
        <f t="shared" si="4"/>
        <v>-837000</v>
      </c>
      <c r="I187" s="37" t="s">
        <v>54</v>
      </c>
      <c r="J187" s="37" t="s">
        <v>55</v>
      </c>
    </row>
    <row r="188" spans="1:10" outlineLevel="1" x14ac:dyDescent="0.2">
      <c r="A188" s="49">
        <v>46048</v>
      </c>
      <c r="B188" s="37" t="s">
        <v>310</v>
      </c>
      <c r="C188" s="37"/>
      <c r="D188" s="37" t="s">
        <v>507</v>
      </c>
      <c r="E188" s="38">
        <v>-695198</v>
      </c>
      <c r="F188" s="39" t="s">
        <v>27</v>
      </c>
      <c r="G188" s="38">
        <v>-55617</v>
      </c>
      <c r="H188" s="38">
        <f t="shared" si="2"/>
        <v>-750815</v>
      </c>
      <c r="I188" s="37" t="s">
        <v>48</v>
      </c>
      <c r="J188" s="37" t="s">
        <v>49</v>
      </c>
    </row>
    <row r="189" spans="1:10" outlineLevel="1" x14ac:dyDescent="0.2">
      <c r="A189" s="49">
        <v>46036</v>
      </c>
      <c r="B189" s="37" t="s">
        <v>311</v>
      </c>
      <c r="C189" s="37"/>
      <c r="D189" s="37" t="s">
        <v>508</v>
      </c>
      <c r="E189" s="38">
        <v>-446289</v>
      </c>
      <c r="F189" s="39" t="s">
        <v>27</v>
      </c>
      <c r="G189" s="38">
        <v>-35703</v>
      </c>
      <c r="H189" s="38">
        <f t="shared" si="2"/>
        <v>-481992</v>
      </c>
      <c r="I189" s="37" t="s">
        <v>33</v>
      </c>
      <c r="J189" s="37" t="s">
        <v>34</v>
      </c>
    </row>
    <row r="190" spans="1:10" outlineLevel="1" x14ac:dyDescent="0.2">
      <c r="A190" s="49">
        <v>46048</v>
      </c>
      <c r="B190" s="37" t="s">
        <v>312</v>
      </c>
      <c r="C190" s="37"/>
      <c r="D190" s="37" t="s">
        <v>509</v>
      </c>
      <c r="E190" s="38">
        <v>-1115750</v>
      </c>
      <c r="F190" s="39" t="s">
        <v>27</v>
      </c>
      <c r="G190" s="38">
        <v>-89260</v>
      </c>
      <c r="H190" s="38">
        <f t="shared" si="2"/>
        <v>-1205010</v>
      </c>
      <c r="I190" s="37" t="s">
        <v>43</v>
      </c>
      <c r="J190" s="37" t="s">
        <v>44</v>
      </c>
    </row>
    <row r="191" spans="1:10" outlineLevel="1" x14ac:dyDescent="0.2">
      <c r="A191" s="49">
        <v>46036</v>
      </c>
      <c r="B191" s="37" t="s">
        <v>313</v>
      </c>
      <c r="C191" s="37"/>
      <c r="D191" s="37" t="s">
        <v>504</v>
      </c>
      <c r="E191" s="38">
        <v>-2403442</v>
      </c>
      <c r="F191" s="39" t="s">
        <v>27</v>
      </c>
      <c r="G191" s="38">
        <v>-192275</v>
      </c>
      <c r="H191" s="38">
        <f t="shared" si="2"/>
        <v>-2595717</v>
      </c>
      <c r="I191" s="37" t="s">
        <v>50</v>
      </c>
      <c r="J191" s="37" t="s">
        <v>51</v>
      </c>
    </row>
    <row r="192" spans="1:10" outlineLevel="1" x14ac:dyDescent="0.2">
      <c r="A192" s="49">
        <v>46048</v>
      </c>
      <c r="B192" s="37" t="s">
        <v>78</v>
      </c>
      <c r="C192" s="37"/>
      <c r="D192" s="37" t="s">
        <v>509</v>
      </c>
      <c r="E192" s="38">
        <v>-428820</v>
      </c>
      <c r="F192" s="39" t="s">
        <v>27</v>
      </c>
      <c r="G192" s="38">
        <v>-34306</v>
      </c>
      <c r="H192" s="38">
        <f t="shared" si="2"/>
        <v>-463126</v>
      </c>
      <c r="I192" s="37" t="s">
        <v>50</v>
      </c>
      <c r="J192" s="37" t="s">
        <v>51</v>
      </c>
    </row>
    <row r="193" spans="1:10" outlineLevel="1" x14ac:dyDescent="0.2">
      <c r="A193" s="49">
        <v>46048</v>
      </c>
      <c r="B193" s="37" t="s">
        <v>314</v>
      </c>
      <c r="C193" s="37"/>
      <c r="D193" s="37" t="s">
        <v>508</v>
      </c>
      <c r="E193" s="38">
        <v>-205250</v>
      </c>
      <c r="F193" s="39" t="s">
        <v>27</v>
      </c>
      <c r="G193" s="38">
        <v>-16420</v>
      </c>
      <c r="H193" s="38">
        <f t="shared" si="2"/>
        <v>-221670</v>
      </c>
      <c r="I193" s="37" t="s">
        <v>52</v>
      </c>
      <c r="J193" s="37" t="s">
        <v>53</v>
      </c>
    </row>
    <row r="194" spans="1:10" outlineLevel="1" x14ac:dyDescent="0.2">
      <c r="A194" s="49">
        <v>46052</v>
      </c>
      <c r="B194" s="37" t="s">
        <v>315</v>
      </c>
      <c r="C194" s="37"/>
      <c r="D194" s="37" t="s">
        <v>507</v>
      </c>
      <c r="E194" s="38">
        <v>-373156</v>
      </c>
      <c r="F194" s="39" t="s">
        <v>27</v>
      </c>
      <c r="G194" s="38">
        <v>-29852</v>
      </c>
      <c r="H194" s="38">
        <f t="shared" si="2"/>
        <v>-403008</v>
      </c>
      <c r="I194" s="37" t="s">
        <v>52</v>
      </c>
      <c r="J194" s="37" t="s">
        <v>53</v>
      </c>
    </row>
    <row r="195" spans="1:10" outlineLevel="1" x14ac:dyDescent="0.2">
      <c r="A195" s="49">
        <v>46048</v>
      </c>
      <c r="B195" s="37" t="s">
        <v>315</v>
      </c>
      <c r="C195" s="37"/>
      <c r="D195" s="37" t="s">
        <v>504</v>
      </c>
      <c r="E195" s="38">
        <v>-290000</v>
      </c>
      <c r="F195" s="39" t="s">
        <v>27</v>
      </c>
      <c r="G195" s="38">
        <v>-23200</v>
      </c>
      <c r="H195" s="38">
        <f t="shared" si="2"/>
        <v>-313200</v>
      </c>
      <c r="I195" s="37" t="s">
        <v>52</v>
      </c>
      <c r="J195" s="37" t="s">
        <v>53</v>
      </c>
    </row>
    <row r="196" spans="1:10" outlineLevel="1" x14ac:dyDescent="0.2">
      <c r="A196" s="49">
        <v>46051</v>
      </c>
      <c r="B196" s="37" t="s">
        <v>316</v>
      </c>
      <c r="C196" s="37"/>
      <c r="D196" s="37" t="s">
        <v>510</v>
      </c>
      <c r="E196" s="38">
        <v>-1457175</v>
      </c>
      <c r="F196" s="39" t="s">
        <v>27</v>
      </c>
      <c r="G196" s="38">
        <v>-116574</v>
      </c>
      <c r="H196" s="38">
        <f t="shared" si="2"/>
        <v>-1573749</v>
      </c>
      <c r="I196" s="37" t="s">
        <v>56</v>
      </c>
      <c r="J196" s="37" t="s">
        <v>57</v>
      </c>
    </row>
    <row r="197" spans="1:10" outlineLevel="1" x14ac:dyDescent="0.2">
      <c r="A197" s="49">
        <v>46042</v>
      </c>
      <c r="B197" s="37" t="s">
        <v>317</v>
      </c>
      <c r="C197" s="37"/>
      <c r="D197" s="37" t="s">
        <v>511</v>
      </c>
      <c r="E197" s="38">
        <v>-5071471</v>
      </c>
      <c r="F197" s="39" t="s">
        <v>27</v>
      </c>
      <c r="G197" s="38">
        <v>-405718</v>
      </c>
      <c r="H197" s="38">
        <f t="shared" si="2"/>
        <v>-5477189</v>
      </c>
      <c r="I197" s="37" t="s">
        <v>56</v>
      </c>
      <c r="J197" s="37" t="s">
        <v>57</v>
      </c>
    </row>
    <row r="198" spans="1:10" outlineLevel="1" x14ac:dyDescent="0.2">
      <c r="A198" s="49">
        <v>46030</v>
      </c>
      <c r="B198" s="37" t="s">
        <v>318</v>
      </c>
      <c r="C198" s="37"/>
      <c r="D198" s="37" t="s">
        <v>512</v>
      </c>
      <c r="E198" s="38">
        <v>-60079255</v>
      </c>
      <c r="F198" s="39" t="s">
        <v>27</v>
      </c>
      <c r="G198" s="38">
        <v>-4806340</v>
      </c>
      <c r="H198" s="38">
        <f t="shared" si="2"/>
        <v>-64885595</v>
      </c>
      <c r="I198" s="37" t="s">
        <v>56</v>
      </c>
      <c r="J198" s="37" t="s">
        <v>57</v>
      </c>
    </row>
    <row r="199" spans="1:10" outlineLevel="1" x14ac:dyDescent="0.2">
      <c r="A199" s="49">
        <v>46030</v>
      </c>
      <c r="B199" s="37" t="s">
        <v>26</v>
      </c>
      <c r="C199" s="37"/>
      <c r="D199" s="37" t="s">
        <v>513</v>
      </c>
      <c r="E199" s="38">
        <v>-16453240</v>
      </c>
      <c r="F199" s="39" t="s">
        <v>47</v>
      </c>
      <c r="G199" s="38">
        <v>0</v>
      </c>
      <c r="H199" s="38">
        <f t="shared" si="2"/>
        <v>-16453240</v>
      </c>
      <c r="I199" s="37" t="s">
        <v>30</v>
      </c>
      <c r="J199" s="37" t="s">
        <v>31</v>
      </c>
    </row>
    <row r="200" spans="1:10" outlineLevel="1" x14ac:dyDescent="0.2">
      <c r="A200" s="49">
        <v>46030</v>
      </c>
      <c r="B200" s="37" t="s">
        <v>26</v>
      </c>
      <c r="C200" s="37"/>
      <c r="D200" s="37" t="s">
        <v>514</v>
      </c>
      <c r="E200" s="38">
        <v>-8948563</v>
      </c>
      <c r="F200" s="39" t="s">
        <v>47</v>
      </c>
      <c r="G200" s="38">
        <v>0</v>
      </c>
      <c r="H200" s="38">
        <f t="shared" si="2"/>
        <v>-8948563</v>
      </c>
      <c r="I200" s="37" t="s">
        <v>30</v>
      </c>
      <c r="J200" s="37" t="s">
        <v>31</v>
      </c>
    </row>
    <row r="201" spans="1:10" outlineLevel="1" x14ac:dyDescent="0.2">
      <c r="A201" s="49">
        <v>46030</v>
      </c>
      <c r="B201" s="37" t="s">
        <v>319</v>
      </c>
      <c r="C201" s="37"/>
      <c r="D201" s="37" t="s">
        <v>515</v>
      </c>
      <c r="E201" s="38">
        <v>1116060</v>
      </c>
      <c r="F201" s="39" t="s">
        <v>27</v>
      </c>
      <c r="G201" s="38">
        <v>89285</v>
      </c>
      <c r="H201" s="38">
        <f t="shared" si="2"/>
        <v>1205345</v>
      </c>
      <c r="I201" s="37" t="s">
        <v>30</v>
      </c>
      <c r="J201" s="37" t="s">
        <v>31</v>
      </c>
    </row>
    <row r="202" spans="1:10" outlineLevel="1" x14ac:dyDescent="0.2">
      <c r="A202" s="49">
        <v>46030</v>
      </c>
      <c r="B202" s="37" t="s">
        <v>320</v>
      </c>
      <c r="C202" s="37"/>
      <c r="D202" s="37" t="s">
        <v>516</v>
      </c>
      <c r="E202" s="38">
        <v>7463120</v>
      </c>
      <c r="F202" s="39" t="s">
        <v>27</v>
      </c>
      <c r="G202" s="38">
        <v>597050</v>
      </c>
      <c r="H202" s="38">
        <f t="shared" si="2"/>
        <v>8060170</v>
      </c>
      <c r="I202" s="37" t="s">
        <v>30</v>
      </c>
      <c r="J202" s="37" t="s">
        <v>31</v>
      </c>
    </row>
    <row r="203" spans="1:10" outlineLevel="1" x14ac:dyDescent="0.2">
      <c r="A203" s="49">
        <v>46030</v>
      </c>
      <c r="B203" s="37" t="s">
        <v>321</v>
      </c>
      <c r="C203" s="37"/>
      <c r="D203" s="37" t="s">
        <v>517</v>
      </c>
      <c r="E203" s="38">
        <v>3892430</v>
      </c>
      <c r="F203" s="39" t="s">
        <v>27</v>
      </c>
      <c r="G203" s="38">
        <v>311394</v>
      </c>
      <c r="H203" s="38">
        <f t="shared" si="2"/>
        <v>4203824</v>
      </c>
      <c r="I203" s="37" t="s">
        <v>30</v>
      </c>
      <c r="J203" s="37" t="s">
        <v>31</v>
      </c>
    </row>
    <row r="204" spans="1:10" outlineLevel="1" x14ac:dyDescent="0.2">
      <c r="A204" s="49">
        <v>46030</v>
      </c>
      <c r="B204" s="37" t="s">
        <v>322</v>
      </c>
      <c r="C204" s="37"/>
      <c r="D204" s="37" t="s">
        <v>518</v>
      </c>
      <c r="E204" s="38">
        <v>100366</v>
      </c>
      <c r="F204" s="39" t="s">
        <v>27</v>
      </c>
      <c r="G204" s="38">
        <v>8029</v>
      </c>
      <c r="H204" s="38">
        <f t="shared" si="2"/>
        <v>108395</v>
      </c>
      <c r="I204" s="37" t="s">
        <v>35</v>
      </c>
      <c r="J204" s="37" t="s">
        <v>36</v>
      </c>
    </row>
    <row r="205" spans="1:10" outlineLevel="1" x14ac:dyDescent="0.2">
      <c r="A205" s="49">
        <v>46030</v>
      </c>
      <c r="B205" s="37" t="s">
        <v>323</v>
      </c>
      <c r="C205" s="37"/>
      <c r="D205" s="37" t="s">
        <v>519</v>
      </c>
      <c r="E205" s="38">
        <v>2024120</v>
      </c>
      <c r="F205" s="39" t="s">
        <v>27</v>
      </c>
      <c r="G205" s="38">
        <v>161930</v>
      </c>
      <c r="H205" s="38">
        <f t="shared" si="2"/>
        <v>2186050</v>
      </c>
      <c r="I205" s="37" t="s">
        <v>35</v>
      </c>
      <c r="J205" s="37" t="s">
        <v>36</v>
      </c>
    </row>
    <row r="207" spans="1:10" x14ac:dyDescent="0.2">
      <c r="G207" s="41">
        <f>+SUBTOTAL(9,H:H)</f>
        <v>846319276</v>
      </c>
    </row>
    <row r="211" spans="7:7" x14ac:dyDescent="0.2">
      <c r="G211" s="41">
        <f>-G207</f>
        <v>-846319276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CONG NO</vt:lpstr>
      <vt:lpstr>Chi tiết công nợ</vt:lpstr>
      <vt:lpstr>T01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cp:lastPrinted>2023-02-25T04:16:00Z</cp:lastPrinted>
  <dcterms:created xsi:type="dcterms:W3CDTF">2023-02-25T03:11:04Z</dcterms:created>
  <dcterms:modified xsi:type="dcterms:W3CDTF">2026-02-06T04:48:41Z</dcterms:modified>
</cp:coreProperties>
</file>