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64011"/>
  <mc:AlternateContent xmlns:mc="http://schemas.openxmlformats.org/markup-compatibility/2006">
    <mc:Choice Requires="x15">
      <x15ac:absPath xmlns:x15ac="http://schemas.microsoft.com/office/spreadsheetml/2010/11/ac" url="\\MAYCHUDELL\PKT - Copy 2\06 VU\CONG NO\LOTTE\"/>
    </mc:Choice>
  </mc:AlternateContent>
  <bookViews>
    <workbookView xWindow="0" yWindow="0" windowWidth="20490" windowHeight="7530" activeTab="2"/>
  </bookViews>
  <sheets>
    <sheet name="T05" sheetId="3" r:id="rId1"/>
    <sheet name="T06" sheetId="5" r:id="rId2"/>
    <sheet name="TH" sheetId="6" r:id="rId3"/>
  </sheets>
  <definedNames>
    <definedName name="_xlnm._FilterDatabase" localSheetId="0" hidden="1">'T05'!$A$1:$K$31</definedName>
    <definedName name="_xlnm._FilterDatabase" localSheetId="1" hidden="1">'T06'!$A$1:$K$35</definedName>
  </definedNames>
  <calcPr calcId="162913"/>
  <pivotCaches>
    <pivotCache cacheId="17" r:id="rId4"/>
    <pivotCache cacheId="20" r:id="rId5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5" i="6" l="1"/>
  <c r="K9" i="6"/>
  <c r="F17" i="6"/>
  <c r="F8" i="6"/>
  <c r="H31" i="3"/>
  <c r="H30" i="3"/>
  <c r="H29" i="3"/>
  <c r="H28" i="3"/>
  <c r="H27" i="3"/>
  <c r="H26" i="3"/>
  <c r="H25" i="3"/>
  <c r="H24" i="3"/>
  <c r="H23" i="3"/>
  <c r="H22" i="3"/>
  <c r="H21" i="3"/>
  <c r="H20" i="3"/>
  <c r="H19" i="3"/>
  <c r="H18" i="3"/>
  <c r="H17" i="3"/>
  <c r="H16" i="3"/>
  <c r="H15" i="3"/>
  <c r="H14" i="3"/>
  <c r="H13" i="3"/>
  <c r="H12" i="3"/>
  <c r="H11" i="3"/>
  <c r="H10" i="3"/>
  <c r="H9" i="3"/>
  <c r="H8" i="3"/>
  <c r="H7" i="3"/>
  <c r="H6" i="3"/>
  <c r="H5" i="3"/>
  <c r="H4" i="3"/>
  <c r="H3" i="3"/>
  <c r="H2" i="3"/>
</calcChain>
</file>

<file path=xl/sharedStrings.xml><?xml version="1.0" encoding="utf-8"?>
<sst xmlns="http://schemas.openxmlformats.org/spreadsheetml/2006/main" count="488" uniqueCount="80">
  <si>
    <t>Ngày hóa đơn</t>
  </si>
  <si>
    <t>Số hóa đơn</t>
  </si>
  <si>
    <t>Ký hiệu HĐ</t>
  </si>
  <si>
    <t>Diễn giải</t>
  </si>
  <si>
    <t>Doanh số bán chưa có thuế GTGT</t>
  </si>
  <si>
    <t>Thuế suất</t>
  </si>
  <si>
    <t>Thuế GTGT</t>
  </si>
  <si>
    <t>Thành tiền</t>
  </si>
  <si>
    <t>Tên người mua</t>
  </si>
  <si>
    <t>Mã số thuế người mua</t>
  </si>
  <si>
    <t>1C24TNN</t>
  </si>
  <si>
    <t>CÔNG TY CỔ PHẦN TRUNG TÂM THƯƠNG MẠI LOTTE VIỆT NAM - CHI NHÁNH NHA TRANG</t>
  </si>
  <si>
    <t>8%</t>
  </si>
  <si>
    <t>0304741634-011</t>
  </si>
  <si>
    <t>CÔNG TY CỔ PHẦN TRUNG TÂM THƯƠNG MẠI LOTTE VIỆT NAM - CHI NHÁNH BÀ RỊA VŨNG TÀU</t>
  </si>
  <si>
    <t>0304741634-005</t>
  </si>
  <si>
    <t>CÔNG TY CỔ PHẦN TRUNG TÂM THƯƠNG MẠI LOTTE VIỆT NAM - CHI NHÁNH GÒ VẤP</t>
  </si>
  <si>
    <t>0304741634-010</t>
  </si>
  <si>
    <t>0304741634</t>
  </si>
  <si>
    <t>CÔNG TY CỔ PHẦN TRUNG TÂM THƯƠNG MẠI LOTTE VIỆT NAM - CHI NHÁNH BÌNH THUẬN</t>
  </si>
  <si>
    <t>0304741634-002</t>
  </si>
  <si>
    <t>CÔNG TY CỔ PHẦN TRUNG TÂM THƯƠNG MẠI LOTTE VIỆT NAM - CHI NHÁNH BA ĐÌNH</t>
  </si>
  <si>
    <t>0304741634-008</t>
  </si>
  <si>
    <t>CÔNG TY CỔ PHẦN TRUNG TÂM THƯƠNG MẠI LOTTE VIỆT NAM - CHI NHÁNH VINH</t>
  </si>
  <si>
    <t>0304741634-013</t>
  </si>
  <si>
    <t>CÔNG TY CỔ PHẦN TRUNG TÂM THƯƠNG MẠI LOTTE VIỆT NAM - CHI NHÁNH BÌNH DƯƠNG</t>
  </si>
  <si>
    <t>0304741634-003</t>
  </si>
  <si>
    <t>CÔNG TY CỔ PHẦN TRUNG TÂM THƯƠNG MẠI LOTTE VIỆT NAM - CHI NHÁNH TÂY HỒ</t>
  </si>
  <si>
    <t>0304741634-015</t>
  </si>
  <si>
    <t>LOTTEMART PHÚ THỌ</t>
  </si>
  <si>
    <t/>
  </si>
  <si>
    <t>CÔNG TY CỔ PHẦN TRUNG TÂM THƯƠNG MẠI LOTTE VIỆT NAM - CHI NHÁNH ĐỐNG ĐA</t>
  </si>
  <si>
    <t>0304741634-004</t>
  </si>
  <si>
    <t>CÔNG TY CỔ PHẦN TRUNG TÂM THƯƠNG MẠI LOTTE VIỆT NAM - CHI NHÁNH CẦN THƠ</t>
  </si>
  <si>
    <t>0304741634-007</t>
  </si>
  <si>
    <t>CÔNG TY CỔ PHẦN TRUNG TÂM THƯƠNG MẠI LOTTE VIỆT NAM - CHI NHÁNH TÂN BÌNH</t>
  </si>
  <si>
    <t>0304741634-006</t>
  </si>
  <si>
    <t>Bán hàng CÔNG TY CỔ PHẦN TRUNG TÂM THƯƠNG MẠI LOTTE VIỆT NAM - CHI NHÁNH ĐỐNG ĐA theo hóa đơn 00020085</t>
  </si>
  <si>
    <t>LOTTE NAM SÀI GÒN</t>
  </si>
  <si>
    <t>1C24TNF</t>
  </si>
  <si>
    <t>Bán hàng CÔNG TY CỔ PHẦN TRUNG TÂM THƯƠNG MẠI LOTTE VIỆT NAM - CHI NHÁNH ĐỐNG ĐA theo hóa đơn 00023695</t>
  </si>
  <si>
    <t>Bán hàng CÔNG TY CỔ PHẦN TRUNG TÂM THƯƠNG MẠI LOTTE VIỆT NAM - CHI NHÁNH TÂY HỒ theo hóa đơn 00023793</t>
  </si>
  <si>
    <t>Bán hàng CÔNG TY CỔ PHẦN TRUNG TÂM THƯƠNG MẠI LOTTE VIỆT NAM - CHI NHÁNH TÂY HỒ theo hóa đơn 00026379</t>
  </si>
  <si>
    <t>Bán hàng CÔNG TY CỔ PHẦN TRUNG TÂM THƯƠNG MẠI LOTTE VIỆT NAM - CHI NHÁNH BA ĐÌNH theo hóa đơn 00026382</t>
  </si>
  <si>
    <t>CÔNG TY CỔ PHẦN TRUNG TÂM THƯƠNG MẠI LOTTE VIỆT NAM - CHI NHÁNH BÀ RỊA VŨNG TÀU,HỦY HĐ 26483, XUẤT LẠI HĐ 27618</t>
  </si>
  <si>
    <t>Bán hàng CÔNG TY CỔ PHẦN TRUNG TÂM THƯƠNG MẠI LOTTE VIỆT NAM - CHI NHÁNH BA ĐÌNH theo hóa đơn 00027994</t>
  </si>
  <si>
    <t>Bán hàng CÔNG TY CỔ PHẦN TRUNG TÂM THƯƠNG MẠI LOTTE VIỆT NAM - CHI NHÁNH TÂY HỒ theo hóa đơn 00027995</t>
  </si>
  <si>
    <t>Bán hàng CÔNG TY CỔ PHẦN TRUNG TÂM THƯƠNG MẠI LOTTE VIỆT NAM - CHI NHÁNH ĐỐNG ĐA theo hóa đơn 00029318</t>
  </si>
  <si>
    <t>Bán hàng CÔNG TY CỔ PHẦN TRUNG TÂM THƯƠNG MẠI LOTTE VIỆT NAM - CHI NHÁNH TÂY HỒ theo hóa đơn 00029522</t>
  </si>
  <si>
    <t>CÔNG TY CỔ PHẦN TRUNG TÂM THƯƠNG MẠI LOTTE VIỆT NAM - CHI NHÁNH CẦN THƠ, HỦY HĐ 00029515, XUẤT THAY THẾ HĐ: 00030910</t>
  </si>
  <si>
    <t>Tháng</t>
  </si>
  <si>
    <t>T05</t>
  </si>
  <si>
    <t>T06</t>
  </si>
  <si>
    <t>Row Labels</t>
  </si>
  <si>
    <t>Grand Total</t>
  </si>
  <si>
    <t>Sum of Thành tiền</t>
  </si>
  <si>
    <t>CÔNG TY CỔ PHẦN TRUNG TÂM THƯƠNG MẠI LOTTE VIỆT NAM - LOTTE NAM SÀI GÒN</t>
  </si>
  <si>
    <t>CÔNG TY CỔ PHẦN TRUNG TÂM THƯƠNG MẠI LOTTE VIỆT NAM - LOTTEMART PHÚ THỌ</t>
  </si>
  <si>
    <t>CÔNG TY CỔ PHẦN TRUNG TÂM THƯƠNG MẠI LOTTE VIỆT NAM - CHI NHÁNH VINH - TRẢ HÀNG</t>
  </si>
  <si>
    <t>CÔNG TY CỔ PHẦN TRUNG TÂM THƯƠNG MẠI LOTTE VIỆT NAM - CHI NHÁNH TÂN BÌNH TRẢ HÀNG</t>
  </si>
  <si>
    <t>CÔNG TY CỔ PHẦN TRUNG TÂM THƯƠNG MẠI LOTTE VIỆT NAM - CHI NHÁNH CẦN THƠ - TRẢ HÀNG</t>
  </si>
  <si>
    <t>THÁNG 5</t>
  </si>
  <si>
    <t>THÁNG 6</t>
  </si>
  <si>
    <t>STT</t>
  </si>
  <si>
    <t>LOTTE BA ĐÌNH</t>
  </si>
  <si>
    <t>LOTTE BÀ RỊA VŨNG TÀU</t>
  </si>
  <si>
    <t>LOTTE BÌNH DƯƠNG</t>
  </si>
  <si>
    <t>LOTTE BÌNH THUẬN</t>
  </si>
  <si>
    <t>LOTTE CẦN THƠ</t>
  </si>
  <si>
    <t>LOTTE CẦN THƠ - TRẢ HÀNG</t>
  </si>
  <si>
    <t>LOTTE ĐỐNG ĐA</t>
  </si>
  <si>
    <t>LOTTE GÒ VẤP</t>
  </si>
  <si>
    <t>LOTTE NHA TRANG</t>
  </si>
  <si>
    <t>LOTTE TÂN BÌNH</t>
  </si>
  <si>
    <t>LOTTE TÂN BÌNH TRẢ HÀNG</t>
  </si>
  <si>
    <t>LOTTE TÂY HỒ</t>
  </si>
  <si>
    <t>LOTTE VINH</t>
  </si>
  <si>
    <t>LOTTE VINH - TRẢ HÀNG</t>
  </si>
  <si>
    <t>DS</t>
  </si>
  <si>
    <t>TRẢ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</si>
</sst>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₫_-;\-* #,##0.00\ _₫_-;_-* &quot;-&quot;??\ _₫_-;_-@_-"/>
    <numFmt numFmtId="165" formatCode="_-* #,##0\ _₫_-;\-* #,##0\ _₫_-;_-* &quot;-&quot;??\ _₫_-;_-@_-"/>
  </numFmts>
  <fonts count="5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b/>
      <sz val="11"/>
      <color theme="1"/>
      <name val="Calibri"/>
      <family val="2"/>
      <charset val="163"/>
      <scheme val="minor"/>
    </font>
    <font>
      <sz val="8"/>
      <color rgb="FF000000"/>
      <name val="Microsoft Sans Serif"/>
      <family val="2"/>
    </font>
    <font>
      <sz val="8"/>
      <name val="Microsoft Sans Serif"/>
      <family val="2"/>
    </font>
  </fonts>
  <fills count="4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6">
    <border>
      <left/>
      <right/>
      <top/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2">
    <xf numFmtId="0" fontId="0" fillId="0" borderId="0" xfId="0"/>
    <xf numFmtId="1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38" fontId="3" fillId="2" borderId="2" xfId="0" applyNumberFormat="1" applyFont="1" applyFill="1" applyBorder="1" applyAlignment="1">
      <alignment horizontal="center" vertical="center" wrapText="1"/>
    </xf>
    <xf numFmtId="14" fontId="4" fillId="0" borderId="3" xfId="0" applyNumberFormat="1" applyFont="1" applyFill="1" applyBorder="1" applyAlignment="1">
      <alignment horizontal="center" vertical="center"/>
    </xf>
    <xf numFmtId="0" fontId="4" fillId="0" borderId="3" xfId="0" applyNumberFormat="1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38" fontId="4" fillId="0" borderId="3" xfId="0" applyNumberFormat="1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14" fontId="4" fillId="0" borderId="3" xfId="0" applyNumberFormat="1" applyFont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165" fontId="0" fillId="0" borderId="0" xfId="1" applyNumberFormat="1" applyFont="1"/>
    <xf numFmtId="0" fontId="0" fillId="0" borderId="5" xfId="0" applyBorder="1"/>
    <xf numFmtId="165" fontId="0" fillId="0" borderId="5" xfId="0" pivotButton="1" applyNumberFormat="1" applyBorder="1"/>
    <xf numFmtId="165" fontId="0" fillId="0" borderId="5" xfId="0" applyNumberFormat="1" applyBorder="1"/>
    <xf numFmtId="165" fontId="0" fillId="0" borderId="5" xfId="0" applyNumberFormat="1" applyBorder="1" applyAlignment="1">
      <alignment horizontal="left"/>
    </xf>
    <xf numFmtId="165" fontId="2" fillId="3" borderId="5" xfId="0" applyNumberFormat="1" applyFont="1" applyFill="1" applyBorder="1"/>
    <xf numFmtId="165" fontId="2" fillId="3" borderId="5" xfId="0" applyNumberFormat="1" applyFont="1" applyFill="1" applyBorder="1" applyAlignment="1">
      <alignment horizontal="left"/>
    </xf>
    <xf numFmtId="10" fontId="0" fillId="0" borderId="0" xfId="2" applyNumberFormat="1" applyFont="1"/>
    <xf numFmtId="9" fontId="0" fillId="0" borderId="0" xfId="0" applyNumberFormat="1"/>
    <xf numFmtId="10" fontId="0" fillId="0" borderId="5" xfId="2" applyNumberFormat="1" applyFont="1" applyBorder="1"/>
    <xf numFmtId="9" fontId="0" fillId="0" borderId="5" xfId="0" applyNumberFormat="1" applyBorder="1"/>
  </cellXfs>
  <cellStyles count="3">
    <cellStyle name="Comma" xfId="1" builtinId="3"/>
    <cellStyle name="Normal" xfId="0" builtinId="0"/>
    <cellStyle name="Percent" xfId="2" builtinId="5"/>
  </cellStyles>
  <dxfs count="12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5" formatCode="_-* #,##0\ _₫_-;\-* #,##0\ _₫_-;_-* &quot;-&quot;??\ _₫_-;_-@_-"/>
    </dxf>
    <dxf>
      <numFmt numFmtId="165" formatCode="_-* #,##0\ _₫_-;\-* #,##0\ _₫_-;_-* &quot;-&quot;??\ _₫_-;_-@_-"/>
    </dxf>
    <dxf>
      <numFmt numFmtId="165" formatCode="_-* #,##0\ _₫_-;\-* #,##0\ _₫_-;_-* &quot;-&quot;??\ _₫_-;_-@_-"/>
    </dxf>
    <dxf>
      <numFmt numFmtId="165" formatCode="_-* #,##0\ _₫_-;\-* #,##0\ _₫_-;_-* &quot;-&quot;??\ _₫_-;_-@_-"/>
    </dxf>
    <dxf>
      <numFmt numFmtId="165" formatCode="_-* #,##0\ _₫_-;\-* #,##0\ _₫_-;_-* &quot;-&quot;??\ _₫_-;_-@_-"/>
    </dxf>
    <dxf>
      <numFmt numFmtId="165" formatCode="_-* #,##0\ _₫_-;\-* #,##0\ _₫_-;_-* &quot;-&quot;??\ _₫_-;_-@_-"/>
    </dxf>
    <dxf>
      <numFmt numFmtId="35" formatCode="_-* #,##0.00\ _₫_-;\-* #,##0.00\ _₫_-;_-* &quot;-&quot;??\ _₫_-;_-@_-"/>
    </dxf>
    <dxf>
      <numFmt numFmtId="35" formatCode="_-* #,##0.00\ _₫_-;\-* #,##0.00\ _₫_-;_-* &quot;-&quot;??\ _₫_-;_-@_-"/>
    </dxf>
    <dxf>
      <numFmt numFmtId="35" formatCode="_-* #,##0.00\ _₫_-;\-* #,##0.00\ _₫_-;_-* &quot;-&quot;??\ _₫_-;_-@_-"/>
    </dxf>
    <dxf>
      <numFmt numFmtId="35" formatCode="_-* #,##0.00\ _₫_-;\-* #,##0.00\ _₫_-;_-* &quot;-&quot;??\ _₫_-;_-@_-"/>
    </dxf>
    <dxf>
      <numFmt numFmtId="35" formatCode="_-* #,##0.00\ _₫_-;\-* #,##0.00\ _₫_-;_-* &quot;-&quot;??\ _₫_-;_-@_-"/>
    </dxf>
    <dxf>
      <numFmt numFmtId="35" formatCode="_-* #,##0.00\ _₫_-;\-* #,##0.00\ _₫_-;_-* &quot;-&quot;??\ _₫_-;_-@_-"/>
    </dxf>
    <dxf>
      <numFmt numFmtId="35" formatCode="_-* #,##0.00\ _₫_-;\-* #,##0.00\ _₫_-;_-* &quot;-&quot;??\ _₫_-;_-@_-"/>
    </dxf>
    <dxf>
      <numFmt numFmtId="164" formatCode="_-* #,##0.0\ _₫_-;\-* #,##0.0\ _₫_-;_-* &quot;-&quot;??\ _₫_-;_-@_-"/>
    </dxf>
    <dxf>
      <numFmt numFmtId="164" formatCode="_-* #,##0.0\ _₫_-;\-* #,##0.0\ _₫_-;_-* &quot;-&quot;??\ _₫_-;_-@_-"/>
    </dxf>
    <dxf>
      <numFmt numFmtId="164" formatCode="_-* #,##0.0\ _₫_-;\-* #,##0.0\ _₫_-;_-* &quot;-&quot;??\ _₫_-;_-@_-"/>
    </dxf>
    <dxf>
      <numFmt numFmtId="164" formatCode="_-* #,##0.0\ _₫_-;\-* #,##0.0\ _₫_-;_-* &quot;-&quot;??\ _₫_-;_-@_-"/>
    </dxf>
    <dxf>
      <numFmt numFmtId="164" formatCode="_-* #,##0.0\ _₫_-;\-* #,##0.0\ _₫_-;_-* &quot;-&quot;??\ _₫_-;_-@_-"/>
    </dxf>
    <dxf>
      <numFmt numFmtId="164" formatCode="_-* #,##0.0\ _₫_-;\-* #,##0.0\ _₫_-;_-* &quot;-&quot;??\ _₫_-;_-@_-"/>
    </dxf>
    <dxf>
      <numFmt numFmtId="164" formatCode="_-* #,##0.0\ _₫_-;\-* #,##0.0\ _₫_-;_-* &quot;-&quot;??\ _₫_-;_-@_-"/>
    </dxf>
    <dxf>
      <numFmt numFmtId="165" formatCode="_-* #,##0\ _₫_-;\-* #,##0\ _₫_-;_-* &quot;-&quot;??\ _₫_-;_-@_-"/>
    </dxf>
    <dxf>
      <numFmt numFmtId="165" formatCode="_-* #,##0\ _₫_-;\-* #,##0\ _₫_-;_-* &quot;-&quot;??\ _₫_-;_-@_-"/>
    </dxf>
    <dxf>
      <numFmt numFmtId="164" formatCode="_-* #,##0.0\ _₫_-;\-* #,##0.0\ _₫_-;_-* &quot;-&quot;??\ _₫_-;_-@_-"/>
    </dxf>
    <dxf>
      <numFmt numFmtId="164" formatCode="_-* #,##0.0\ _₫_-;\-* #,##0.0\ _₫_-;_-* &quot;-&quot;??\ _₫_-;_-@_-"/>
    </dxf>
    <dxf>
      <numFmt numFmtId="164" formatCode="_-* #,##0.0\ _₫_-;\-* #,##0.0\ _₫_-;_-* &quot;-&quot;??\ _₫_-;_-@_-"/>
    </dxf>
    <dxf>
      <numFmt numFmtId="164" formatCode="_-* #,##0.0\ _₫_-;\-* #,##0.0\ _₫_-;_-* &quot;-&quot;??\ _₫_-;_-@_-"/>
    </dxf>
    <dxf>
      <numFmt numFmtId="164" formatCode="_-* #,##0.0\ _₫_-;\-* #,##0.0\ _₫_-;_-* &quot;-&quot;??\ _₫_-;_-@_-"/>
    </dxf>
    <dxf>
      <numFmt numFmtId="164" formatCode="_-* #,##0.0\ _₫_-;\-* #,##0.0\ _₫_-;_-* &quot;-&quot;??\ _₫_-;_-@_-"/>
    </dxf>
    <dxf>
      <numFmt numFmtId="35" formatCode="_-* #,##0.00\ _₫_-;\-* #,##0.00\ _₫_-;_-* &quot;-&quot;??\ _₫_-;_-@_-"/>
    </dxf>
    <dxf>
      <numFmt numFmtId="35" formatCode="_-* #,##0.00\ _₫_-;\-* #,##0.00\ _₫_-;_-* &quot;-&quot;??\ _₫_-;_-@_-"/>
    </dxf>
    <dxf>
      <numFmt numFmtId="35" formatCode="_-* #,##0.00\ _₫_-;\-* #,##0.00\ _₫_-;_-* &quot;-&quot;??\ _₫_-;_-@_-"/>
    </dxf>
    <dxf>
      <numFmt numFmtId="35" formatCode="_-* #,##0.00\ _₫_-;\-* #,##0.00\ _₫_-;_-* &quot;-&quot;??\ _₫_-;_-@_-"/>
    </dxf>
    <dxf>
      <numFmt numFmtId="35" formatCode="_-* #,##0.00\ _₫_-;\-* #,##0.00\ _₫_-;_-* &quot;-&quot;??\ _₫_-;_-@_-"/>
    </dxf>
    <dxf>
      <numFmt numFmtId="35" formatCode="_-* #,##0.00\ _₫_-;\-* #,##0.00\ _₫_-;_-* &quot;-&quot;??\ _₫_-;_-@_-"/>
    </dxf>
    <dxf>
      <numFmt numFmtId="35" formatCode="_-* #,##0.00\ _₫_-;\-* #,##0.00\ _₫_-;_-* &quot;-&quot;??\ _₫_-;_-@_-"/>
    </dxf>
    <dxf>
      <numFmt numFmtId="164" formatCode="_-* #,##0.0\ _₫_-;\-* #,##0.0\ _₫_-;_-* &quot;-&quot;??\ _₫_-;_-@_-"/>
    </dxf>
    <dxf>
      <numFmt numFmtId="164" formatCode="_-* #,##0.0\ _₫_-;\-* #,##0.0\ _₫_-;_-* &quot;-&quot;??\ _₫_-;_-@_-"/>
    </dxf>
    <dxf>
      <numFmt numFmtId="35" formatCode="_-* #,##0.00\ _₫_-;\-* #,##0.00\ _₫_-;_-* &quot;-&quot;??\ _₫_-;_-@_-"/>
    </dxf>
    <dxf>
      <numFmt numFmtId="35" formatCode="_-* #,##0.00\ _₫_-;\-* #,##0.00\ _₫_-;_-* &quot;-&quot;??\ _₫_-;_-@_-"/>
    </dxf>
    <dxf>
      <numFmt numFmtId="35" formatCode="_-* #,##0.00\ _₫_-;\-* #,##0.00\ _₫_-;_-* &quot;-&quot;??\ _₫_-;_-@_-"/>
    </dxf>
    <dxf>
      <numFmt numFmtId="35" formatCode="_-* #,##0.00\ _₫_-;\-* #,##0.00\ _₫_-;_-* &quot;-&quot;??\ _₫_-;_-@_-"/>
    </dxf>
    <dxf>
      <numFmt numFmtId="35" formatCode="_-* #,##0.00\ _₫_-;\-* #,##0.00\ _₫_-;_-* &quot;-&quot;??\ _₫_-;_-@_-"/>
    </dxf>
    <dxf>
      <numFmt numFmtId="35" formatCode="_-* #,##0.00\ _₫_-;\-* #,##0.00\ _₫_-;_-* &quot;-&quot;??\ _₫_-;_-@_-"/>
    </dxf>
    <dxf>
      <numFmt numFmtId="35" formatCode="_-* #,##0.00\ _₫_-;\-* #,##0.00\ _₫_-;_-* &quot;-&quot;??\ _₫_-;_-@_-"/>
    </dxf>
    <dxf>
      <numFmt numFmtId="35" formatCode="_-* #,##0.00\ _₫_-;\-* #,##0.00\ _₫_-;_-* &quot;-&quot;??\ _₫_-;_-@_-"/>
    </dxf>
    <dxf>
      <numFmt numFmtId="35" formatCode="_-* #,##0.00\ _₫_-;\-* #,##0.00\ _₫_-;_-* &quot;-&quot;??\ _₫_-;_-@_-"/>
    </dxf>
    <dxf>
      <numFmt numFmtId="35" formatCode="_-* #,##0.00\ _₫_-;\-* #,##0.00\ _₫_-;_-* &quot;-&quot;??\ _₫_-;_-@_-"/>
    </dxf>
    <dxf>
      <numFmt numFmtId="35" formatCode="_-* #,##0.00\ _₫_-;\-* #,##0.00\ _₫_-;_-* &quot;-&quot;??\ _₫_-;_-@_-"/>
    </dxf>
    <dxf>
      <numFmt numFmtId="35" formatCode="_-* #,##0.00\ _₫_-;\-* #,##0.00\ _₫_-;_-* &quot;-&quot;??\ _₫_-;_-@_-"/>
    </dxf>
    <dxf>
      <numFmt numFmtId="35" formatCode="_-* #,##0.00\ _₫_-;\-* #,##0.00\ _₫_-;_-* &quot;-&quot;??\ _₫_-;_-@_-"/>
    </dxf>
    <dxf>
      <numFmt numFmtId="35" formatCode="_-* #,##0.00\ _₫_-;\-* #,##0.00\ _₫_-;_-* &quot;-&quot;??\ _₫_-;_-@_-"/>
    </dxf>
    <dxf>
      <numFmt numFmtId="35" formatCode="_-* #,##0.00\ _₫_-;\-* #,##0.00\ _₫_-;_-* &quot;-&quot;??\ _₫_-;_-@_-"/>
    </dxf>
    <dxf>
      <numFmt numFmtId="164" formatCode="_-* #,##0.0\ _₫_-;\-* #,##0.0\ _₫_-;_-* &quot;-&quot;??\ _₫_-;_-@_-"/>
    </dxf>
    <dxf>
      <numFmt numFmtId="164" formatCode="_-* #,##0.0\ _₫_-;\-* #,##0.0\ _₫_-;_-* &quot;-&quot;??\ _₫_-;_-@_-"/>
    </dxf>
    <dxf>
      <numFmt numFmtId="164" formatCode="_-* #,##0.0\ _₫_-;\-* #,##0.0\ _₫_-;_-* &quot;-&quot;??\ _₫_-;_-@_-"/>
    </dxf>
    <dxf>
      <numFmt numFmtId="164" formatCode="_-* #,##0.0\ _₫_-;\-* #,##0.0\ _₫_-;_-* &quot;-&quot;??\ _₫_-;_-@_-"/>
    </dxf>
    <dxf>
      <numFmt numFmtId="164" formatCode="_-* #,##0.0\ _₫_-;\-* #,##0.0\ _₫_-;_-* &quot;-&quot;??\ _₫_-;_-@_-"/>
    </dxf>
    <dxf>
      <numFmt numFmtId="164" formatCode="_-* #,##0.0\ _₫_-;\-* #,##0.0\ _₫_-;_-* &quot;-&quot;??\ _₫_-;_-@_-"/>
    </dxf>
    <dxf>
      <numFmt numFmtId="164" formatCode="_-* #,##0.0\ _₫_-;\-* #,##0.0\ _₫_-;_-* &quot;-&quot;??\ _₫_-;_-@_-"/>
    </dxf>
    <dxf>
      <numFmt numFmtId="165" formatCode="_-* #,##0\ _₫_-;\-* #,##0\ _₫_-;_-* &quot;-&quot;??\ _₫_-;_-@_-"/>
    </dxf>
    <dxf>
      <numFmt numFmtId="165" formatCode="_-* #,##0\ _₫_-;\-* #,##0\ _₫_-;_-* &quot;-&quot;??\ _₫_-;_-@_-"/>
    </dxf>
    <dxf>
      <numFmt numFmtId="165" formatCode="_-* #,##0\ _₫_-;\-* #,##0\ _₫_-;_-* &quot;-&quot;??\ _₫_-;_-@_-"/>
    </dxf>
    <dxf>
      <numFmt numFmtId="165" formatCode="_-* #,##0\ _₫_-;\-* #,##0\ _₫_-;_-* &quot;-&quot;??\ _₫_-;_-@_-"/>
    </dxf>
    <dxf>
      <numFmt numFmtId="165" formatCode="_-* #,##0\ _₫_-;\-* #,##0\ _₫_-;_-* &quot;-&quot;??\ _₫_-;_-@_-"/>
    </dxf>
    <dxf>
      <numFmt numFmtId="165" formatCode="_-* #,##0\ _₫_-;\-* #,##0\ _₫_-;_-* &quot;-&quot;??\ _₫_-;_-@_-"/>
    </dxf>
    <dxf>
      <numFmt numFmtId="165" formatCode="_-* #,##0\ _₫_-;\-* #,##0\ _₫_-;_-* &quot;-&quot;??\ _₫_-;_-@_-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_-* #,##0.0\ _₫_-;\-* #,##0.0\ _₫_-;_-* &quot;-&quot;??\ _₫_-;_-@_-"/>
    </dxf>
    <dxf>
      <numFmt numFmtId="164" formatCode="_-* #,##0.0\ _₫_-;\-* #,##0.0\ _₫_-;_-* &quot;-&quot;??\ _₫_-;_-@_-"/>
    </dxf>
    <dxf>
      <numFmt numFmtId="164" formatCode="_-* #,##0.0\ _₫_-;\-* #,##0.0\ _₫_-;_-* &quot;-&quot;??\ _₫_-;_-@_-"/>
    </dxf>
    <dxf>
      <numFmt numFmtId="165" formatCode="_-* #,##0\ _₫_-;\-* #,##0\ _₫_-;_-* &quot;-&quot;??\ _₫_-;_-@_-"/>
    </dxf>
    <dxf>
      <numFmt numFmtId="165" formatCode="_-* #,##0\ _₫_-;\-* #,##0\ _₫_-;_-* &quot;-&quot;??\ _₫_-;_-@_-"/>
    </dxf>
    <dxf>
      <numFmt numFmtId="165" formatCode="_-* #,##0\ _₫_-;\-* #,##0\ _₫_-;_-* &quot;-&quot;??\ _₫_-;_-@_-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5" formatCode="_-* #,##0\ _₫_-;\-* #,##0\ _₫_-;_-* &quot;-&quot;??\ _₫_-;_-@_-"/>
    </dxf>
    <dxf>
      <numFmt numFmtId="165" formatCode="_-* #,##0\ _₫_-;\-* #,##0\ _₫_-;_-* &quot;-&quot;??\ _₫_-;_-@_-"/>
    </dxf>
    <dxf>
      <numFmt numFmtId="165" formatCode="_-* #,##0\ _₫_-;\-* #,##0\ _₫_-;_-* &quot;-&quot;??\ _₫_-;_-@_-"/>
    </dxf>
    <dxf>
      <numFmt numFmtId="165" formatCode="_-* #,##0\ _₫_-;\-* #,##0\ _₫_-;_-* &quot;-&quot;??\ _₫_-;_-@_-"/>
    </dxf>
    <dxf>
      <numFmt numFmtId="165" formatCode="_-* #,##0\ _₫_-;\-* #,##0\ _₫_-;_-* &quot;-&quot;??\ _₫_-;_-@_-"/>
    </dxf>
    <dxf>
      <numFmt numFmtId="165" formatCode="_-* #,##0\ _₫_-;\-* #,##0\ _₫_-;_-* &quot;-&quot;??\ _₫_-;_-@_-"/>
    </dxf>
    <dxf>
      <numFmt numFmtId="165" formatCode="_-* #,##0\ _₫_-;\-* #,##0\ _₫_-;_-* &quot;-&quot;??\ _₫_-;_-@_-"/>
    </dxf>
    <dxf>
      <numFmt numFmtId="164" formatCode="_-* #,##0.0\ _₫_-;\-* #,##0.0\ _₫_-;_-* &quot;-&quot;??\ _₫_-;_-@_-"/>
    </dxf>
    <dxf>
      <numFmt numFmtId="164" formatCode="_-* #,##0.0\ _₫_-;\-* #,##0.0\ _₫_-;_-* &quot;-&quot;??\ _₫_-;_-@_-"/>
    </dxf>
    <dxf>
      <numFmt numFmtId="164" formatCode="_-* #,##0.0\ _₫_-;\-* #,##0.0\ _₫_-;_-* &quot;-&quot;??\ _₫_-;_-@_-"/>
    </dxf>
    <dxf>
      <numFmt numFmtId="164" formatCode="_-* #,##0.0\ _₫_-;\-* #,##0.0\ _₫_-;_-* &quot;-&quot;??\ _₫_-;_-@_-"/>
    </dxf>
    <dxf>
      <numFmt numFmtId="164" formatCode="_-* #,##0.0\ _₫_-;\-* #,##0.0\ _₫_-;_-* &quot;-&quot;??\ _₫_-;_-@_-"/>
    </dxf>
    <dxf>
      <numFmt numFmtId="164" formatCode="_-* #,##0.0\ _₫_-;\-* #,##0.0\ _₫_-;_-* &quot;-&quot;??\ _₫_-;_-@_-"/>
    </dxf>
    <dxf>
      <numFmt numFmtId="164" formatCode="_-* #,##0.0\ _₫_-;\-* #,##0.0\ _₫_-;_-* &quot;-&quot;??\ _₫_-;_-@_-"/>
    </dxf>
    <dxf>
      <numFmt numFmtId="35" formatCode="_-* #,##0.00\ _₫_-;\-* #,##0.00\ _₫_-;_-* &quot;-&quot;??\ _₫_-;_-@_-"/>
    </dxf>
    <dxf>
      <numFmt numFmtId="35" formatCode="_-* #,##0.00\ _₫_-;\-* #,##0.00\ _₫_-;_-* &quot;-&quot;??\ _₫_-;_-@_-"/>
    </dxf>
    <dxf>
      <numFmt numFmtId="35" formatCode="_-* #,##0.00\ _₫_-;\-* #,##0.00\ _₫_-;_-* &quot;-&quot;??\ _₫_-;_-@_-"/>
    </dxf>
    <dxf>
      <numFmt numFmtId="35" formatCode="_-* #,##0.00\ _₫_-;\-* #,##0.00\ _₫_-;_-* &quot;-&quot;??\ _₫_-;_-@_-"/>
    </dxf>
    <dxf>
      <numFmt numFmtId="35" formatCode="_-* #,##0.00\ _₫_-;\-* #,##0.00\ _₫_-;_-* &quot;-&quot;??\ _₫_-;_-@_-"/>
    </dxf>
    <dxf>
      <numFmt numFmtId="35" formatCode="_-* #,##0.00\ _₫_-;\-* #,##0.00\ _₫_-;_-* &quot;-&quot;??\ _₫_-;_-@_-"/>
    </dxf>
    <dxf>
      <numFmt numFmtId="35" formatCode="_-* #,##0.00\ _₫_-;\-* #,##0.00\ _₫_-;_-* &quot;-&quot;??\ _₫_-;_-@_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2.xml"/><Relationship Id="rId4" Type="http://schemas.openxmlformats.org/officeDocument/2006/relationships/pivotCacheDefinition" Target="pivotCache/pivotCacheDefinition1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dmin" refreshedDate="45490.567911805556" createdVersion="6" refreshedVersion="6" minRefreshableVersion="3" recordCount="34">
  <cacheSource type="worksheet">
    <worksheetSource ref="A1:K35" sheet="T06"/>
  </cacheSource>
  <cacheFields count="11">
    <cacheField name="Ngày hóa đơn" numFmtId="14">
      <sharedItems containsSemiMixedTypes="0" containsNonDate="0" containsDate="1" containsString="0" minDate="2024-06-01T00:00:00" maxDate="2024-06-29T00:00:00"/>
    </cacheField>
    <cacheField name="Số hóa đơn" numFmtId="0">
      <sharedItems containsSemiMixedTypes="0" containsString="0" containsNumber="1" containsInteger="1" minValue="726" maxValue="31793"/>
    </cacheField>
    <cacheField name="Ký hiệu HĐ" numFmtId="0">
      <sharedItems/>
    </cacheField>
    <cacheField name="Diễn giải" numFmtId="0">
      <sharedItems/>
    </cacheField>
    <cacheField name="Doanh số bán chưa có thuế GTGT" numFmtId="38">
      <sharedItems containsSemiMixedTypes="0" containsString="0" containsNumber="1" containsInteger="1" minValue="-4012821" maxValue="4981365"/>
    </cacheField>
    <cacheField name="Thuế suất" numFmtId="0">
      <sharedItems/>
    </cacheField>
    <cacheField name="Thuế GTGT" numFmtId="38">
      <sharedItems containsSemiMixedTypes="0" containsString="0" containsNumber="1" containsInteger="1" minValue="-321026" maxValue="398509"/>
    </cacheField>
    <cacheField name="Thành tiền" numFmtId="38">
      <sharedItems containsSemiMixedTypes="0" containsString="0" containsNumber="1" containsInteger="1" minValue="-4333847" maxValue="5379874"/>
    </cacheField>
    <cacheField name="Tên người mua" numFmtId="0">
      <sharedItems count="14">
        <s v="CÔNG TY CỔ PHẦN TRUNG TÂM THƯƠNG MẠI LOTTE VIỆT NAM - CHI NHÁNH VINH - TRẢ HÀNG"/>
        <s v="CÔNG TY CỔ PHẦN TRUNG TÂM THƯƠNG MẠI LOTTE VIỆT NAM - CHI NHÁNH TÂN BÌNH TRẢ HÀNG"/>
        <s v="CÔNG TY CỔ PHẦN TRUNG TÂM THƯƠNG MẠI LOTTE VIỆT NAM - CHI NHÁNH CẦN THƠ - TRẢ HÀNG"/>
        <s v="CÔNG TY CỔ PHẦN TRUNG TÂM THƯƠNG MẠI LOTTE VIỆT NAM - CHI NHÁNH TÂY HỒ"/>
        <s v="CÔNG TY CỔ PHẦN TRUNG TÂM THƯƠNG MẠI LOTTE VIỆT NAM - CHI NHÁNH BA ĐÌNH"/>
        <s v="CÔNG TY CỔ PHẦN TRUNG TÂM THƯƠNG MẠI LOTTE VIỆT NAM - CHI NHÁNH BÌNH THUẬN"/>
        <s v="CÔNG TY CỔ PHẦN TRUNG TÂM THƯƠNG MẠI LOTTE VIỆT NAM - CHI NHÁNH VINH"/>
        <s v="CÔNG TY CỔ PHẦN TRUNG TÂM THƯƠNG MẠI LOTTE VIỆT NAM - CHI NHÁNH NHA TRANG"/>
        <s v="CÔNG TY CỔ PHẦN TRUNG TÂM THƯƠNG MẠI LOTTE VIỆT NAM - CHI NHÁNH CẦN THƠ"/>
        <s v="CÔNG TY CỔ PHẦN TRUNG TÂM THƯƠNG MẠI LOTTE VIỆT NAM - CHI NHÁNH GÒ VẤP"/>
        <s v="CÔNG TY CỔ PHẦN TRUNG TÂM THƯƠNG MẠI LOTTE VIỆT NAM - CHI NHÁNH BÀ RỊA VŨNG TÀU"/>
        <s v="CÔNG TY CỔ PHẦN TRUNG TÂM THƯƠNG MẠI LOTTE VIỆT NAM - LOTTE NAM SÀI GÒN"/>
        <s v="CÔNG TY CỔ PHẦN TRUNG TÂM THƯƠNG MẠI LOTTE VIỆT NAM - LOTTEMART PHÚ THỌ"/>
        <s v="CÔNG TY CỔ PHẦN TRUNG TÂM THƯƠNG MẠI LOTTE VIỆT NAM - CHI NHÁNH ĐỐNG ĐA"/>
      </sharedItems>
    </cacheField>
    <cacheField name="Mã số thuế người mua" numFmtId="0">
      <sharedItems/>
    </cacheField>
    <cacheField name="Tháng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Admin" refreshedDate="45490.570059722224" createdVersion="6" refreshedVersion="6" minRefreshableVersion="3" recordCount="30">
  <cacheSource type="worksheet">
    <worksheetSource ref="A1:K31" sheet="T05"/>
  </cacheSource>
  <cacheFields count="11">
    <cacheField name="Ngày hóa đơn" numFmtId="14">
      <sharedItems containsSemiMixedTypes="0" containsNonDate="0" containsDate="1" containsString="0" minDate="2024-05-01T00:00:00" maxDate="2024-05-31T00:00:00"/>
    </cacheField>
    <cacheField name="Số hóa đơn" numFmtId="0">
      <sharedItems containsSemiMixedTypes="0" containsString="0" containsNumber="1" containsInteger="1" minValue="20037" maxValue="26126"/>
    </cacheField>
    <cacheField name="Ký hiệu HĐ" numFmtId="0">
      <sharedItems/>
    </cacheField>
    <cacheField name="Diễn giải" numFmtId="0">
      <sharedItems/>
    </cacheField>
    <cacheField name="Doanh số bán chưa có thuế GTGT" numFmtId="38">
      <sharedItems containsSemiMixedTypes="0" containsString="0" containsNumber="1" containsInteger="1" minValue="273372" maxValue="5080710"/>
    </cacheField>
    <cacheField name="Thuế suất" numFmtId="0">
      <sharedItems/>
    </cacheField>
    <cacheField name="Thuế GTGT" numFmtId="38">
      <sharedItems containsSemiMixedTypes="0" containsString="0" containsNumber="1" containsInteger="1" minValue="21870" maxValue="406457"/>
    </cacheField>
    <cacheField name="Thành tiền" numFmtId="38">
      <sharedItems containsSemiMixedTypes="0" containsString="0" containsNumber="1" containsInteger="1" minValue="295242" maxValue="5487167"/>
    </cacheField>
    <cacheField name="Tên người mua" numFmtId="0">
      <sharedItems count="12">
        <s v="CÔNG TY CỔ PHẦN TRUNG TÂM THƯƠNG MẠI LOTTE VIỆT NAM - CHI NHÁNH NHA TRANG"/>
        <s v="CÔNG TY CỔ PHẦN TRUNG TÂM THƯƠNG MẠI LOTTE VIỆT NAM - CHI NHÁNH ĐỐNG ĐA"/>
        <s v="CÔNG TY CỔ PHẦN TRUNG TÂM THƯƠNG MẠI LOTTE VIỆT NAM - CHI NHÁNH GÒ VẤP"/>
        <s v="CÔNG TY CỔ PHẦN TRUNG TÂM THƯƠNG MẠI LOTTE VIỆT NAM - CHI NHÁNH BÌNH THUẬN"/>
        <s v="CÔNG TY CỔ PHẦN TRUNG TÂM THƯƠNG MẠI LOTTE VIỆT NAM - CHI NHÁNH BÀ RỊA VŨNG TÀU"/>
        <s v="CÔNG TY CỔ PHẦN TRUNG TÂM THƯƠNG MẠI LOTTE VIỆT NAM - CHI NHÁNH VINH"/>
        <s v="CÔNG TY CỔ PHẦN TRUNG TÂM THƯƠNG MẠI LOTTE VIỆT NAM - LOTTE NAM SÀI GÒN"/>
        <s v="CÔNG TY CỔ PHẦN TRUNG TÂM THƯƠNG MẠI LOTTE VIỆT NAM - CHI NHÁNH CẦN THƠ"/>
        <s v="CÔNG TY CỔ PHẦN TRUNG TÂM THƯƠNG MẠI LOTTE VIỆT NAM - CHI NHÁNH BÌNH DƯƠNG"/>
        <s v="CÔNG TY CỔ PHẦN TRUNG TÂM THƯƠNG MẠI LOTTE VIỆT NAM - CHI NHÁNH TÂY HỒ"/>
        <s v="CÔNG TY CỔ PHẦN TRUNG TÂM THƯƠNG MẠI LOTTE VIỆT NAM - LOTTEMART PHÚ THỌ"/>
        <s v="CÔNG TY CỔ PHẦN TRUNG TÂM THƯƠNG MẠI LOTTE VIỆT NAM - CHI NHÁNH TÂN BÌNH"/>
      </sharedItems>
    </cacheField>
    <cacheField name="Mã số thuế người mua" numFmtId="0">
      <sharedItems/>
    </cacheField>
    <cacheField name="Tháng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4">
  <r>
    <d v="2024-06-07T00:00:00"/>
    <n v="738"/>
    <s v="1C24TNF"/>
    <s v=""/>
    <n v="-2393187"/>
    <s v="8%"/>
    <n v="-191455"/>
    <n v="-2584642"/>
    <x v="0"/>
    <s v="0304741634-013"/>
    <s v="T06"/>
  </r>
  <r>
    <d v="2024-06-07T00:00:00"/>
    <n v="739"/>
    <s v="1C24TNF"/>
    <s v=""/>
    <n v="-4012821"/>
    <s v="8%"/>
    <n v="-321026"/>
    <n v="-4333847"/>
    <x v="1"/>
    <s v="0304741634-006"/>
    <s v="T06"/>
  </r>
  <r>
    <d v="2024-06-04T00:00:00"/>
    <n v="726"/>
    <s v="1C24TNF"/>
    <s v=""/>
    <n v="-1190036"/>
    <s v="8%"/>
    <n v="-95203"/>
    <n v="-1285239"/>
    <x v="2"/>
    <s v="0304741634-007"/>
    <s v="T06"/>
  </r>
  <r>
    <d v="2024-06-04T00:00:00"/>
    <n v="727"/>
    <s v="1C24TNF"/>
    <s v=""/>
    <n v="-643230"/>
    <s v="8%"/>
    <n v="-51458"/>
    <n v="-694688"/>
    <x v="2"/>
    <s v="0304741634-007"/>
    <s v="T06"/>
  </r>
  <r>
    <d v="2024-06-01T00:00:00"/>
    <n v="26379"/>
    <s v="1C24TNN"/>
    <s v="Bán hàng CÔNG TY CỔ PHẦN TRUNG TÂM THƯƠNG MẠI LOTTE VIỆT NAM - CHI NHÁNH TÂY HỒ theo hóa đơn 00026379"/>
    <n v="2301240"/>
    <s v="8%"/>
    <n v="184099"/>
    <n v="2485339"/>
    <x v="3"/>
    <s v="0304741634-015"/>
    <s v="T06"/>
  </r>
  <r>
    <d v="2024-06-01T00:00:00"/>
    <n v="26382"/>
    <s v="1C24TNN"/>
    <s v="Bán hàng CÔNG TY CỔ PHẦN TRUNG TÂM THƯƠNG MẠI LOTTE VIỆT NAM - CHI NHÁNH BA ĐÌNH theo hóa đơn 00026382"/>
    <n v="3254680"/>
    <s v="8%"/>
    <n v="260374"/>
    <n v="3515054"/>
    <x v="4"/>
    <s v="0304741634-008"/>
    <s v="T06"/>
  </r>
  <r>
    <d v="2024-06-01T00:00:00"/>
    <n v="26409"/>
    <s v="1C24TNN"/>
    <s v="CÔNG TY CỔ PHẦN TRUNG TÂM THƯƠNG MẠI LOTTE VIỆT NAM - CHI NHÁNH BÌNH THUẬN"/>
    <n v="876905"/>
    <s v="8%"/>
    <n v="70152"/>
    <n v="947057"/>
    <x v="5"/>
    <s v="0304741634-002"/>
    <s v="T06"/>
  </r>
  <r>
    <d v="2024-06-03T00:00:00"/>
    <n v="26481"/>
    <s v="1C24TNN"/>
    <s v="CÔNG TY CỔ PHẦN TRUNG TÂM THƯƠNG MẠI LOTTE VIỆT NAM - CHI NHÁNH VINH"/>
    <n v="4522400"/>
    <s v="8%"/>
    <n v="361792"/>
    <n v="4884192"/>
    <x v="6"/>
    <s v="0304741634-013"/>
    <s v="T06"/>
  </r>
  <r>
    <d v="2024-06-03T00:00:00"/>
    <n v="26482"/>
    <s v="1C24TNN"/>
    <s v="CÔNG TY CỔ PHẦN TRUNG TÂM THƯƠNG MẠI LOTTE VIỆT NAM - CHI NHÁNH BÌNH THUẬN"/>
    <n v="777406"/>
    <s v="8%"/>
    <n v="62192"/>
    <n v="839598"/>
    <x v="5"/>
    <s v="0304741634-002"/>
    <s v="T06"/>
  </r>
  <r>
    <d v="2024-06-03T00:00:00"/>
    <n v="26484"/>
    <s v="1C24TNN"/>
    <s v="CÔNG TY CỔ PHẦN TRUNG TÂM THƯƠNG MẠI LOTTE VIỆT NAM - CHI NHÁNH NHA TRANG"/>
    <n v="3453370"/>
    <s v="8%"/>
    <n v="276270"/>
    <n v="3729640"/>
    <x v="7"/>
    <s v="0304741634-011"/>
    <s v="T06"/>
  </r>
  <r>
    <d v="2024-06-05T00:00:00"/>
    <n v="26661"/>
    <s v="1C24TNN"/>
    <s v="CÔNG TY CỔ PHẦN TRUNG TÂM THƯƠNG MẠI LOTTE VIỆT NAM - CHI NHÁNH CẦN THƠ"/>
    <n v="1738398"/>
    <s v="8%"/>
    <n v="139072"/>
    <n v="1877470"/>
    <x v="8"/>
    <s v="0304741634-007"/>
    <s v="T06"/>
  </r>
  <r>
    <d v="2024-06-06T00:00:00"/>
    <n v="26737"/>
    <s v="1C24TNN"/>
    <s v="CÔNG TY CỔ PHẦN TRUNG TÂM THƯƠNG MẠI LOTTE VIỆT NAM - CHI NHÁNH GÒ VẤP"/>
    <n v="2301240"/>
    <s v="8%"/>
    <n v="184099"/>
    <n v="2485339"/>
    <x v="9"/>
    <s v="0304741634-010"/>
    <s v="T06"/>
  </r>
  <r>
    <d v="2024-06-07T00:00:00"/>
    <n v="27618"/>
    <s v="1C24TNN"/>
    <s v="CÔNG TY CỔ PHẦN TRUNG TÂM THƯƠNG MẠI LOTTE VIỆT NAM - CHI NHÁNH BÀ RỊA VŨNG TÀU,HỦY HĐ 26483, XUẤT LẠI HĐ 27618"/>
    <n v="4364804"/>
    <s v="8%"/>
    <n v="349184"/>
    <n v="4713988"/>
    <x v="10"/>
    <s v="0304741634-005"/>
    <s v="T06"/>
  </r>
  <r>
    <d v="2024-06-07T00:00:00"/>
    <n v="27732"/>
    <s v="1C24TNN"/>
    <s v="CÔNG TY CỔ PHẦN TRUNG TÂM THƯƠNG MẠI LOTTE VIỆT NAM - CHI NHÁNH BÌNH THUẬN"/>
    <n v="1091315"/>
    <s v="8%"/>
    <n v="87305"/>
    <n v="1178620"/>
    <x v="5"/>
    <s v="0304741634-002"/>
    <s v="T06"/>
  </r>
  <r>
    <d v="2024-06-10T00:00:00"/>
    <n v="27931"/>
    <s v="1C24TNN"/>
    <s v="LOTTE NAM SÀI GÒN"/>
    <n v="2381320"/>
    <s v="8%"/>
    <n v="190506"/>
    <n v="2571826"/>
    <x v="11"/>
    <s v="0304741634"/>
    <s v="T06"/>
  </r>
  <r>
    <d v="2024-06-10T00:00:00"/>
    <n v="27945"/>
    <s v="1C24TNN"/>
    <s v="LOTTEMART PHÚ THỌ"/>
    <n v="555290"/>
    <s v="8%"/>
    <n v="44423"/>
    <n v="599713"/>
    <x v="12"/>
    <s v="0304741634"/>
    <s v="T06"/>
  </r>
  <r>
    <d v="2024-06-10T00:00:00"/>
    <n v="27994"/>
    <s v="1C24TNN"/>
    <s v="Bán hàng CÔNG TY CỔ PHẦN TRUNG TÂM THƯƠNG MẠI LOTTE VIỆT NAM - CHI NHÁNH BA ĐÌNH theo hóa đơn 00027994"/>
    <n v="3024550"/>
    <s v="8%"/>
    <n v="241964"/>
    <n v="3266514"/>
    <x v="4"/>
    <s v="0304741634-008"/>
    <s v="T06"/>
  </r>
  <r>
    <d v="2024-06-10T00:00:00"/>
    <n v="27995"/>
    <s v="1C24TNN"/>
    <s v="Bán hàng CÔNG TY CỔ PHẦN TRUNG TÂM THƯƠNG MẠI LOTTE VIỆT NAM - CHI NHÁNH TÂY HỒ theo hóa đơn 00027995"/>
    <n v="1753810"/>
    <s v="8%"/>
    <n v="140305"/>
    <n v="1894115"/>
    <x v="3"/>
    <s v="0304741634-015"/>
    <s v="T06"/>
  </r>
  <r>
    <d v="2024-06-10T00:00:00"/>
    <n v="28017"/>
    <s v="1C24TNN"/>
    <s v="CÔNG TY CỔ PHẦN TRUNG TÂM THƯƠNG MẠI LOTTE VIỆT NAM - CHI NHÁNH NHA TRANG"/>
    <n v="3453370"/>
    <s v="8%"/>
    <n v="276270"/>
    <n v="3729640"/>
    <x v="7"/>
    <s v="0304741634-011"/>
    <s v="T06"/>
  </r>
  <r>
    <d v="2024-06-12T00:00:00"/>
    <n v="28128"/>
    <s v="1C24TNN"/>
    <s v="CÔNG TY CỔ PHẦN TRUNG TÂM THƯƠNG MẠI LOTTE VIỆT NAM - CHI NHÁNH GÒ VẤP"/>
    <n v="1785990"/>
    <s v="8%"/>
    <n v="142879"/>
    <n v="1928869"/>
    <x v="9"/>
    <s v="0304741634-010"/>
    <s v="T06"/>
  </r>
  <r>
    <d v="2024-06-13T00:00:00"/>
    <n v="28779"/>
    <s v="1C24TNN"/>
    <s v="LOTTE NAM SÀI GÒN"/>
    <n v="4981365"/>
    <s v="8%"/>
    <n v="398509"/>
    <n v="5379874"/>
    <x v="11"/>
    <s v="0304741634"/>
    <s v="T06"/>
  </r>
  <r>
    <d v="2024-06-17T00:00:00"/>
    <n v="29278"/>
    <s v="1C24TNN"/>
    <s v="CÔNG TY CỔ PHẦN TRUNG TÂM THƯƠNG MẠI LOTTE VIỆT NAM - CHI NHÁNH GÒ VẤP"/>
    <n v="2322015"/>
    <s v="8%"/>
    <n v="185761"/>
    <n v="2507776"/>
    <x v="9"/>
    <s v="0304741634-010"/>
    <s v="T06"/>
  </r>
  <r>
    <d v="2024-06-17T00:00:00"/>
    <n v="29318"/>
    <s v="1C24TNN"/>
    <s v="Bán hàng CÔNG TY CỔ PHẦN TRUNG TÂM THƯƠNG MẠI LOTTE VIỆT NAM - CHI NHÁNH ĐỐNG ĐA theo hóa đơn 00029318"/>
    <n v="595330"/>
    <s v="8%"/>
    <n v="47626"/>
    <n v="642956"/>
    <x v="13"/>
    <s v="0304741634-004"/>
    <s v="T06"/>
  </r>
  <r>
    <d v="2024-06-17T00:00:00"/>
    <n v="29341"/>
    <s v="1C24TNN"/>
    <s v="CÔNG TY CỔ PHẦN TRUNG TÂM THƯƠNG MẠI LOTTE VIỆT NAM - CHI NHÁNH BÌNH THUẬN"/>
    <n v="777406"/>
    <s v="8%"/>
    <n v="62192"/>
    <n v="839598"/>
    <x v="5"/>
    <s v="0304741634-002"/>
    <s v="T06"/>
  </r>
  <r>
    <d v="2024-06-17T00:00:00"/>
    <n v="29342"/>
    <s v="1C24TNN"/>
    <s v="CÔNG TY CỔ PHẦN TRUNG TÂM THƯƠNG MẠI LOTTE VIỆT NAM - CHI NHÁNH BÀ RỊA VŨNG TÀU"/>
    <n v="2858040"/>
    <s v="8%"/>
    <n v="228643"/>
    <n v="3086683"/>
    <x v="10"/>
    <s v="0304741634-005"/>
    <s v="T06"/>
  </r>
  <r>
    <d v="2024-06-17T00:00:00"/>
    <n v="29343"/>
    <s v="1C24TNN"/>
    <s v="CÔNG TY CỔ PHẦN TRUNG TÂM THƯƠNG MẠI LOTTE VIỆT NAM - CHI NHÁNH NHA TRANG"/>
    <n v="4525420"/>
    <s v="8%"/>
    <n v="362034"/>
    <n v="4887454"/>
    <x v="7"/>
    <s v="0304741634-011"/>
    <s v="T06"/>
  </r>
  <r>
    <d v="2024-06-19T00:00:00"/>
    <n v="29463"/>
    <s v="1C24TNN"/>
    <s v="CÔNG TY CỔ PHẦN TRUNG TÂM THƯƠNG MẠI LOTTE VIỆT NAM - CHI NHÁNH GÒ VẤP"/>
    <n v="1190660"/>
    <s v="8%"/>
    <n v="95253"/>
    <n v="1285913"/>
    <x v="9"/>
    <s v="0304741634-010"/>
    <s v="T06"/>
  </r>
  <r>
    <d v="2024-06-19T00:00:00"/>
    <n v="29522"/>
    <s v="1C24TNN"/>
    <s v="Bán hàng CÔNG TY CỔ PHẦN TRUNG TÂM THƯƠNG MẠI LOTTE VIỆT NAM - CHI NHÁNH TÂY HỒ theo hóa đơn 00029522"/>
    <n v="1110580"/>
    <s v="8%"/>
    <n v="88846"/>
    <n v="1199426"/>
    <x v="3"/>
    <s v="0304741634-015"/>
    <s v="T06"/>
  </r>
  <r>
    <d v="2024-06-24T00:00:00"/>
    <n v="30771"/>
    <s v="1C24TNN"/>
    <s v="CÔNG TY CỔ PHẦN TRUNG TÂM THƯƠNG MẠI LOTTE VIỆT NAM - CHI NHÁNH BÌNH THUẬN"/>
    <n v="777406"/>
    <s v="8%"/>
    <n v="62192"/>
    <n v="839598"/>
    <x v="5"/>
    <s v="0304741634-002"/>
    <s v="T06"/>
  </r>
  <r>
    <d v="2024-06-24T00:00:00"/>
    <n v="30772"/>
    <s v="1C24TNN"/>
    <s v="CÔNG TY CỔ PHẦN TRUNG TÂM THƯƠNG MẠI LOTTE VIỆT NAM - CHI NHÁNH BÀ RỊA VŨNG TÀU"/>
    <n v="2381320"/>
    <s v="8%"/>
    <n v="190506"/>
    <n v="2571826"/>
    <x v="10"/>
    <s v="0304741634-005"/>
    <s v="T06"/>
  </r>
  <r>
    <d v="2024-06-24T00:00:00"/>
    <n v="30773"/>
    <s v="1C24TNN"/>
    <s v="CÔNG TY CỔ PHẦN TRUNG TÂM THƯƠNG MẠI LOTTE VIỆT NAM - CHI NHÁNH VINH"/>
    <n v="4563950"/>
    <s v="8%"/>
    <n v="365116"/>
    <n v="4929066"/>
    <x v="6"/>
    <s v="0304741634-013"/>
    <s v="T06"/>
  </r>
  <r>
    <d v="2024-06-26T00:00:00"/>
    <n v="30910"/>
    <s v="1C24TNN"/>
    <s v="CÔNG TY CỔ PHẦN TRUNG TÂM THƯƠNG MẠI LOTTE VIỆT NAM - CHI NHÁNH CẦN THƠ, HỦY HĐ 00029515, XUẤT THAY THẾ HĐ: 00030910"/>
    <n v="761994"/>
    <s v="8%"/>
    <n v="60960"/>
    <n v="822954"/>
    <x v="8"/>
    <s v="0304741634-007"/>
    <s v="T06"/>
  </r>
  <r>
    <d v="2024-06-26T00:00:00"/>
    <n v="30917"/>
    <s v="1C24TNN"/>
    <s v="CÔNG TY CỔ PHẦN TRUNG TÂM THƯƠNG MẠI LOTTE VIỆT NAM - CHI NHÁNH CẦN THƠ"/>
    <n v="980257"/>
    <s v="8%"/>
    <n v="78421"/>
    <n v="1058678"/>
    <x v="8"/>
    <s v="0304741634-007"/>
    <s v="T06"/>
  </r>
  <r>
    <d v="2024-06-28T00:00:00"/>
    <n v="31793"/>
    <s v="1C24TNN"/>
    <s v="CÔNG TY CỔ PHẦN TRUNG TÂM THƯƠNG MẠI LOTTE VIỆT NAM - CHI NHÁNH GÒ VẤP"/>
    <n v="1072050"/>
    <s v="8%"/>
    <n v="85764"/>
    <n v="1157814"/>
    <x v="9"/>
    <s v="0304741634-010"/>
    <s v="T06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30">
  <r>
    <d v="2024-05-01T00:00:00"/>
    <n v="20037"/>
    <s v="1C24TNN"/>
    <s v="CÔNG TY CỔ PHẦN TRUNG TÂM THƯƠNG MẠI LOTTE VIỆT NAM - CHI NHÁNH NHA TRANG"/>
    <n v="2530150"/>
    <s v="8%"/>
    <n v="202412"/>
    <n v="2732562"/>
    <x v="0"/>
    <s v="0304741634-011"/>
    <s v="T05"/>
  </r>
  <r>
    <d v="2024-05-02T00:00:00"/>
    <n v="20085"/>
    <s v="1C24TNN"/>
    <s v="Bán hàng CÔNG TY CỔ PHẦN TRUNG TÂM THƯƠNG MẠI LOTTE VIỆT NAM - CHI NHÁNH ĐỐNG ĐA theo hóa đơn 00020085"/>
    <n v="1012060"/>
    <s v="8%"/>
    <n v="80965"/>
    <n v="1093025"/>
    <x v="1"/>
    <s v="0304741634-004"/>
    <s v="T05"/>
  </r>
  <r>
    <d v="2024-05-03T00:00:00"/>
    <n v="20114"/>
    <s v="1C24TNN"/>
    <s v="CÔNG TY CỔ PHẦN TRUNG TÂM THƯƠNG MẠI LOTTE VIỆT NAM - CHI NHÁNH GÒ VẤP"/>
    <n v="1332690"/>
    <s v="8%"/>
    <n v="106615"/>
    <n v="1439305"/>
    <x v="2"/>
    <s v="0304741634-010"/>
    <s v="T05"/>
  </r>
  <r>
    <d v="2024-05-06T00:00:00"/>
    <n v="20357"/>
    <s v="1C24TNN"/>
    <s v="CÔNG TY CỔ PHẦN TRUNG TÂM THƯƠNG MẠI LOTTE VIỆT NAM - CHI NHÁNH BÌNH THUẬN"/>
    <n v="621922"/>
    <s v="8%"/>
    <n v="49754"/>
    <n v="671676"/>
    <x v="3"/>
    <s v="0304741634-002"/>
    <s v="T05"/>
  </r>
  <r>
    <d v="2024-05-06T00:00:00"/>
    <n v="20358"/>
    <s v="1C24TNN"/>
    <s v="CÔNG TY CỔ PHẦN TRUNG TÂM THƯƠNG MẠI LOTTE VIỆT NAM - CHI NHÁNH BÌNH THUẬN"/>
    <n v="273372"/>
    <s v="8%"/>
    <n v="21870"/>
    <n v="295242"/>
    <x v="3"/>
    <s v="0304741634-002"/>
    <s v="T05"/>
  </r>
  <r>
    <d v="2024-05-06T00:00:00"/>
    <n v="20359"/>
    <s v="1C24TNN"/>
    <s v="CÔNG TY CỔ PHẦN TRUNG TÂM THƯƠNG MẠI LOTTE VIỆT NAM - CHI NHÁNH BÀ RỊA VŨNG TÀU"/>
    <n v="1518090"/>
    <s v="8%"/>
    <n v="121447"/>
    <n v="1639537"/>
    <x v="4"/>
    <s v="0304741634-005"/>
    <s v="T05"/>
  </r>
  <r>
    <d v="2024-05-08T00:00:00"/>
    <n v="20481"/>
    <s v="1C24TNN"/>
    <s v="CÔNG TY CỔ PHẦN TRUNG TÂM THƯƠNG MẠI LOTTE VIỆT NAM - CHI NHÁNH GÒ VẤP"/>
    <n v="2301240"/>
    <s v="8%"/>
    <n v="184099"/>
    <n v="2485339"/>
    <x v="2"/>
    <s v="0304741634-010"/>
    <s v="T05"/>
  </r>
  <r>
    <d v="2024-05-08T00:00:00"/>
    <n v="20526"/>
    <s v="1C24TNN"/>
    <s v="CÔNG TY CỔ PHẦN TRUNG TÂM THƯƠNG MẠI LOTTE VIỆT NAM - CHI NHÁNH VINH"/>
    <n v="3411820"/>
    <s v="8%"/>
    <n v="272946"/>
    <n v="3684766"/>
    <x v="5"/>
    <s v="0304741634-013"/>
    <s v="T05"/>
  </r>
  <r>
    <d v="2024-05-13T00:00:00"/>
    <n v="22209"/>
    <s v="1C24TNN"/>
    <s v="LOTTE NAM SÀI GÒN"/>
    <n v="4403140"/>
    <s v="8%"/>
    <n v="352251"/>
    <n v="4755391"/>
    <x v="6"/>
    <s v="0304741634"/>
    <s v="T05"/>
  </r>
  <r>
    <d v="2024-05-13T00:00:00"/>
    <n v="22250"/>
    <s v="1C24TNN"/>
    <s v="CÔNG TY CỔ PHẦN TRUNG TÂM THƯƠNG MẠI LOTTE VIỆT NAM - CHI NHÁNH NHA TRANG"/>
    <n v="3292560"/>
    <s v="8%"/>
    <n v="263405"/>
    <n v="3555965"/>
    <x v="0"/>
    <s v="0304741634-011"/>
    <s v="T05"/>
  </r>
  <r>
    <d v="2024-05-15T00:00:00"/>
    <n v="22415"/>
    <s v="1C24TNN"/>
    <s v="CÔNG TY CỔ PHẦN TRUNG TÂM THƯƠNG MẠI LOTTE VIỆT NAM - CHI NHÁNH CẦN THƠ"/>
    <n v="911240"/>
    <s v="8%"/>
    <n v="72899"/>
    <n v="984139"/>
    <x v="7"/>
    <s v="0304741634-007"/>
    <s v="T05"/>
  </r>
  <r>
    <d v="2024-05-16T00:00:00"/>
    <n v="22478"/>
    <s v="1C24TNN"/>
    <s v="CÔNG TY CỔ PHẦN TRUNG TÂM THƯƠNG MẠI LOTTE VIỆT NAM - CHI NHÁNH BÌNH DƯƠNG"/>
    <n v="1050950"/>
    <s v="8%"/>
    <n v="84076"/>
    <n v="1135026"/>
    <x v="8"/>
    <s v="0304741634-003"/>
    <s v="T05"/>
  </r>
  <r>
    <d v="2024-05-17T00:00:00"/>
    <n v="23421"/>
    <s v="1C24TNN"/>
    <s v="CÔNG TY CỔ PHẦN TRUNG TÂM THƯƠNG MẠI LOTTE VIỆT NAM - CHI NHÁNH BÌNH THUẬN"/>
    <n v="444232"/>
    <s v="8%"/>
    <n v="35539"/>
    <n v="479771"/>
    <x v="3"/>
    <s v="0304741634-002"/>
    <s v="T05"/>
  </r>
  <r>
    <d v="2024-05-20T00:00:00"/>
    <n v="23673"/>
    <s v="1C24TNN"/>
    <s v="CÔNG TY CỔ PHẦN TRUNG TÂM THƯƠNG MẠI LOTTE VIỆT NAM - CHI NHÁNH GÒ VẤP"/>
    <n v="1110580"/>
    <s v="8%"/>
    <n v="88846"/>
    <n v="1199426"/>
    <x v="2"/>
    <s v="0304741634-010"/>
    <s v="T05"/>
  </r>
  <r>
    <d v="2024-05-20T00:00:00"/>
    <n v="23695"/>
    <s v="1C24TNN"/>
    <s v="Bán hàng CÔNG TY CỔ PHẦN TRUNG TÂM THƯƠNG MẠI LOTTE VIỆT NAM - CHI NHÁNH ĐỐNG ĐA theo hóa đơn 00023695"/>
    <n v="595330"/>
    <s v="8%"/>
    <n v="47626"/>
    <n v="642956"/>
    <x v="1"/>
    <s v="0304741634-004"/>
    <s v="T05"/>
  </r>
  <r>
    <d v="2024-05-22T00:00:00"/>
    <n v="23793"/>
    <s v="1C24TNN"/>
    <s v="Bán hàng CÔNG TY CỔ PHẦN TRUNG TÂM THƯƠNG MẠI LOTTE VIỆT NAM - CHI NHÁNH TÂY HỒ theo hóa đơn 00023793"/>
    <n v="1962190"/>
    <s v="8%"/>
    <n v="156975"/>
    <n v="2119165"/>
    <x v="9"/>
    <s v="0304741634-015"/>
    <s v="T05"/>
  </r>
  <r>
    <d v="2024-05-22T00:00:00"/>
    <n v="23816"/>
    <s v="1C24TNN"/>
    <s v="LOTTEMART PHÚ THỌ"/>
    <n v="555290"/>
    <s v="8%"/>
    <n v="44423"/>
    <n v="599713"/>
    <x v="10"/>
    <s v="0304741634"/>
    <s v="T05"/>
  </r>
  <r>
    <d v="2024-05-22T00:00:00"/>
    <n v="23851"/>
    <s v="1C24TNN"/>
    <s v="CÔNG TY CỔ PHẦN TRUNG TÂM THƯƠNG MẠI LOTTE VIỆT NAM - CHI NHÁNH BÌNH THUẬN"/>
    <n v="555290"/>
    <s v="8%"/>
    <n v="44423"/>
    <n v="599713"/>
    <x v="3"/>
    <s v="0304741634-002"/>
    <s v="T05"/>
  </r>
  <r>
    <d v="2024-05-22T00:00:00"/>
    <n v="23852"/>
    <s v="1C24TNN"/>
    <s v="CÔNG TY CỔ PHẦN TRUNG TÂM THƯƠNG MẠI LOTTE VIỆT NAM - CHI NHÁNH VINH"/>
    <n v="4323060"/>
    <s v="8%"/>
    <n v="345845"/>
    <n v="4668905"/>
    <x v="5"/>
    <s v="0304741634-013"/>
    <s v="T05"/>
  </r>
  <r>
    <d v="2024-05-22T00:00:00"/>
    <n v="23853"/>
    <s v="1C24TNN"/>
    <s v="CÔNG TY CỔ PHẦN TRUNG TÂM THƯƠNG MẠI LOTTE VIỆT NAM - CHI NHÁNH CẦN THƠ"/>
    <n v="555290"/>
    <s v="8%"/>
    <n v="44423"/>
    <n v="599713"/>
    <x v="7"/>
    <s v="0304741634-007"/>
    <s v="T05"/>
  </r>
  <r>
    <d v="2024-05-23T00:00:00"/>
    <n v="23859"/>
    <s v="1C24TNN"/>
    <s v="LOTTE NAM SÀI GÒN"/>
    <n v="2836940"/>
    <s v="8%"/>
    <n v="226955"/>
    <n v="3063895"/>
    <x v="6"/>
    <s v="0304741634"/>
    <s v="T05"/>
  </r>
  <r>
    <d v="2024-05-23T00:00:00"/>
    <n v="23970"/>
    <s v="1C24TNN"/>
    <s v="CÔNG TY CỔ PHẦN TRUNG TÂM THƯƠNG MẠI LOTTE VIỆT NAM - CHI NHÁNH BÌNH DƯƠNG"/>
    <n v="2101900"/>
    <s v="8%"/>
    <n v="168152"/>
    <n v="2270052"/>
    <x v="8"/>
    <s v="0304741634-003"/>
    <s v="T05"/>
  </r>
  <r>
    <d v="2024-05-23T00:00:00"/>
    <n v="24421"/>
    <s v="1C24TNN"/>
    <s v="CÔNG TY CỔ PHẦN TRUNG TÂM THƯƠNG MẠI LOTTE VIỆT NAM - CHI NHÁNH GÒ VẤP"/>
    <n v="1190660"/>
    <s v="8%"/>
    <n v="95253"/>
    <n v="1285913"/>
    <x v="2"/>
    <s v="0304741634-010"/>
    <s v="T05"/>
  </r>
  <r>
    <d v="2024-05-27T00:00:00"/>
    <n v="24966"/>
    <s v="1C24TNN"/>
    <s v="CÔNG TY CỔ PHẦN TRUNG TÂM THƯƠNG MẠI LOTTE VIỆT NAM - CHI NHÁNH TÂN BÌNH"/>
    <n v="2023974"/>
    <s v="8%"/>
    <n v="161918"/>
    <n v="2185892"/>
    <x v="11"/>
    <s v="0304741634-006"/>
    <s v="T05"/>
  </r>
  <r>
    <d v="2024-05-27T00:00:00"/>
    <n v="24975"/>
    <s v="1C24TNN"/>
    <s v="LOTTE NAM SÀI GÒN"/>
    <n v="2381320"/>
    <s v="8%"/>
    <n v="190506"/>
    <n v="2571826"/>
    <x v="6"/>
    <s v="0304741634"/>
    <s v="T05"/>
  </r>
  <r>
    <d v="2024-05-27T00:00:00"/>
    <n v="25044"/>
    <s v="1C24TNN"/>
    <s v="CÔNG TY CỔ PHẦN TRUNG TÂM THƯƠNG MẠI LOTTE VIỆT NAM - CHI NHÁNH BÀ RỊA VŨNG TÀU"/>
    <n v="1705910"/>
    <s v="8%"/>
    <n v="136473"/>
    <n v="1842383"/>
    <x v="4"/>
    <s v="0304741634-005"/>
    <s v="T05"/>
  </r>
  <r>
    <d v="2024-05-27T00:00:00"/>
    <n v="25046"/>
    <s v="1C24TNN"/>
    <s v="CÔNG TY CỔ PHẦN TRUNG TÂM THƯƠNG MẠI LOTTE VIỆT NAM - CHI NHÁNH NHA TRANG"/>
    <n v="3989395"/>
    <s v="8%"/>
    <n v="319152"/>
    <n v="4308547"/>
    <x v="0"/>
    <s v="0304741634-011"/>
    <s v="T05"/>
  </r>
  <r>
    <d v="2024-05-29T00:00:00"/>
    <n v="25151"/>
    <s v="1C24TNN"/>
    <s v="CÔNG TY CỔ PHẦN TRUNG TÂM THƯƠNG MẠI LOTTE VIỆT NAM - CHI NHÁNH GÒ VẤP"/>
    <n v="2301240"/>
    <s v="8%"/>
    <n v="184099"/>
    <n v="2485339"/>
    <x v="2"/>
    <s v="0304741634-010"/>
    <s v="T05"/>
  </r>
  <r>
    <d v="2024-05-29T00:00:00"/>
    <n v="25159"/>
    <s v="1C24TNN"/>
    <s v="CÔNG TY CỔ PHẦN TRUNG TÂM THƯƠNG MẠI LOTTE VIỆT NAM - CHI NHÁNH CẦN THƠ"/>
    <n v="1091315"/>
    <s v="8%"/>
    <n v="87305"/>
    <n v="1178620"/>
    <x v="7"/>
    <s v="0304741634-007"/>
    <s v="T05"/>
  </r>
  <r>
    <d v="2024-05-30T00:00:00"/>
    <n v="26126"/>
    <s v="1C24TNN"/>
    <s v="LOTTE NAM SÀI GÒN"/>
    <n v="5080710"/>
    <s v="8%"/>
    <n v="406457"/>
    <n v="5487167"/>
    <x v="6"/>
    <s v="0304741634"/>
    <s v="T0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7" cacheId="20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M2:N15" firstHeaderRow="1" firstDataRow="1" firstDataCol="1"/>
  <pivotFields count="11">
    <pivotField numFmtId="14" showAll="0"/>
    <pivotField showAll="0"/>
    <pivotField showAll="0"/>
    <pivotField showAll="0"/>
    <pivotField numFmtId="38" showAll="0"/>
    <pivotField showAll="0"/>
    <pivotField numFmtId="38" showAll="0"/>
    <pivotField dataField="1" numFmtId="38" showAll="0"/>
    <pivotField axis="axisRow" showAll="0">
      <items count="13">
        <item x="4"/>
        <item x="8"/>
        <item x="3"/>
        <item x="7"/>
        <item x="1"/>
        <item x="2"/>
        <item x="0"/>
        <item x="11"/>
        <item x="9"/>
        <item x="5"/>
        <item x="6"/>
        <item x="10"/>
        <item t="default"/>
      </items>
    </pivotField>
    <pivotField showAll="0"/>
    <pivotField showAll="0"/>
  </pivotFields>
  <rowFields count="1">
    <field x="8"/>
  </rowFields>
  <rowItems count="1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 t="grand">
      <x/>
    </i>
  </rowItems>
  <colItems count="1">
    <i/>
  </colItems>
  <dataFields count="1">
    <dataField name="Sum of Thành tiền" fld="7" baseField="0" baseItem="0" numFmtId="165"/>
  </dataFields>
  <formats count="28">
    <format dxfId="55">
      <pivotArea type="all" dataOnly="0" outline="0" fieldPosition="0"/>
    </format>
    <format dxfId="53">
      <pivotArea outline="0" collapsedLevelsAreSubtotals="1" fieldPosition="0"/>
    </format>
    <format dxfId="52">
      <pivotArea field="8" type="button" dataOnly="0" labelOnly="1" outline="0" axis="axisRow" fieldPosition="0"/>
    </format>
    <format dxfId="51">
      <pivotArea dataOnly="0" labelOnly="1" outline="0" axis="axisValues" fieldPosition="0"/>
    </format>
    <format dxfId="50">
      <pivotArea dataOnly="0" labelOnly="1" fieldPosition="0">
        <references count="1">
          <reference field="8" count="0"/>
        </references>
      </pivotArea>
    </format>
    <format dxfId="49">
      <pivotArea dataOnly="0" labelOnly="1" grandRow="1" outline="0" fieldPosition="0"/>
    </format>
    <format dxfId="48">
      <pivotArea dataOnly="0" labelOnly="1" outline="0" axis="axisValues" fieldPosition="0"/>
    </format>
    <format dxfId="47">
      <pivotArea type="all" dataOnly="0" outline="0" fieldPosition="0"/>
    </format>
    <format dxfId="38">
      <pivotArea outline="0" collapsedLevelsAreSubtotals="1" fieldPosition="0"/>
    </format>
    <format dxfId="37">
      <pivotArea field="8" type="button" dataOnly="0" labelOnly="1" outline="0" axis="axisRow" fieldPosition="0"/>
    </format>
    <format dxfId="36">
      <pivotArea dataOnly="0" labelOnly="1" outline="0" axis="axisValues" fieldPosition="0"/>
    </format>
    <format dxfId="35">
      <pivotArea dataOnly="0" labelOnly="1" fieldPosition="0">
        <references count="1">
          <reference field="8" count="0"/>
        </references>
      </pivotArea>
    </format>
    <format dxfId="34">
      <pivotArea dataOnly="0" labelOnly="1" grandRow="1" outline="0" fieldPosition="0"/>
    </format>
    <format dxfId="33">
      <pivotArea dataOnly="0" labelOnly="1" outline="0" axis="axisValues" fieldPosition="0"/>
    </format>
    <format dxfId="32">
      <pivotArea type="all" dataOnly="0" outline="0" fieldPosition="0"/>
    </format>
    <format dxfId="16">
      <pivotArea outline="0" collapsedLevelsAreSubtotals="1" fieldPosition="0"/>
    </format>
    <format dxfId="15">
      <pivotArea field="8" type="button" dataOnly="0" labelOnly="1" outline="0" axis="axisRow" fieldPosition="0"/>
    </format>
    <format dxfId="14">
      <pivotArea dataOnly="0" labelOnly="1" outline="0" axis="axisValues" fieldPosition="0"/>
    </format>
    <format dxfId="13">
      <pivotArea dataOnly="0" labelOnly="1" fieldPosition="0">
        <references count="1">
          <reference field="8" count="0"/>
        </references>
      </pivotArea>
    </format>
    <format dxfId="12">
      <pivotArea dataOnly="0" labelOnly="1" grandRow="1" outline="0" fieldPosition="0"/>
    </format>
    <format dxfId="11">
      <pivotArea dataOnly="0" labelOnly="1" outline="0" axis="axisValues" fieldPosition="0"/>
    </format>
    <format dxfId="10">
      <pivotArea type="all" dataOnly="0" outline="0" fieldPosition="0"/>
    </format>
    <format dxfId="9">
      <pivotArea outline="0" collapsedLevelsAreSubtotals="1" fieldPosition="0"/>
    </format>
    <format dxfId="8">
      <pivotArea field="8" type="button" dataOnly="0" labelOnly="1" outline="0" axis="axisRow" fieldPosition="0"/>
    </format>
    <format dxfId="7">
      <pivotArea dataOnly="0" labelOnly="1" outline="0" axis="axisValues" fieldPosition="0"/>
    </format>
    <format dxfId="6">
      <pivotArea dataOnly="0" labelOnly="1" fieldPosition="0">
        <references count="1">
          <reference field="8" count="0"/>
        </references>
      </pivotArea>
    </format>
    <format dxfId="5">
      <pivotArea dataOnly="0" labelOnly="1" grandRow="1" outline="0" fieldPosition="0"/>
    </format>
    <format dxfId="4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PivotTable4" cacheId="17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M2:N17" firstHeaderRow="1" firstDataRow="1" firstDataCol="1"/>
  <pivotFields count="11">
    <pivotField numFmtId="14" showAll="0"/>
    <pivotField showAll="0"/>
    <pivotField showAll="0"/>
    <pivotField showAll="0"/>
    <pivotField numFmtId="38" showAll="0"/>
    <pivotField showAll="0"/>
    <pivotField numFmtId="38" showAll="0"/>
    <pivotField dataField="1" numFmtId="38" showAll="0"/>
    <pivotField axis="axisRow" showAll="0">
      <items count="15">
        <item x="4"/>
        <item x="10"/>
        <item x="5"/>
        <item x="8"/>
        <item x="2"/>
        <item x="13"/>
        <item x="9"/>
        <item x="7"/>
        <item x="1"/>
        <item x="3"/>
        <item x="6"/>
        <item x="0"/>
        <item x="11"/>
        <item x="12"/>
        <item t="default"/>
      </items>
    </pivotField>
    <pivotField showAll="0"/>
    <pivotField showAll="0"/>
  </pivotFields>
  <rowFields count="1">
    <field x="8"/>
  </rowFields>
  <rowItems count="1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 t="grand">
      <x/>
    </i>
  </rowItems>
  <colItems count="1">
    <i/>
  </colItems>
  <dataFields count="1">
    <dataField name="Sum of Thành tiền" fld="7" baseField="0" baseItem="0" numFmtId="165"/>
  </dataFields>
  <formats count="28">
    <format dxfId="124">
      <pivotArea type="all" dataOnly="0" outline="0" fieldPosition="0"/>
    </format>
    <format dxfId="123">
      <pivotArea outline="0" collapsedLevelsAreSubtotals="1" fieldPosition="0"/>
    </format>
    <format dxfId="122">
      <pivotArea field="8" type="button" dataOnly="0" labelOnly="1" outline="0" axis="axisRow" fieldPosition="0"/>
    </format>
    <format dxfId="121">
      <pivotArea dataOnly="0" labelOnly="1" outline="0" axis="axisValues" fieldPosition="0"/>
    </format>
    <format dxfId="120">
      <pivotArea dataOnly="0" labelOnly="1" fieldPosition="0">
        <references count="1">
          <reference field="8" count="0"/>
        </references>
      </pivotArea>
    </format>
    <format dxfId="119">
      <pivotArea dataOnly="0" labelOnly="1" grandRow="1" outline="0" fieldPosition="0"/>
    </format>
    <format dxfId="118">
      <pivotArea dataOnly="0" labelOnly="1" outline="0" axis="axisValues" fieldPosition="0"/>
    </format>
    <format dxfId="117">
      <pivotArea type="all" dataOnly="0" outline="0" fieldPosition="0"/>
    </format>
    <format dxfId="116">
      <pivotArea outline="0" collapsedLevelsAreSubtotals="1" fieldPosition="0"/>
    </format>
    <format dxfId="115">
      <pivotArea field="8" type="button" dataOnly="0" labelOnly="1" outline="0" axis="axisRow" fieldPosition="0"/>
    </format>
    <format dxfId="114">
      <pivotArea dataOnly="0" labelOnly="1" outline="0" axis="axisValues" fieldPosition="0"/>
    </format>
    <format dxfId="113">
      <pivotArea dataOnly="0" labelOnly="1" fieldPosition="0">
        <references count="1">
          <reference field="8" count="0"/>
        </references>
      </pivotArea>
    </format>
    <format dxfId="112">
      <pivotArea dataOnly="0" labelOnly="1" grandRow="1" outline="0" fieldPosition="0"/>
    </format>
    <format dxfId="111">
      <pivotArea dataOnly="0" labelOnly="1" outline="0" axis="axisValues" fieldPosition="0"/>
    </format>
    <format dxfId="110">
      <pivotArea type="all" dataOnly="0" outline="0" fieldPosition="0"/>
    </format>
    <format dxfId="109">
      <pivotArea outline="0" collapsedLevelsAreSubtotals="1" fieldPosition="0"/>
    </format>
    <format dxfId="108">
      <pivotArea field="8" type="button" dataOnly="0" labelOnly="1" outline="0" axis="axisRow" fieldPosition="0"/>
    </format>
    <format dxfId="107">
      <pivotArea dataOnly="0" labelOnly="1" outline="0" axis="axisValues" fieldPosition="0"/>
    </format>
    <format dxfId="106">
      <pivotArea dataOnly="0" labelOnly="1" fieldPosition="0">
        <references count="1">
          <reference field="8" count="0"/>
        </references>
      </pivotArea>
    </format>
    <format dxfId="105">
      <pivotArea dataOnly="0" labelOnly="1" grandRow="1" outline="0" fieldPosition="0"/>
    </format>
    <format dxfId="104">
      <pivotArea dataOnly="0" labelOnly="1" outline="0" axis="axisValues" fieldPosition="0"/>
    </format>
    <format dxfId="103">
      <pivotArea type="all" dataOnly="0" outline="0" fieldPosition="0"/>
    </format>
    <format dxfId="102">
      <pivotArea outline="0" collapsedLevelsAreSubtotals="1" fieldPosition="0"/>
    </format>
    <format dxfId="101">
      <pivotArea field="8" type="button" dataOnly="0" labelOnly="1" outline="0" axis="axisRow" fieldPosition="0"/>
    </format>
    <format dxfId="100">
      <pivotArea dataOnly="0" labelOnly="1" outline="0" axis="axisValues" fieldPosition="0"/>
    </format>
    <format dxfId="99">
      <pivotArea dataOnly="0" labelOnly="1" fieldPosition="0">
        <references count="1">
          <reference field="8" count="0"/>
        </references>
      </pivotArea>
    </format>
    <format dxfId="98">
      <pivotArea dataOnly="0" labelOnly="1" grandRow="1" outline="0" fieldPosition="0"/>
    </format>
    <format dxfId="97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"/>
  <sheetViews>
    <sheetView topLeftCell="J1" workbookViewId="0">
      <selection activeCell="M15" sqref="M15:N15"/>
    </sheetView>
  </sheetViews>
  <sheetFormatPr defaultRowHeight="15" x14ac:dyDescent="0.25"/>
  <cols>
    <col min="1" max="1" width="9.28515625" bestFit="1" customWidth="1"/>
    <col min="2" max="2" width="9" bestFit="1" customWidth="1"/>
    <col min="3" max="3" width="8.7109375" bestFit="1" customWidth="1"/>
    <col min="4" max="4" width="106.42578125" bestFit="1" customWidth="1"/>
    <col min="5" max="5" width="9.5703125" bestFit="1" customWidth="1"/>
    <col min="6" max="6" width="7.85546875" bestFit="1" customWidth="1"/>
    <col min="7" max="7" width="8.28515625" bestFit="1" customWidth="1"/>
    <col min="8" max="8" width="9.5703125" bestFit="1" customWidth="1"/>
    <col min="9" max="9" width="74.140625" bestFit="1" customWidth="1"/>
    <col min="10" max="10" width="12.5703125" bestFit="1" customWidth="1"/>
    <col min="13" max="13" width="85.85546875" customWidth="1"/>
    <col min="14" max="14" width="17.28515625" style="11" bestFit="1" customWidth="1"/>
  </cols>
  <sheetData>
    <row r="1" spans="1:14" ht="31.5" x14ac:dyDescent="0.25">
      <c r="A1" s="1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2" t="s">
        <v>5</v>
      </c>
      <c r="G1" s="3" t="s">
        <v>6</v>
      </c>
      <c r="H1" s="3" t="s">
        <v>7</v>
      </c>
      <c r="I1" s="2" t="s">
        <v>8</v>
      </c>
      <c r="J1" s="2" t="s">
        <v>9</v>
      </c>
      <c r="K1" s="10" t="s">
        <v>50</v>
      </c>
      <c r="M1" s="11" t="s">
        <v>61</v>
      </c>
    </row>
    <row r="2" spans="1:14" x14ac:dyDescent="0.25">
      <c r="A2" s="4">
        <v>45413</v>
      </c>
      <c r="B2" s="5">
        <v>20037</v>
      </c>
      <c r="C2" s="6" t="s">
        <v>10</v>
      </c>
      <c r="D2" s="6" t="s">
        <v>11</v>
      </c>
      <c r="E2" s="7">
        <v>2530150</v>
      </c>
      <c r="F2" s="8" t="s">
        <v>12</v>
      </c>
      <c r="G2" s="7">
        <v>202412</v>
      </c>
      <c r="H2" s="7">
        <f>+E2+G2</f>
        <v>2732562</v>
      </c>
      <c r="I2" s="6" t="s">
        <v>11</v>
      </c>
      <c r="J2" s="6" t="s">
        <v>13</v>
      </c>
      <c r="K2" t="s">
        <v>51</v>
      </c>
      <c r="M2" s="13" t="s">
        <v>53</v>
      </c>
      <c r="N2" s="14" t="s">
        <v>55</v>
      </c>
    </row>
    <row r="3" spans="1:14" x14ac:dyDescent="0.25">
      <c r="A3" s="4">
        <v>45414</v>
      </c>
      <c r="B3" s="5">
        <v>20085</v>
      </c>
      <c r="C3" s="6" t="s">
        <v>10</v>
      </c>
      <c r="D3" s="6" t="s">
        <v>37</v>
      </c>
      <c r="E3" s="7">
        <v>1012060</v>
      </c>
      <c r="F3" s="8" t="s">
        <v>12</v>
      </c>
      <c r="G3" s="7">
        <v>80965</v>
      </c>
      <c r="H3" s="7">
        <f t="shared" ref="H3:H24" si="0">+E3+G3</f>
        <v>1093025</v>
      </c>
      <c r="I3" s="6" t="s">
        <v>31</v>
      </c>
      <c r="J3" s="6" t="s">
        <v>32</v>
      </c>
      <c r="K3" t="s">
        <v>51</v>
      </c>
      <c r="M3" s="15" t="s">
        <v>14</v>
      </c>
      <c r="N3" s="14">
        <v>3481920</v>
      </c>
    </row>
    <row r="4" spans="1:14" x14ac:dyDescent="0.25">
      <c r="A4" s="4">
        <v>45415</v>
      </c>
      <c r="B4" s="5">
        <v>20114</v>
      </c>
      <c r="C4" s="6" t="s">
        <v>10</v>
      </c>
      <c r="D4" s="6" t="s">
        <v>16</v>
      </c>
      <c r="E4" s="7">
        <v>1332690</v>
      </c>
      <c r="F4" s="8" t="s">
        <v>12</v>
      </c>
      <c r="G4" s="7">
        <v>106615</v>
      </c>
      <c r="H4" s="7">
        <f t="shared" si="0"/>
        <v>1439305</v>
      </c>
      <c r="I4" s="6" t="s">
        <v>16</v>
      </c>
      <c r="J4" s="6" t="s">
        <v>17</v>
      </c>
      <c r="K4" t="s">
        <v>51</v>
      </c>
      <c r="M4" s="15" t="s">
        <v>25</v>
      </c>
      <c r="N4" s="14">
        <v>3405078</v>
      </c>
    </row>
    <row r="5" spans="1:14" x14ac:dyDescent="0.25">
      <c r="A5" s="4">
        <v>45418</v>
      </c>
      <c r="B5" s="5">
        <v>20357</v>
      </c>
      <c r="C5" s="6" t="s">
        <v>10</v>
      </c>
      <c r="D5" s="6" t="s">
        <v>19</v>
      </c>
      <c r="E5" s="7">
        <v>621922</v>
      </c>
      <c r="F5" s="8" t="s">
        <v>12</v>
      </c>
      <c r="G5" s="7">
        <v>49754</v>
      </c>
      <c r="H5" s="7">
        <f t="shared" si="0"/>
        <v>671676</v>
      </c>
      <c r="I5" s="6" t="s">
        <v>19</v>
      </c>
      <c r="J5" s="6" t="s">
        <v>20</v>
      </c>
      <c r="K5" t="s">
        <v>51</v>
      </c>
      <c r="M5" s="15" t="s">
        <v>19</v>
      </c>
      <c r="N5" s="14">
        <v>2046402</v>
      </c>
    </row>
    <row r="6" spans="1:14" x14ac:dyDescent="0.25">
      <c r="A6" s="4">
        <v>45418</v>
      </c>
      <c r="B6" s="5">
        <v>20358</v>
      </c>
      <c r="C6" s="6" t="s">
        <v>10</v>
      </c>
      <c r="D6" s="6" t="s">
        <v>19</v>
      </c>
      <c r="E6" s="7">
        <v>273372</v>
      </c>
      <c r="F6" s="8" t="s">
        <v>12</v>
      </c>
      <c r="G6" s="7">
        <v>21870</v>
      </c>
      <c r="H6" s="7">
        <f t="shared" si="0"/>
        <v>295242</v>
      </c>
      <c r="I6" s="6" t="s">
        <v>19</v>
      </c>
      <c r="J6" s="6" t="s">
        <v>20</v>
      </c>
      <c r="K6" t="s">
        <v>51</v>
      </c>
      <c r="M6" s="15" t="s">
        <v>33</v>
      </c>
      <c r="N6" s="14">
        <v>2762472</v>
      </c>
    </row>
    <row r="7" spans="1:14" x14ac:dyDescent="0.25">
      <c r="A7" s="4">
        <v>45418</v>
      </c>
      <c r="B7" s="5">
        <v>20359</v>
      </c>
      <c r="C7" s="6" t="s">
        <v>10</v>
      </c>
      <c r="D7" s="6" t="s">
        <v>14</v>
      </c>
      <c r="E7" s="7">
        <v>1518090</v>
      </c>
      <c r="F7" s="8" t="s">
        <v>12</v>
      </c>
      <c r="G7" s="7">
        <v>121447</v>
      </c>
      <c r="H7" s="7">
        <f t="shared" si="0"/>
        <v>1639537</v>
      </c>
      <c r="I7" s="6" t="s">
        <v>14</v>
      </c>
      <c r="J7" s="6" t="s">
        <v>15</v>
      </c>
      <c r="K7" t="s">
        <v>51</v>
      </c>
      <c r="M7" s="15" t="s">
        <v>31</v>
      </c>
      <c r="N7" s="14">
        <v>1735981</v>
      </c>
    </row>
    <row r="8" spans="1:14" x14ac:dyDescent="0.25">
      <c r="A8" s="4">
        <v>45420</v>
      </c>
      <c r="B8" s="5">
        <v>20481</v>
      </c>
      <c r="C8" s="6" t="s">
        <v>10</v>
      </c>
      <c r="D8" s="6" t="s">
        <v>16</v>
      </c>
      <c r="E8" s="7">
        <v>2301240</v>
      </c>
      <c r="F8" s="8" t="s">
        <v>12</v>
      </c>
      <c r="G8" s="7">
        <v>184099</v>
      </c>
      <c r="H8" s="7">
        <f t="shared" si="0"/>
        <v>2485339</v>
      </c>
      <c r="I8" s="6" t="s">
        <v>16</v>
      </c>
      <c r="J8" s="6" t="s">
        <v>17</v>
      </c>
      <c r="K8" t="s">
        <v>51</v>
      </c>
      <c r="M8" s="15" t="s">
        <v>16</v>
      </c>
      <c r="N8" s="14">
        <v>8895322</v>
      </c>
    </row>
    <row r="9" spans="1:14" x14ac:dyDescent="0.25">
      <c r="A9" s="4">
        <v>45420</v>
      </c>
      <c r="B9" s="5">
        <v>20526</v>
      </c>
      <c r="C9" s="6" t="s">
        <v>10</v>
      </c>
      <c r="D9" s="6" t="s">
        <v>23</v>
      </c>
      <c r="E9" s="7">
        <v>3411820</v>
      </c>
      <c r="F9" s="8" t="s">
        <v>12</v>
      </c>
      <c r="G9" s="7">
        <v>272946</v>
      </c>
      <c r="H9" s="7">
        <f t="shared" si="0"/>
        <v>3684766</v>
      </c>
      <c r="I9" s="6" t="s">
        <v>23</v>
      </c>
      <c r="J9" s="6" t="s">
        <v>24</v>
      </c>
      <c r="K9" t="s">
        <v>51</v>
      </c>
      <c r="M9" s="15" t="s">
        <v>11</v>
      </c>
      <c r="N9" s="14">
        <v>10597074</v>
      </c>
    </row>
    <row r="10" spans="1:14" x14ac:dyDescent="0.25">
      <c r="A10" s="4">
        <v>45425</v>
      </c>
      <c r="B10" s="5">
        <v>22209</v>
      </c>
      <c r="C10" s="6" t="s">
        <v>10</v>
      </c>
      <c r="D10" s="6" t="s">
        <v>38</v>
      </c>
      <c r="E10" s="7">
        <v>4403140</v>
      </c>
      <c r="F10" s="8" t="s">
        <v>12</v>
      </c>
      <c r="G10" s="7">
        <v>352251</v>
      </c>
      <c r="H10" s="7">
        <f t="shared" si="0"/>
        <v>4755391</v>
      </c>
      <c r="I10" s="6" t="s">
        <v>56</v>
      </c>
      <c r="J10" s="6" t="s">
        <v>18</v>
      </c>
      <c r="K10" t="s">
        <v>51</v>
      </c>
      <c r="M10" s="15" t="s">
        <v>35</v>
      </c>
      <c r="N10" s="14">
        <v>2185892</v>
      </c>
    </row>
    <row r="11" spans="1:14" x14ac:dyDescent="0.25">
      <c r="A11" s="4">
        <v>45425</v>
      </c>
      <c r="B11" s="5">
        <v>22250</v>
      </c>
      <c r="C11" s="6" t="s">
        <v>10</v>
      </c>
      <c r="D11" s="6" t="s">
        <v>11</v>
      </c>
      <c r="E11" s="7">
        <v>3292560</v>
      </c>
      <c r="F11" s="8" t="s">
        <v>12</v>
      </c>
      <c r="G11" s="7">
        <v>263405</v>
      </c>
      <c r="H11" s="7">
        <f t="shared" si="0"/>
        <v>3555965</v>
      </c>
      <c r="I11" s="6" t="s">
        <v>11</v>
      </c>
      <c r="J11" s="6" t="s">
        <v>13</v>
      </c>
      <c r="K11" t="s">
        <v>51</v>
      </c>
      <c r="M11" s="15" t="s">
        <v>27</v>
      </c>
      <c r="N11" s="14">
        <v>2119165</v>
      </c>
    </row>
    <row r="12" spans="1:14" x14ac:dyDescent="0.25">
      <c r="A12" s="4">
        <v>45427</v>
      </c>
      <c r="B12" s="5">
        <v>22415</v>
      </c>
      <c r="C12" s="6" t="s">
        <v>10</v>
      </c>
      <c r="D12" s="6" t="s">
        <v>33</v>
      </c>
      <c r="E12" s="7">
        <v>911240</v>
      </c>
      <c r="F12" s="8" t="s">
        <v>12</v>
      </c>
      <c r="G12" s="7">
        <v>72899</v>
      </c>
      <c r="H12" s="7">
        <f t="shared" si="0"/>
        <v>984139</v>
      </c>
      <c r="I12" s="6" t="s">
        <v>33</v>
      </c>
      <c r="J12" s="6" t="s">
        <v>34</v>
      </c>
      <c r="K12" t="s">
        <v>51</v>
      </c>
      <c r="M12" s="15" t="s">
        <v>23</v>
      </c>
      <c r="N12" s="14">
        <v>8353671</v>
      </c>
    </row>
    <row r="13" spans="1:14" x14ac:dyDescent="0.25">
      <c r="A13" s="4">
        <v>45428</v>
      </c>
      <c r="B13" s="5">
        <v>22478</v>
      </c>
      <c r="C13" s="6" t="s">
        <v>10</v>
      </c>
      <c r="D13" s="6" t="s">
        <v>25</v>
      </c>
      <c r="E13" s="7">
        <v>1050950</v>
      </c>
      <c r="F13" s="8" t="s">
        <v>12</v>
      </c>
      <c r="G13" s="7">
        <v>84076</v>
      </c>
      <c r="H13" s="7">
        <f t="shared" si="0"/>
        <v>1135026</v>
      </c>
      <c r="I13" s="6" t="s">
        <v>25</v>
      </c>
      <c r="J13" s="6" t="s">
        <v>26</v>
      </c>
      <c r="K13" t="s">
        <v>51</v>
      </c>
      <c r="M13" s="15" t="s">
        <v>56</v>
      </c>
      <c r="N13" s="14">
        <v>15878279</v>
      </c>
    </row>
    <row r="14" spans="1:14" x14ac:dyDescent="0.25">
      <c r="A14" s="4">
        <v>45429</v>
      </c>
      <c r="B14" s="5">
        <v>23421</v>
      </c>
      <c r="C14" s="6" t="s">
        <v>10</v>
      </c>
      <c r="D14" s="6" t="s">
        <v>19</v>
      </c>
      <c r="E14" s="7">
        <v>444232</v>
      </c>
      <c r="F14" s="8" t="s">
        <v>12</v>
      </c>
      <c r="G14" s="7">
        <v>35539</v>
      </c>
      <c r="H14" s="7">
        <f t="shared" si="0"/>
        <v>479771</v>
      </c>
      <c r="I14" s="6" t="s">
        <v>19</v>
      </c>
      <c r="J14" s="6" t="s">
        <v>20</v>
      </c>
      <c r="K14" t="s">
        <v>51</v>
      </c>
      <c r="M14" s="15" t="s">
        <v>57</v>
      </c>
      <c r="N14" s="14">
        <v>599713</v>
      </c>
    </row>
    <row r="15" spans="1:14" x14ac:dyDescent="0.25">
      <c r="A15" s="4">
        <v>45432</v>
      </c>
      <c r="B15" s="5">
        <v>23673</v>
      </c>
      <c r="C15" s="6" t="s">
        <v>10</v>
      </c>
      <c r="D15" s="6" t="s">
        <v>16</v>
      </c>
      <c r="E15" s="7">
        <v>1110580</v>
      </c>
      <c r="F15" s="8" t="s">
        <v>12</v>
      </c>
      <c r="G15" s="7">
        <v>88846</v>
      </c>
      <c r="H15" s="7">
        <f t="shared" si="0"/>
        <v>1199426</v>
      </c>
      <c r="I15" s="6" t="s">
        <v>16</v>
      </c>
      <c r="J15" s="6" t="s">
        <v>17</v>
      </c>
      <c r="K15" t="s">
        <v>51</v>
      </c>
      <c r="M15" s="15" t="s">
        <v>54</v>
      </c>
      <c r="N15" s="14">
        <v>62060969</v>
      </c>
    </row>
    <row r="16" spans="1:14" x14ac:dyDescent="0.25">
      <c r="A16" s="4">
        <v>45432</v>
      </c>
      <c r="B16" s="5">
        <v>23695</v>
      </c>
      <c r="C16" s="6" t="s">
        <v>10</v>
      </c>
      <c r="D16" s="6" t="s">
        <v>40</v>
      </c>
      <c r="E16" s="7">
        <v>595330</v>
      </c>
      <c r="F16" s="8" t="s">
        <v>12</v>
      </c>
      <c r="G16" s="7">
        <v>47626</v>
      </c>
      <c r="H16" s="7">
        <f t="shared" si="0"/>
        <v>642956</v>
      </c>
      <c r="I16" s="6" t="s">
        <v>31</v>
      </c>
      <c r="J16" s="6" t="s">
        <v>32</v>
      </c>
      <c r="K16" t="s">
        <v>51</v>
      </c>
      <c r="N16"/>
    </row>
    <row r="17" spans="1:14" x14ac:dyDescent="0.25">
      <c r="A17" s="4">
        <v>45434</v>
      </c>
      <c r="B17" s="5">
        <v>23793</v>
      </c>
      <c r="C17" s="6" t="s">
        <v>10</v>
      </c>
      <c r="D17" s="6" t="s">
        <v>41</v>
      </c>
      <c r="E17" s="7">
        <v>1962190</v>
      </c>
      <c r="F17" s="8" t="s">
        <v>12</v>
      </c>
      <c r="G17" s="7">
        <v>156975</v>
      </c>
      <c r="H17" s="7">
        <f t="shared" si="0"/>
        <v>2119165</v>
      </c>
      <c r="I17" s="6" t="s">
        <v>27</v>
      </c>
      <c r="J17" s="6" t="s">
        <v>28</v>
      </c>
      <c r="K17" t="s">
        <v>51</v>
      </c>
      <c r="N17"/>
    </row>
    <row r="18" spans="1:14" x14ac:dyDescent="0.25">
      <c r="A18" s="4">
        <v>45434</v>
      </c>
      <c r="B18" s="5">
        <v>23816</v>
      </c>
      <c r="C18" s="6" t="s">
        <v>10</v>
      </c>
      <c r="D18" s="6" t="s">
        <v>29</v>
      </c>
      <c r="E18" s="7">
        <v>555290</v>
      </c>
      <c r="F18" s="8" t="s">
        <v>12</v>
      </c>
      <c r="G18" s="7">
        <v>44423</v>
      </c>
      <c r="H18" s="7">
        <f t="shared" si="0"/>
        <v>599713</v>
      </c>
      <c r="I18" s="6" t="s">
        <v>57</v>
      </c>
      <c r="J18" s="6" t="s">
        <v>18</v>
      </c>
      <c r="K18" t="s">
        <v>51</v>
      </c>
      <c r="N18"/>
    </row>
    <row r="19" spans="1:14" x14ac:dyDescent="0.25">
      <c r="A19" s="4">
        <v>45434</v>
      </c>
      <c r="B19" s="5">
        <v>23851</v>
      </c>
      <c r="C19" s="6" t="s">
        <v>10</v>
      </c>
      <c r="D19" s="6" t="s">
        <v>19</v>
      </c>
      <c r="E19" s="7">
        <v>555290</v>
      </c>
      <c r="F19" s="8" t="s">
        <v>12</v>
      </c>
      <c r="G19" s="7">
        <v>44423</v>
      </c>
      <c r="H19" s="7">
        <f t="shared" si="0"/>
        <v>599713</v>
      </c>
      <c r="I19" s="6" t="s">
        <v>19</v>
      </c>
      <c r="J19" s="6" t="s">
        <v>20</v>
      </c>
      <c r="K19" t="s">
        <v>51</v>
      </c>
      <c r="N19"/>
    </row>
    <row r="20" spans="1:14" x14ac:dyDescent="0.25">
      <c r="A20" s="4">
        <v>45434</v>
      </c>
      <c r="B20" s="5">
        <v>23852</v>
      </c>
      <c r="C20" s="6" t="s">
        <v>10</v>
      </c>
      <c r="D20" s="6" t="s">
        <v>23</v>
      </c>
      <c r="E20" s="7">
        <v>4323060</v>
      </c>
      <c r="F20" s="8" t="s">
        <v>12</v>
      </c>
      <c r="G20" s="7">
        <v>345845</v>
      </c>
      <c r="H20" s="7">
        <f t="shared" si="0"/>
        <v>4668905</v>
      </c>
      <c r="I20" s="6" t="s">
        <v>23</v>
      </c>
      <c r="J20" s="6" t="s">
        <v>24</v>
      </c>
      <c r="K20" t="s">
        <v>51</v>
      </c>
    </row>
    <row r="21" spans="1:14" x14ac:dyDescent="0.25">
      <c r="A21" s="4">
        <v>45434</v>
      </c>
      <c r="B21" s="5">
        <v>23853</v>
      </c>
      <c r="C21" s="6" t="s">
        <v>10</v>
      </c>
      <c r="D21" s="6" t="s">
        <v>33</v>
      </c>
      <c r="E21" s="7">
        <v>555290</v>
      </c>
      <c r="F21" s="8" t="s">
        <v>12</v>
      </c>
      <c r="G21" s="7">
        <v>44423</v>
      </c>
      <c r="H21" s="7">
        <f t="shared" si="0"/>
        <v>599713</v>
      </c>
      <c r="I21" s="6" t="s">
        <v>33</v>
      </c>
      <c r="J21" s="6" t="s">
        <v>34</v>
      </c>
      <c r="K21" t="s">
        <v>51</v>
      </c>
    </row>
    <row r="22" spans="1:14" x14ac:dyDescent="0.25">
      <c r="A22" s="4">
        <v>45435</v>
      </c>
      <c r="B22" s="5">
        <v>23859</v>
      </c>
      <c r="C22" s="6" t="s">
        <v>10</v>
      </c>
      <c r="D22" s="6" t="s">
        <v>38</v>
      </c>
      <c r="E22" s="7">
        <v>2836940</v>
      </c>
      <c r="F22" s="8" t="s">
        <v>12</v>
      </c>
      <c r="G22" s="7">
        <v>226955</v>
      </c>
      <c r="H22" s="7">
        <f t="shared" si="0"/>
        <v>3063895</v>
      </c>
      <c r="I22" s="6" t="s">
        <v>56</v>
      </c>
      <c r="J22" s="6" t="s">
        <v>18</v>
      </c>
      <c r="K22" t="s">
        <v>51</v>
      </c>
    </row>
    <row r="23" spans="1:14" x14ac:dyDescent="0.25">
      <c r="A23" s="4">
        <v>45435</v>
      </c>
      <c r="B23" s="5">
        <v>23970</v>
      </c>
      <c r="C23" s="6" t="s">
        <v>10</v>
      </c>
      <c r="D23" s="6" t="s">
        <v>25</v>
      </c>
      <c r="E23" s="7">
        <v>2101900</v>
      </c>
      <c r="F23" s="8" t="s">
        <v>12</v>
      </c>
      <c r="G23" s="7">
        <v>168152</v>
      </c>
      <c r="H23" s="7">
        <f t="shared" si="0"/>
        <v>2270052</v>
      </c>
      <c r="I23" s="6" t="s">
        <v>25</v>
      </c>
      <c r="J23" s="6" t="s">
        <v>26</v>
      </c>
      <c r="K23" t="s">
        <v>51</v>
      </c>
    </row>
    <row r="24" spans="1:14" x14ac:dyDescent="0.25">
      <c r="A24" s="4">
        <v>45435</v>
      </c>
      <c r="B24" s="5">
        <v>24421</v>
      </c>
      <c r="C24" s="6" t="s">
        <v>10</v>
      </c>
      <c r="D24" s="6" t="s">
        <v>16</v>
      </c>
      <c r="E24" s="7">
        <v>1190660</v>
      </c>
      <c r="F24" s="8" t="s">
        <v>12</v>
      </c>
      <c r="G24" s="7">
        <v>95253</v>
      </c>
      <c r="H24" s="7">
        <f t="shared" si="0"/>
        <v>1285913</v>
      </c>
      <c r="I24" s="6" t="s">
        <v>16</v>
      </c>
      <c r="J24" s="6" t="s">
        <v>17</v>
      </c>
      <c r="K24" t="s">
        <v>51</v>
      </c>
    </row>
    <row r="25" spans="1:14" x14ac:dyDescent="0.25">
      <c r="A25" s="4">
        <v>45439</v>
      </c>
      <c r="B25" s="5">
        <v>24966</v>
      </c>
      <c r="C25" s="6" t="s">
        <v>10</v>
      </c>
      <c r="D25" s="6" t="s">
        <v>35</v>
      </c>
      <c r="E25" s="7">
        <v>2023974</v>
      </c>
      <c r="F25" s="8" t="s">
        <v>12</v>
      </c>
      <c r="G25" s="7">
        <v>161918</v>
      </c>
      <c r="H25" s="7">
        <f t="shared" ref="H25:H31" si="1">+E25+G25</f>
        <v>2185892</v>
      </c>
      <c r="I25" s="6" t="s">
        <v>35</v>
      </c>
      <c r="J25" s="6" t="s">
        <v>36</v>
      </c>
      <c r="K25" t="s">
        <v>51</v>
      </c>
    </row>
    <row r="26" spans="1:14" x14ac:dyDescent="0.25">
      <c r="A26" s="4">
        <v>45439</v>
      </c>
      <c r="B26" s="5">
        <v>24975</v>
      </c>
      <c r="C26" s="6" t="s">
        <v>10</v>
      </c>
      <c r="D26" s="6" t="s">
        <v>38</v>
      </c>
      <c r="E26" s="7">
        <v>2381320</v>
      </c>
      <c r="F26" s="8" t="s">
        <v>12</v>
      </c>
      <c r="G26" s="7">
        <v>190506</v>
      </c>
      <c r="H26" s="7">
        <f t="shared" si="1"/>
        <v>2571826</v>
      </c>
      <c r="I26" s="6" t="s">
        <v>56</v>
      </c>
      <c r="J26" s="6" t="s">
        <v>18</v>
      </c>
      <c r="K26" t="s">
        <v>51</v>
      </c>
    </row>
    <row r="27" spans="1:14" x14ac:dyDescent="0.25">
      <c r="A27" s="4">
        <v>45439</v>
      </c>
      <c r="B27" s="5">
        <v>25044</v>
      </c>
      <c r="C27" s="6" t="s">
        <v>10</v>
      </c>
      <c r="D27" s="6" t="s">
        <v>14</v>
      </c>
      <c r="E27" s="7">
        <v>1705910</v>
      </c>
      <c r="F27" s="8" t="s">
        <v>12</v>
      </c>
      <c r="G27" s="7">
        <v>136473</v>
      </c>
      <c r="H27" s="7">
        <f t="shared" si="1"/>
        <v>1842383</v>
      </c>
      <c r="I27" s="6" t="s">
        <v>14</v>
      </c>
      <c r="J27" s="6" t="s">
        <v>15</v>
      </c>
      <c r="K27" t="s">
        <v>51</v>
      </c>
    </row>
    <row r="28" spans="1:14" x14ac:dyDescent="0.25">
      <c r="A28" s="4">
        <v>45439</v>
      </c>
      <c r="B28" s="5">
        <v>25046</v>
      </c>
      <c r="C28" s="6" t="s">
        <v>10</v>
      </c>
      <c r="D28" s="6" t="s">
        <v>11</v>
      </c>
      <c r="E28" s="7">
        <v>3989395</v>
      </c>
      <c r="F28" s="8" t="s">
        <v>12</v>
      </c>
      <c r="G28" s="7">
        <v>319152</v>
      </c>
      <c r="H28" s="7">
        <f t="shared" si="1"/>
        <v>4308547</v>
      </c>
      <c r="I28" s="6" t="s">
        <v>11</v>
      </c>
      <c r="J28" s="6" t="s">
        <v>13</v>
      </c>
      <c r="K28" t="s">
        <v>51</v>
      </c>
    </row>
    <row r="29" spans="1:14" x14ac:dyDescent="0.25">
      <c r="A29" s="4">
        <v>45441</v>
      </c>
      <c r="B29" s="5">
        <v>25151</v>
      </c>
      <c r="C29" s="6" t="s">
        <v>10</v>
      </c>
      <c r="D29" s="6" t="s">
        <v>16</v>
      </c>
      <c r="E29" s="7">
        <v>2301240</v>
      </c>
      <c r="F29" s="8" t="s">
        <v>12</v>
      </c>
      <c r="G29" s="7">
        <v>184099</v>
      </c>
      <c r="H29" s="7">
        <f t="shared" si="1"/>
        <v>2485339</v>
      </c>
      <c r="I29" s="6" t="s">
        <v>16</v>
      </c>
      <c r="J29" s="6" t="s">
        <v>17</v>
      </c>
      <c r="K29" t="s">
        <v>51</v>
      </c>
    </row>
    <row r="30" spans="1:14" x14ac:dyDescent="0.25">
      <c r="A30" s="4">
        <v>45441</v>
      </c>
      <c r="B30" s="5">
        <v>25159</v>
      </c>
      <c r="C30" s="6" t="s">
        <v>10</v>
      </c>
      <c r="D30" s="6" t="s">
        <v>33</v>
      </c>
      <c r="E30" s="7">
        <v>1091315</v>
      </c>
      <c r="F30" s="8" t="s">
        <v>12</v>
      </c>
      <c r="G30" s="7">
        <v>87305</v>
      </c>
      <c r="H30" s="7">
        <f t="shared" si="1"/>
        <v>1178620</v>
      </c>
      <c r="I30" s="6" t="s">
        <v>33</v>
      </c>
      <c r="J30" s="6" t="s">
        <v>34</v>
      </c>
      <c r="K30" t="s">
        <v>51</v>
      </c>
    </row>
    <row r="31" spans="1:14" x14ac:dyDescent="0.25">
      <c r="A31" s="4">
        <v>45442</v>
      </c>
      <c r="B31" s="5">
        <v>26126</v>
      </c>
      <c r="C31" s="6" t="s">
        <v>10</v>
      </c>
      <c r="D31" s="6" t="s">
        <v>38</v>
      </c>
      <c r="E31" s="7">
        <v>5080710</v>
      </c>
      <c r="F31" s="8" t="s">
        <v>12</v>
      </c>
      <c r="G31" s="7">
        <v>406457</v>
      </c>
      <c r="H31" s="7">
        <f t="shared" si="1"/>
        <v>5487167</v>
      </c>
      <c r="I31" s="6" t="s">
        <v>56</v>
      </c>
      <c r="J31" s="6" t="s">
        <v>18</v>
      </c>
      <c r="K31" t="s">
        <v>51</v>
      </c>
    </row>
  </sheetData>
  <conditionalFormatting sqref="B1">
    <cfRule type="duplicateValues" dxfId="3" priority="9"/>
  </conditionalFormatting>
  <conditionalFormatting sqref="B2:B31">
    <cfRule type="duplicateValues" dxfId="2" priority="1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topLeftCell="J1" workbookViewId="0">
      <selection activeCell="M17" sqref="M17:N17"/>
    </sheetView>
  </sheetViews>
  <sheetFormatPr defaultRowHeight="15" x14ac:dyDescent="0.25"/>
  <cols>
    <col min="1" max="1" width="9.28515625" bestFit="1" customWidth="1"/>
    <col min="2" max="2" width="9" bestFit="1" customWidth="1"/>
    <col min="3" max="3" width="8.7109375" bestFit="1" customWidth="1"/>
    <col min="4" max="4" width="106.42578125" bestFit="1" customWidth="1"/>
    <col min="5" max="5" width="9.5703125" bestFit="1" customWidth="1"/>
    <col min="6" max="6" width="7.85546875" bestFit="1" customWidth="1"/>
    <col min="7" max="7" width="8.28515625" bestFit="1" customWidth="1"/>
    <col min="8" max="8" width="9.5703125" bestFit="1" customWidth="1"/>
    <col min="9" max="9" width="74.140625" bestFit="1" customWidth="1"/>
    <col min="10" max="10" width="12.5703125" bestFit="1" customWidth="1"/>
    <col min="13" max="13" width="89.140625" bestFit="1" customWidth="1"/>
    <col min="14" max="14" width="17.28515625" bestFit="1" customWidth="1"/>
  </cols>
  <sheetData>
    <row r="1" spans="1:14" ht="31.5" x14ac:dyDescent="0.25">
      <c r="A1" s="1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2" t="s">
        <v>5</v>
      </c>
      <c r="G1" s="3" t="s">
        <v>6</v>
      </c>
      <c r="H1" s="3" t="s">
        <v>7</v>
      </c>
      <c r="I1" s="2" t="s">
        <v>8</v>
      </c>
      <c r="J1" s="2" t="s">
        <v>9</v>
      </c>
      <c r="K1" s="10" t="s">
        <v>50</v>
      </c>
      <c r="M1" t="s">
        <v>62</v>
      </c>
    </row>
    <row r="2" spans="1:14" x14ac:dyDescent="0.25">
      <c r="A2" s="4">
        <v>45450</v>
      </c>
      <c r="B2" s="5">
        <v>738</v>
      </c>
      <c r="C2" s="6" t="s">
        <v>39</v>
      </c>
      <c r="D2" s="6" t="s">
        <v>30</v>
      </c>
      <c r="E2" s="7">
        <v>-2393187</v>
      </c>
      <c r="F2" s="8" t="s">
        <v>12</v>
      </c>
      <c r="G2" s="7">
        <v>-191455</v>
      </c>
      <c r="H2" s="7">
        <v>-2584642</v>
      </c>
      <c r="I2" s="6" t="s">
        <v>58</v>
      </c>
      <c r="J2" s="6" t="s">
        <v>24</v>
      </c>
      <c r="K2" t="s">
        <v>52</v>
      </c>
      <c r="M2" s="13" t="s">
        <v>53</v>
      </c>
      <c r="N2" s="14" t="s">
        <v>55</v>
      </c>
    </row>
    <row r="3" spans="1:14" x14ac:dyDescent="0.25">
      <c r="A3" s="4">
        <v>45450</v>
      </c>
      <c r="B3" s="5">
        <v>739</v>
      </c>
      <c r="C3" s="6" t="s">
        <v>39</v>
      </c>
      <c r="D3" s="6" t="s">
        <v>30</v>
      </c>
      <c r="E3" s="7">
        <v>-4012821</v>
      </c>
      <c r="F3" s="8" t="s">
        <v>12</v>
      </c>
      <c r="G3" s="7">
        <v>-321026</v>
      </c>
      <c r="H3" s="7">
        <v>-4333847</v>
      </c>
      <c r="I3" s="6" t="s">
        <v>59</v>
      </c>
      <c r="J3" s="6" t="s">
        <v>36</v>
      </c>
      <c r="K3" t="s">
        <v>52</v>
      </c>
      <c r="M3" s="15" t="s">
        <v>21</v>
      </c>
      <c r="N3" s="14">
        <v>6781568</v>
      </c>
    </row>
    <row r="4" spans="1:14" x14ac:dyDescent="0.25">
      <c r="A4" s="9">
        <v>45447</v>
      </c>
      <c r="B4" s="5">
        <v>726</v>
      </c>
      <c r="C4" s="6" t="s">
        <v>39</v>
      </c>
      <c r="D4" s="6" t="s">
        <v>30</v>
      </c>
      <c r="E4" s="7">
        <v>-1190036</v>
      </c>
      <c r="F4" s="8" t="s">
        <v>12</v>
      </c>
      <c r="G4" s="7">
        <v>-95203</v>
      </c>
      <c r="H4" s="7">
        <v>-1285239</v>
      </c>
      <c r="I4" s="6" t="s">
        <v>60</v>
      </c>
      <c r="J4" s="6" t="s">
        <v>34</v>
      </c>
      <c r="K4" t="s">
        <v>52</v>
      </c>
      <c r="M4" s="15" t="s">
        <v>14</v>
      </c>
      <c r="N4" s="14">
        <v>10372497</v>
      </c>
    </row>
    <row r="5" spans="1:14" x14ac:dyDescent="0.25">
      <c r="A5" s="9">
        <v>45447</v>
      </c>
      <c r="B5" s="5">
        <v>727</v>
      </c>
      <c r="C5" s="6" t="s">
        <v>39</v>
      </c>
      <c r="D5" s="6" t="s">
        <v>30</v>
      </c>
      <c r="E5" s="7">
        <v>-643230</v>
      </c>
      <c r="F5" s="8" t="s">
        <v>12</v>
      </c>
      <c r="G5" s="7">
        <v>-51458</v>
      </c>
      <c r="H5" s="7">
        <v>-694688</v>
      </c>
      <c r="I5" s="6" t="s">
        <v>60</v>
      </c>
      <c r="J5" s="6" t="s">
        <v>34</v>
      </c>
      <c r="K5" t="s">
        <v>52</v>
      </c>
      <c r="M5" s="15" t="s">
        <v>19</v>
      </c>
      <c r="N5" s="14">
        <v>4644471</v>
      </c>
    </row>
    <row r="6" spans="1:14" x14ac:dyDescent="0.25">
      <c r="A6" s="9">
        <v>45444</v>
      </c>
      <c r="B6" s="5">
        <v>26379</v>
      </c>
      <c r="C6" s="6" t="s">
        <v>10</v>
      </c>
      <c r="D6" s="6" t="s">
        <v>42</v>
      </c>
      <c r="E6" s="7">
        <v>2301240</v>
      </c>
      <c r="F6" s="8" t="s">
        <v>12</v>
      </c>
      <c r="G6" s="7">
        <v>184099</v>
      </c>
      <c r="H6" s="7">
        <v>2485339</v>
      </c>
      <c r="I6" s="6" t="s">
        <v>27</v>
      </c>
      <c r="J6" s="6" t="s">
        <v>28</v>
      </c>
      <c r="K6" t="s">
        <v>52</v>
      </c>
      <c r="M6" s="15" t="s">
        <v>33</v>
      </c>
      <c r="N6" s="14">
        <v>3759102</v>
      </c>
    </row>
    <row r="7" spans="1:14" x14ac:dyDescent="0.25">
      <c r="A7" s="9">
        <v>45444</v>
      </c>
      <c r="B7" s="5">
        <v>26382</v>
      </c>
      <c r="C7" s="6" t="s">
        <v>10</v>
      </c>
      <c r="D7" s="6" t="s">
        <v>43</v>
      </c>
      <c r="E7" s="7">
        <v>3254680</v>
      </c>
      <c r="F7" s="8" t="s">
        <v>12</v>
      </c>
      <c r="G7" s="7">
        <v>260374</v>
      </c>
      <c r="H7" s="7">
        <v>3515054</v>
      </c>
      <c r="I7" s="6" t="s">
        <v>21</v>
      </c>
      <c r="J7" s="6" t="s">
        <v>22</v>
      </c>
      <c r="K7" t="s">
        <v>52</v>
      </c>
      <c r="M7" s="15" t="s">
        <v>60</v>
      </c>
      <c r="N7" s="14">
        <v>-1979927</v>
      </c>
    </row>
    <row r="8" spans="1:14" x14ac:dyDescent="0.25">
      <c r="A8" s="9">
        <v>45444</v>
      </c>
      <c r="B8" s="5">
        <v>26409</v>
      </c>
      <c r="C8" s="6" t="s">
        <v>10</v>
      </c>
      <c r="D8" s="6" t="s">
        <v>19</v>
      </c>
      <c r="E8" s="7">
        <v>876905</v>
      </c>
      <c r="F8" s="8" t="s">
        <v>12</v>
      </c>
      <c r="G8" s="7">
        <v>70152</v>
      </c>
      <c r="H8" s="7">
        <v>947057</v>
      </c>
      <c r="I8" s="6" t="s">
        <v>19</v>
      </c>
      <c r="J8" s="6" t="s">
        <v>20</v>
      </c>
      <c r="K8" t="s">
        <v>52</v>
      </c>
      <c r="M8" s="15" t="s">
        <v>31</v>
      </c>
      <c r="N8" s="14">
        <v>642956</v>
      </c>
    </row>
    <row r="9" spans="1:14" x14ac:dyDescent="0.25">
      <c r="A9" s="9">
        <v>45446</v>
      </c>
      <c r="B9" s="5">
        <v>26481</v>
      </c>
      <c r="C9" s="6" t="s">
        <v>10</v>
      </c>
      <c r="D9" s="6" t="s">
        <v>23</v>
      </c>
      <c r="E9" s="7">
        <v>4522400</v>
      </c>
      <c r="F9" s="8" t="s">
        <v>12</v>
      </c>
      <c r="G9" s="7">
        <v>361792</v>
      </c>
      <c r="H9" s="7">
        <v>4884192</v>
      </c>
      <c r="I9" s="6" t="s">
        <v>23</v>
      </c>
      <c r="J9" s="6" t="s">
        <v>24</v>
      </c>
      <c r="K9" t="s">
        <v>52</v>
      </c>
      <c r="M9" s="15" t="s">
        <v>16</v>
      </c>
      <c r="N9" s="14">
        <v>9365711</v>
      </c>
    </row>
    <row r="10" spans="1:14" x14ac:dyDescent="0.25">
      <c r="A10" s="9">
        <v>45446</v>
      </c>
      <c r="B10" s="5">
        <v>26482</v>
      </c>
      <c r="C10" s="6" t="s">
        <v>10</v>
      </c>
      <c r="D10" s="6" t="s">
        <v>19</v>
      </c>
      <c r="E10" s="7">
        <v>777406</v>
      </c>
      <c r="F10" s="8" t="s">
        <v>12</v>
      </c>
      <c r="G10" s="7">
        <v>62192</v>
      </c>
      <c r="H10" s="7">
        <v>839598</v>
      </c>
      <c r="I10" s="6" t="s">
        <v>19</v>
      </c>
      <c r="J10" s="6" t="s">
        <v>20</v>
      </c>
      <c r="K10" t="s">
        <v>52</v>
      </c>
      <c r="M10" s="15" t="s">
        <v>11</v>
      </c>
      <c r="N10" s="14">
        <v>12346734</v>
      </c>
    </row>
    <row r="11" spans="1:14" x14ac:dyDescent="0.25">
      <c r="A11" s="9">
        <v>45446</v>
      </c>
      <c r="B11" s="5">
        <v>26484</v>
      </c>
      <c r="C11" s="6" t="s">
        <v>10</v>
      </c>
      <c r="D11" s="6" t="s">
        <v>11</v>
      </c>
      <c r="E11" s="7">
        <v>3453370</v>
      </c>
      <c r="F11" s="8" t="s">
        <v>12</v>
      </c>
      <c r="G11" s="7">
        <v>276270</v>
      </c>
      <c r="H11" s="7">
        <v>3729640</v>
      </c>
      <c r="I11" s="6" t="s">
        <v>11</v>
      </c>
      <c r="J11" s="6" t="s">
        <v>13</v>
      </c>
      <c r="K11" t="s">
        <v>52</v>
      </c>
      <c r="M11" s="15" t="s">
        <v>59</v>
      </c>
      <c r="N11" s="14">
        <v>-4333847</v>
      </c>
    </row>
    <row r="12" spans="1:14" x14ac:dyDescent="0.25">
      <c r="A12" s="9">
        <v>45448</v>
      </c>
      <c r="B12" s="5">
        <v>26661</v>
      </c>
      <c r="C12" s="6" t="s">
        <v>10</v>
      </c>
      <c r="D12" s="6" t="s">
        <v>33</v>
      </c>
      <c r="E12" s="7">
        <v>1738398</v>
      </c>
      <c r="F12" s="8" t="s">
        <v>12</v>
      </c>
      <c r="G12" s="7">
        <v>139072</v>
      </c>
      <c r="H12" s="7">
        <v>1877470</v>
      </c>
      <c r="I12" s="6" t="s">
        <v>33</v>
      </c>
      <c r="J12" s="6" t="s">
        <v>34</v>
      </c>
      <c r="K12" t="s">
        <v>52</v>
      </c>
      <c r="M12" s="15" t="s">
        <v>27</v>
      </c>
      <c r="N12" s="14">
        <v>5578880</v>
      </c>
    </row>
    <row r="13" spans="1:14" x14ac:dyDescent="0.25">
      <c r="A13" s="9">
        <v>45449</v>
      </c>
      <c r="B13" s="5">
        <v>26737</v>
      </c>
      <c r="C13" s="6" t="s">
        <v>10</v>
      </c>
      <c r="D13" s="6" t="s">
        <v>16</v>
      </c>
      <c r="E13" s="7">
        <v>2301240</v>
      </c>
      <c r="F13" s="8" t="s">
        <v>12</v>
      </c>
      <c r="G13" s="7">
        <v>184099</v>
      </c>
      <c r="H13" s="7">
        <v>2485339</v>
      </c>
      <c r="I13" s="6" t="s">
        <v>16</v>
      </c>
      <c r="J13" s="6" t="s">
        <v>17</v>
      </c>
      <c r="K13" t="s">
        <v>52</v>
      </c>
      <c r="M13" s="15" t="s">
        <v>23</v>
      </c>
      <c r="N13" s="14">
        <v>9813258</v>
      </c>
    </row>
    <row r="14" spans="1:14" x14ac:dyDescent="0.25">
      <c r="A14" s="9">
        <v>45450</v>
      </c>
      <c r="B14" s="5">
        <v>27618</v>
      </c>
      <c r="C14" s="6" t="s">
        <v>10</v>
      </c>
      <c r="D14" s="6" t="s">
        <v>44</v>
      </c>
      <c r="E14" s="7">
        <v>4364804</v>
      </c>
      <c r="F14" s="8" t="s">
        <v>12</v>
      </c>
      <c r="G14" s="7">
        <v>349184</v>
      </c>
      <c r="H14" s="7">
        <v>4713988</v>
      </c>
      <c r="I14" s="6" t="s">
        <v>14</v>
      </c>
      <c r="J14" s="6" t="s">
        <v>15</v>
      </c>
      <c r="K14" t="s">
        <v>52</v>
      </c>
      <c r="M14" s="15" t="s">
        <v>58</v>
      </c>
      <c r="N14" s="14">
        <v>-2584642</v>
      </c>
    </row>
    <row r="15" spans="1:14" x14ac:dyDescent="0.25">
      <c r="A15" s="9">
        <v>45450</v>
      </c>
      <c r="B15" s="5">
        <v>27732</v>
      </c>
      <c r="C15" s="6" t="s">
        <v>10</v>
      </c>
      <c r="D15" s="6" t="s">
        <v>19</v>
      </c>
      <c r="E15" s="7">
        <v>1091315</v>
      </c>
      <c r="F15" s="8" t="s">
        <v>12</v>
      </c>
      <c r="G15" s="7">
        <v>87305</v>
      </c>
      <c r="H15" s="7">
        <v>1178620</v>
      </c>
      <c r="I15" s="6" t="s">
        <v>19</v>
      </c>
      <c r="J15" s="6" t="s">
        <v>20</v>
      </c>
      <c r="K15" t="s">
        <v>52</v>
      </c>
      <c r="M15" s="15" t="s">
        <v>56</v>
      </c>
      <c r="N15" s="14">
        <v>7951700</v>
      </c>
    </row>
    <row r="16" spans="1:14" x14ac:dyDescent="0.25">
      <c r="A16" s="9">
        <v>45453</v>
      </c>
      <c r="B16" s="5">
        <v>27931</v>
      </c>
      <c r="C16" s="6" t="s">
        <v>10</v>
      </c>
      <c r="D16" s="6" t="s">
        <v>38</v>
      </c>
      <c r="E16" s="7">
        <v>2381320</v>
      </c>
      <c r="F16" s="8" t="s">
        <v>12</v>
      </c>
      <c r="G16" s="7">
        <v>190506</v>
      </c>
      <c r="H16" s="7">
        <v>2571826</v>
      </c>
      <c r="I16" s="6" t="s">
        <v>56</v>
      </c>
      <c r="J16" s="6" t="s">
        <v>18</v>
      </c>
      <c r="K16" t="s">
        <v>52</v>
      </c>
      <c r="M16" s="15" t="s">
        <v>57</v>
      </c>
      <c r="N16" s="14">
        <v>599713</v>
      </c>
    </row>
    <row r="17" spans="1:14" x14ac:dyDescent="0.25">
      <c r="A17" s="9">
        <v>45453</v>
      </c>
      <c r="B17" s="5">
        <v>27945</v>
      </c>
      <c r="C17" s="6" t="s">
        <v>10</v>
      </c>
      <c r="D17" s="6" t="s">
        <v>29</v>
      </c>
      <c r="E17" s="7">
        <v>555290</v>
      </c>
      <c r="F17" s="8" t="s">
        <v>12</v>
      </c>
      <c r="G17" s="7">
        <v>44423</v>
      </c>
      <c r="H17" s="7">
        <v>599713</v>
      </c>
      <c r="I17" s="6" t="s">
        <v>57</v>
      </c>
      <c r="J17" s="6" t="s">
        <v>18</v>
      </c>
      <c r="K17" t="s">
        <v>52</v>
      </c>
      <c r="M17" s="15" t="s">
        <v>54</v>
      </c>
      <c r="N17" s="14">
        <v>62958174</v>
      </c>
    </row>
    <row r="18" spans="1:14" x14ac:dyDescent="0.25">
      <c r="A18" s="9">
        <v>45453</v>
      </c>
      <c r="B18" s="5">
        <v>27994</v>
      </c>
      <c r="C18" s="6" t="s">
        <v>10</v>
      </c>
      <c r="D18" s="6" t="s">
        <v>45</v>
      </c>
      <c r="E18" s="7">
        <v>3024550</v>
      </c>
      <c r="F18" s="8" t="s">
        <v>12</v>
      </c>
      <c r="G18" s="7">
        <v>241964</v>
      </c>
      <c r="H18" s="7">
        <v>3266514</v>
      </c>
      <c r="I18" s="6" t="s">
        <v>21</v>
      </c>
      <c r="J18" s="6" t="s">
        <v>22</v>
      </c>
      <c r="K18" t="s">
        <v>52</v>
      </c>
    </row>
    <row r="19" spans="1:14" x14ac:dyDescent="0.25">
      <c r="A19" s="9">
        <v>45453</v>
      </c>
      <c r="B19" s="5">
        <v>27995</v>
      </c>
      <c r="C19" s="6" t="s">
        <v>10</v>
      </c>
      <c r="D19" s="6" t="s">
        <v>46</v>
      </c>
      <c r="E19" s="7">
        <v>1753810</v>
      </c>
      <c r="F19" s="8" t="s">
        <v>12</v>
      </c>
      <c r="G19" s="7">
        <v>140305</v>
      </c>
      <c r="H19" s="7">
        <v>1894115</v>
      </c>
      <c r="I19" s="6" t="s">
        <v>27</v>
      </c>
      <c r="J19" s="6" t="s">
        <v>28</v>
      </c>
      <c r="K19" t="s">
        <v>52</v>
      </c>
    </row>
    <row r="20" spans="1:14" x14ac:dyDescent="0.25">
      <c r="A20" s="9">
        <v>45453</v>
      </c>
      <c r="B20" s="5">
        <v>28017</v>
      </c>
      <c r="C20" s="6" t="s">
        <v>10</v>
      </c>
      <c r="D20" s="6" t="s">
        <v>11</v>
      </c>
      <c r="E20" s="7">
        <v>3453370</v>
      </c>
      <c r="F20" s="8" t="s">
        <v>12</v>
      </c>
      <c r="G20" s="7">
        <v>276270</v>
      </c>
      <c r="H20" s="7">
        <v>3729640</v>
      </c>
      <c r="I20" s="6" t="s">
        <v>11</v>
      </c>
      <c r="J20" s="6" t="s">
        <v>13</v>
      </c>
      <c r="K20" t="s">
        <v>52</v>
      </c>
    </row>
    <row r="21" spans="1:14" x14ac:dyDescent="0.25">
      <c r="A21" s="9">
        <v>45455</v>
      </c>
      <c r="B21" s="5">
        <v>28128</v>
      </c>
      <c r="C21" s="6" t="s">
        <v>10</v>
      </c>
      <c r="D21" s="6" t="s">
        <v>16</v>
      </c>
      <c r="E21" s="7">
        <v>1785990</v>
      </c>
      <c r="F21" s="8" t="s">
        <v>12</v>
      </c>
      <c r="G21" s="7">
        <v>142879</v>
      </c>
      <c r="H21" s="7">
        <v>1928869</v>
      </c>
      <c r="I21" s="6" t="s">
        <v>16</v>
      </c>
      <c r="J21" s="6" t="s">
        <v>17</v>
      </c>
      <c r="K21" t="s">
        <v>52</v>
      </c>
    </row>
    <row r="22" spans="1:14" x14ac:dyDescent="0.25">
      <c r="A22" s="9">
        <v>45456</v>
      </c>
      <c r="B22" s="5">
        <v>28779</v>
      </c>
      <c r="C22" s="6" t="s">
        <v>10</v>
      </c>
      <c r="D22" s="6" t="s">
        <v>38</v>
      </c>
      <c r="E22" s="7">
        <v>4981365</v>
      </c>
      <c r="F22" s="8" t="s">
        <v>12</v>
      </c>
      <c r="G22" s="7">
        <v>398509</v>
      </c>
      <c r="H22" s="7">
        <v>5379874</v>
      </c>
      <c r="I22" s="6" t="s">
        <v>56</v>
      </c>
      <c r="J22" s="6" t="s">
        <v>18</v>
      </c>
      <c r="K22" t="s">
        <v>52</v>
      </c>
    </row>
    <row r="23" spans="1:14" x14ac:dyDescent="0.25">
      <c r="A23" s="9">
        <v>45460</v>
      </c>
      <c r="B23" s="5">
        <v>29278</v>
      </c>
      <c r="C23" s="6" t="s">
        <v>10</v>
      </c>
      <c r="D23" s="6" t="s">
        <v>16</v>
      </c>
      <c r="E23" s="7">
        <v>2322015</v>
      </c>
      <c r="F23" s="8" t="s">
        <v>12</v>
      </c>
      <c r="G23" s="7">
        <v>185761</v>
      </c>
      <c r="H23" s="7">
        <v>2507776</v>
      </c>
      <c r="I23" s="6" t="s">
        <v>16</v>
      </c>
      <c r="J23" s="6" t="s">
        <v>17</v>
      </c>
      <c r="K23" t="s">
        <v>52</v>
      </c>
    </row>
    <row r="24" spans="1:14" x14ac:dyDescent="0.25">
      <c r="A24" s="9">
        <v>45460</v>
      </c>
      <c r="B24" s="5">
        <v>29318</v>
      </c>
      <c r="C24" s="6" t="s">
        <v>10</v>
      </c>
      <c r="D24" s="6" t="s">
        <v>47</v>
      </c>
      <c r="E24" s="7">
        <v>595330</v>
      </c>
      <c r="F24" s="8" t="s">
        <v>12</v>
      </c>
      <c r="G24" s="7">
        <v>47626</v>
      </c>
      <c r="H24" s="7">
        <v>642956</v>
      </c>
      <c r="I24" s="6" t="s">
        <v>31</v>
      </c>
      <c r="J24" s="6" t="s">
        <v>32</v>
      </c>
      <c r="K24" t="s">
        <v>52</v>
      </c>
    </row>
    <row r="25" spans="1:14" x14ac:dyDescent="0.25">
      <c r="A25" s="9">
        <v>45460</v>
      </c>
      <c r="B25" s="5">
        <v>29341</v>
      </c>
      <c r="C25" s="6" t="s">
        <v>10</v>
      </c>
      <c r="D25" s="6" t="s">
        <v>19</v>
      </c>
      <c r="E25" s="7">
        <v>777406</v>
      </c>
      <c r="F25" s="8" t="s">
        <v>12</v>
      </c>
      <c r="G25" s="7">
        <v>62192</v>
      </c>
      <c r="H25" s="7">
        <v>839598</v>
      </c>
      <c r="I25" s="6" t="s">
        <v>19</v>
      </c>
      <c r="J25" s="6" t="s">
        <v>20</v>
      </c>
      <c r="K25" t="s">
        <v>52</v>
      </c>
    </row>
    <row r="26" spans="1:14" x14ac:dyDescent="0.25">
      <c r="A26" s="9">
        <v>45460</v>
      </c>
      <c r="B26" s="5">
        <v>29342</v>
      </c>
      <c r="C26" s="6" t="s">
        <v>10</v>
      </c>
      <c r="D26" s="6" t="s">
        <v>14</v>
      </c>
      <c r="E26" s="7">
        <v>2858040</v>
      </c>
      <c r="F26" s="8" t="s">
        <v>12</v>
      </c>
      <c r="G26" s="7">
        <v>228643</v>
      </c>
      <c r="H26" s="7">
        <v>3086683</v>
      </c>
      <c r="I26" s="6" t="s">
        <v>14</v>
      </c>
      <c r="J26" s="6" t="s">
        <v>15</v>
      </c>
      <c r="K26" t="s">
        <v>52</v>
      </c>
    </row>
    <row r="27" spans="1:14" x14ac:dyDescent="0.25">
      <c r="A27" s="9">
        <v>45460</v>
      </c>
      <c r="B27" s="5">
        <v>29343</v>
      </c>
      <c r="C27" s="6" t="s">
        <v>10</v>
      </c>
      <c r="D27" s="6" t="s">
        <v>11</v>
      </c>
      <c r="E27" s="7">
        <v>4525420</v>
      </c>
      <c r="F27" s="8" t="s">
        <v>12</v>
      </c>
      <c r="G27" s="7">
        <v>362034</v>
      </c>
      <c r="H27" s="7">
        <v>4887454</v>
      </c>
      <c r="I27" s="6" t="s">
        <v>11</v>
      </c>
      <c r="J27" s="6" t="s">
        <v>13</v>
      </c>
      <c r="K27" t="s">
        <v>52</v>
      </c>
    </row>
    <row r="28" spans="1:14" x14ac:dyDescent="0.25">
      <c r="A28" s="9">
        <v>45462</v>
      </c>
      <c r="B28" s="5">
        <v>29463</v>
      </c>
      <c r="C28" s="6" t="s">
        <v>10</v>
      </c>
      <c r="D28" s="6" t="s">
        <v>16</v>
      </c>
      <c r="E28" s="7">
        <v>1190660</v>
      </c>
      <c r="F28" s="8" t="s">
        <v>12</v>
      </c>
      <c r="G28" s="7">
        <v>95253</v>
      </c>
      <c r="H28" s="7">
        <v>1285913</v>
      </c>
      <c r="I28" s="6" t="s">
        <v>16</v>
      </c>
      <c r="J28" s="6" t="s">
        <v>17</v>
      </c>
      <c r="K28" t="s">
        <v>52</v>
      </c>
    </row>
    <row r="29" spans="1:14" x14ac:dyDescent="0.25">
      <c r="A29" s="9">
        <v>45462</v>
      </c>
      <c r="B29" s="5">
        <v>29522</v>
      </c>
      <c r="C29" s="6" t="s">
        <v>10</v>
      </c>
      <c r="D29" s="6" t="s">
        <v>48</v>
      </c>
      <c r="E29" s="7">
        <v>1110580</v>
      </c>
      <c r="F29" s="8" t="s">
        <v>12</v>
      </c>
      <c r="G29" s="7">
        <v>88846</v>
      </c>
      <c r="H29" s="7">
        <v>1199426</v>
      </c>
      <c r="I29" s="6" t="s">
        <v>27</v>
      </c>
      <c r="J29" s="6" t="s">
        <v>28</v>
      </c>
      <c r="K29" t="s">
        <v>52</v>
      </c>
    </row>
    <row r="30" spans="1:14" x14ac:dyDescent="0.25">
      <c r="A30" s="9">
        <v>45467</v>
      </c>
      <c r="B30" s="5">
        <v>30771</v>
      </c>
      <c r="C30" s="6" t="s">
        <v>10</v>
      </c>
      <c r="D30" s="6" t="s">
        <v>19</v>
      </c>
      <c r="E30" s="7">
        <v>777406</v>
      </c>
      <c r="F30" s="8" t="s">
        <v>12</v>
      </c>
      <c r="G30" s="7">
        <v>62192</v>
      </c>
      <c r="H30" s="7">
        <v>839598</v>
      </c>
      <c r="I30" s="6" t="s">
        <v>19</v>
      </c>
      <c r="J30" s="6" t="s">
        <v>20</v>
      </c>
      <c r="K30" t="s">
        <v>52</v>
      </c>
    </row>
    <row r="31" spans="1:14" x14ac:dyDescent="0.25">
      <c r="A31" s="9">
        <v>45467</v>
      </c>
      <c r="B31" s="5">
        <v>30772</v>
      </c>
      <c r="C31" s="6" t="s">
        <v>10</v>
      </c>
      <c r="D31" s="6" t="s">
        <v>14</v>
      </c>
      <c r="E31" s="7">
        <v>2381320</v>
      </c>
      <c r="F31" s="8" t="s">
        <v>12</v>
      </c>
      <c r="G31" s="7">
        <v>190506</v>
      </c>
      <c r="H31" s="7">
        <v>2571826</v>
      </c>
      <c r="I31" s="6" t="s">
        <v>14</v>
      </c>
      <c r="J31" s="6" t="s">
        <v>15</v>
      </c>
      <c r="K31" t="s">
        <v>52</v>
      </c>
    </row>
    <row r="32" spans="1:14" x14ac:dyDescent="0.25">
      <c r="A32" s="9">
        <v>45467</v>
      </c>
      <c r="B32" s="5">
        <v>30773</v>
      </c>
      <c r="C32" s="6" t="s">
        <v>10</v>
      </c>
      <c r="D32" s="6" t="s">
        <v>23</v>
      </c>
      <c r="E32" s="7">
        <v>4563950</v>
      </c>
      <c r="F32" s="8" t="s">
        <v>12</v>
      </c>
      <c r="G32" s="7">
        <v>365116</v>
      </c>
      <c r="H32" s="7">
        <v>4929066</v>
      </c>
      <c r="I32" s="6" t="s">
        <v>23</v>
      </c>
      <c r="J32" s="6" t="s">
        <v>24</v>
      </c>
      <c r="K32" t="s">
        <v>52</v>
      </c>
    </row>
    <row r="33" spans="1:11" x14ac:dyDescent="0.25">
      <c r="A33" s="9">
        <v>45469</v>
      </c>
      <c r="B33" s="5">
        <v>30910</v>
      </c>
      <c r="C33" s="6" t="s">
        <v>10</v>
      </c>
      <c r="D33" s="6" t="s">
        <v>49</v>
      </c>
      <c r="E33" s="7">
        <v>761994</v>
      </c>
      <c r="F33" s="8" t="s">
        <v>12</v>
      </c>
      <c r="G33" s="7">
        <v>60960</v>
      </c>
      <c r="H33" s="7">
        <v>822954</v>
      </c>
      <c r="I33" s="6" t="s">
        <v>33</v>
      </c>
      <c r="J33" s="6" t="s">
        <v>34</v>
      </c>
      <c r="K33" t="s">
        <v>52</v>
      </c>
    </row>
    <row r="34" spans="1:11" x14ac:dyDescent="0.25">
      <c r="A34" s="9">
        <v>45469</v>
      </c>
      <c r="B34" s="5">
        <v>30917</v>
      </c>
      <c r="C34" s="6" t="s">
        <v>10</v>
      </c>
      <c r="D34" s="6" t="s">
        <v>33</v>
      </c>
      <c r="E34" s="7">
        <v>980257</v>
      </c>
      <c r="F34" s="8" t="s">
        <v>12</v>
      </c>
      <c r="G34" s="7">
        <v>78421</v>
      </c>
      <c r="H34" s="7">
        <v>1058678</v>
      </c>
      <c r="I34" s="6" t="s">
        <v>33</v>
      </c>
      <c r="J34" s="6" t="s">
        <v>34</v>
      </c>
      <c r="K34" t="s">
        <v>52</v>
      </c>
    </row>
    <row r="35" spans="1:11" x14ac:dyDescent="0.25">
      <c r="A35" s="9">
        <v>45471</v>
      </c>
      <c r="B35" s="5">
        <v>31793</v>
      </c>
      <c r="C35" s="6" t="s">
        <v>10</v>
      </c>
      <c r="D35" s="6" t="s">
        <v>16</v>
      </c>
      <c r="E35" s="7">
        <v>1072050</v>
      </c>
      <c r="F35" s="8" t="s">
        <v>12</v>
      </c>
      <c r="G35" s="7">
        <v>85764</v>
      </c>
      <c r="H35" s="7">
        <v>1157814</v>
      </c>
      <c r="I35" s="6" t="s">
        <v>16</v>
      </c>
      <c r="J35" s="6" t="s">
        <v>17</v>
      </c>
      <c r="K35" t="s">
        <v>52</v>
      </c>
    </row>
  </sheetData>
  <autoFilter ref="A1:K35"/>
  <conditionalFormatting sqref="B6:B35">
    <cfRule type="duplicateValues" dxfId="1" priority="1"/>
  </conditionalFormatting>
  <conditionalFormatting sqref="B1:B5">
    <cfRule type="duplicateValues" dxfId="0" priority="3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abSelected="1" workbookViewId="0">
      <selection activeCell="H7" sqref="H7"/>
    </sheetView>
  </sheetViews>
  <sheetFormatPr defaultRowHeight="15" x14ac:dyDescent="0.25"/>
  <cols>
    <col min="2" max="2" width="24.140625" bestFit="1" customWidth="1"/>
    <col min="3" max="3" width="18.7109375" bestFit="1" customWidth="1"/>
    <col min="4" max="4" width="27.42578125" bestFit="1" customWidth="1"/>
    <col min="5" max="5" width="18.7109375" bestFit="1" customWidth="1"/>
    <col min="9" max="9" width="27.42578125" bestFit="1" customWidth="1"/>
    <col min="10" max="10" width="12.140625" bestFit="1" customWidth="1"/>
  </cols>
  <sheetData>
    <row r="1" spans="1:11" x14ac:dyDescent="0.25">
      <c r="B1" s="11" t="s">
        <v>61</v>
      </c>
      <c r="C1" s="11"/>
      <c r="D1" t="s">
        <v>62</v>
      </c>
    </row>
    <row r="2" spans="1:11" x14ac:dyDescent="0.25">
      <c r="A2" s="12" t="s">
        <v>63</v>
      </c>
      <c r="B2" s="14" t="s">
        <v>53</v>
      </c>
      <c r="C2" s="14" t="s">
        <v>55</v>
      </c>
      <c r="D2" s="14" t="s">
        <v>53</v>
      </c>
      <c r="E2" s="14" t="s">
        <v>55</v>
      </c>
    </row>
    <row r="3" spans="1:11" x14ac:dyDescent="0.25">
      <c r="A3" s="12">
        <v>1</v>
      </c>
      <c r="B3" s="12"/>
      <c r="C3" s="12"/>
      <c r="D3" s="15" t="s">
        <v>64</v>
      </c>
      <c r="E3" s="14">
        <v>6781568</v>
      </c>
    </row>
    <row r="4" spans="1:11" x14ac:dyDescent="0.25">
      <c r="A4" s="12">
        <v>2</v>
      </c>
      <c r="B4" s="15" t="s">
        <v>65</v>
      </c>
      <c r="C4" s="14">
        <v>3481920</v>
      </c>
      <c r="D4" s="15" t="s">
        <v>65</v>
      </c>
      <c r="E4" s="14">
        <v>10372497</v>
      </c>
    </row>
    <row r="5" spans="1:11" x14ac:dyDescent="0.25">
      <c r="A5">
        <v>3</v>
      </c>
      <c r="B5" s="15" t="s">
        <v>66</v>
      </c>
      <c r="C5" s="14">
        <v>3405078</v>
      </c>
      <c r="D5" s="12"/>
      <c r="E5" s="12"/>
    </row>
    <row r="6" spans="1:11" x14ac:dyDescent="0.25">
      <c r="A6" s="12">
        <v>4</v>
      </c>
      <c r="B6" s="15" t="s">
        <v>67</v>
      </c>
      <c r="C6" s="14">
        <v>2046402</v>
      </c>
      <c r="D6" s="15" t="s">
        <v>67</v>
      </c>
      <c r="E6" s="14">
        <v>4644471</v>
      </c>
      <c r="H6" s="12"/>
      <c r="I6" s="12" t="s">
        <v>52</v>
      </c>
      <c r="J6" s="12"/>
      <c r="K6" s="12"/>
    </row>
    <row r="7" spans="1:11" x14ac:dyDescent="0.25">
      <c r="A7">
        <v>5</v>
      </c>
      <c r="B7" s="15" t="s">
        <v>68</v>
      </c>
      <c r="C7" s="14">
        <v>2762472</v>
      </c>
      <c r="D7" s="15" t="s">
        <v>68</v>
      </c>
      <c r="E7" s="14">
        <v>3759102</v>
      </c>
      <c r="H7" s="12" t="s">
        <v>78</v>
      </c>
      <c r="I7" s="15" t="s">
        <v>68</v>
      </c>
      <c r="J7" s="14">
        <v>3759102</v>
      </c>
      <c r="K7" s="12"/>
    </row>
    <row r="8" spans="1:11" x14ac:dyDescent="0.25">
      <c r="A8" s="12"/>
      <c r="B8" s="12"/>
      <c r="C8" s="12"/>
      <c r="D8" s="15" t="s">
        <v>69</v>
      </c>
      <c r="E8" s="14">
        <v>-1979927</v>
      </c>
      <c r="F8" s="18">
        <f>+E8/E7</f>
        <v>-0.52670212194295341</v>
      </c>
      <c r="G8" s="18"/>
      <c r="H8" s="12" t="s">
        <v>79</v>
      </c>
      <c r="I8" s="15" t="s">
        <v>69</v>
      </c>
      <c r="J8" s="14">
        <v>-1979927</v>
      </c>
      <c r="K8" s="12"/>
    </row>
    <row r="9" spans="1:11" x14ac:dyDescent="0.25">
      <c r="A9" s="12"/>
      <c r="B9" s="12"/>
      <c r="C9" s="12"/>
      <c r="D9" s="15"/>
      <c r="E9" s="14"/>
      <c r="F9" s="18"/>
      <c r="G9" s="18"/>
      <c r="H9" s="12"/>
      <c r="I9" s="15"/>
      <c r="J9" s="14"/>
      <c r="K9" s="20">
        <f>+J8/J7</f>
        <v>-0.52670212194295341</v>
      </c>
    </row>
    <row r="10" spans="1:11" x14ac:dyDescent="0.25">
      <c r="A10" s="12">
        <v>6</v>
      </c>
      <c r="B10" s="15" t="s">
        <v>70</v>
      </c>
      <c r="C10" s="14">
        <v>1735981</v>
      </c>
      <c r="D10" s="15" t="s">
        <v>70</v>
      </c>
      <c r="E10" s="14">
        <v>642956</v>
      </c>
      <c r="H10" s="12" t="s">
        <v>78</v>
      </c>
      <c r="I10" s="15" t="s">
        <v>73</v>
      </c>
      <c r="J10" s="12">
        <v>0</v>
      </c>
      <c r="K10" s="12"/>
    </row>
    <row r="11" spans="1:11" x14ac:dyDescent="0.25">
      <c r="A11" s="12">
        <v>7</v>
      </c>
      <c r="B11" s="15" t="s">
        <v>71</v>
      </c>
      <c r="C11" s="14">
        <v>8895322</v>
      </c>
      <c r="D11" s="15" t="s">
        <v>71</v>
      </c>
      <c r="E11" s="14">
        <v>9365711</v>
      </c>
      <c r="H11" s="12" t="s">
        <v>79</v>
      </c>
      <c r="I11" s="15" t="s">
        <v>74</v>
      </c>
      <c r="J11" s="14">
        <v>-4333847</v>
      </c>
      <c r="K11" s="12"/>
    </row>
    <row r="12" spans="1:11" x14ac:dyDescent="0.25">
      <c r="A12" s="12"/>
      <c r="B12" s="15"/>
      <c r="C12" s="14"/>
      <c r="D12" s="15"/>
      <c r="E12" s="14"/>
      <c r="H12" s="12"/>
      <c r="I12" s="15"/>
      <c r="J12" s="14"/>
      <c r="K12" s="21">
        <v>-1</v>
      </c>
    </row>
    <row r="13" spans="1:11" x14ac:dyDescent="0.25">
      <c r="A13" s="12">
        <v>8</v>
      </c>
      <c r="B13" s="15" t="s">
        <v>72</v>
      </c>
      <c r="C13" s="14">
        <v>10597074</v>
      </c>
      <c r="D13" s="15" t="s">
        <v>72</v>
      </c>
      <c r="E13" s="14">
        <v>12346734</v>
      </c>
      <c r="H13" s="12" t="s">
        <v>78</v>
      </c>
      <c r="I13" s="15" t="s">
        <v>76</v>
      </c>
      <c r="J13" s="14">
        <v>9813258</v>
      </c>
      <c r="K13" s="12"/>
    </row>
    <row r="14" spans="1:11" x14ac:dyDescent="0.25">
      <c r="A14" s="12">
        <v>9</v>
      </c>
      <c r="B14" s="15" t="s">
        <v>73</v>
      </c>
      <c r="C14" s="14">
        <v>2185892</v>
      </c>
      <c r="D14" s="15" t="s">
        <v>74</v>
      </c>
      <c r="E14" s="14">
        <v>-4333847</v>
      </c>
      <c r="F14" s="19">
        <v>-1</v>
      </c>
      <c r="G14" s="19"/>
      <c r="H14" s="12" t="s">
        <v>79</v>
      </c>
      <c r="I14" s="15" t="s">
        <v>77</v>
      </c>
      <c r="J14" s="14">
        <v>-2584642</v>
      </c>
      <c r="K14" s="12"/>
    </row>
    <row r="15" spans="1:11" x14ac:dyDescent="0.25">
      <c r="A15" s="12">
        <v>10</v>
      </c>
      <c r="B15" s="15" t="s">
        <v>75</v>
      </c>
      <c r="C15" s="14">
        <v>2119165</v>
      </c>
      <c r="D15" s="15" t="s">
        <v>75</v>
      </c>
      <c r="E15" s="14">
        <v>5578880</v>
      </c>
      <c r="H15" s="12"/>
      <c r="I15" s="12"/>
      <c r="J15" s="12"/>
      <c r="K15" s="20">
        <f>+J14/J13</f>
        <v>-0.26338266047830394</v>
      </c>
    </row>
    <row r="16" spans="1:11" x14ac:dyDescent="0.25">
      <c r="A16" s="12">
        <v>11</v>
      </c>
      <c r="B16" s="15" t="s">
        <v>76</v>
      </c>
      <c r="C16" s="14">
        <v>8353671</v>
      </c>
      <c r="D16" s="15" t="s">
        <v>76</v>
      </c>
      <c r="E16" s="14">
        <v>9813258</v>
      </c>
    </row>
    <row r="17" spans="1:7" x14ac:dyDescent="0.25">
      <c r="A17" s="12"/>
      <c r="B17" s="12"/>
      <c r="C17" s="12"/>
      <c r="D17" s="15" t="s">
        <v>77</v>
      </c>
      <c r="E17" s="14">
        <v>-2584642</v>
      </c>
      <c r="F17" s="18">
        <f>+E17/E16</f>
        <v>-0.26338266047830394</v>
      </c>
      <c r="G17" s="18"/>
    </row>
    <row r="18" spans="1:7" x14ac:dyDescent="0.25">
      <c r="A18" s="12">
        <v>12</v>
      </c>
      <c r="B18" s="15" t="s">
        <v>38</v>
      </c>
      <c r="C18" s="14">
        <v>15878279</v>
      </c>
      <c r="D18" s="15" t="s">
        <v>38</v>
      </c>
      <c r="E18" s="14">
        <v>7951700</v>
      </c>
    </row>
    <row r="19" spans="1:7" x14ac:dyDescent="0.25">
      <c r="A19" s="12">
        <v>13</v>
      </c>
      <c r="B19" s="15" t="s">
        <v>29</v>
      </c>
      <c r="C19" s="14">
        <v>599713</v>
      </c>
      <c r="D19" s="15" t="s">
        <v>29</v>
      </c>
      <c r="E19" s="14">
        <v>599713</v>
      </c>
    </row>
    <row r="20" spans="1:7" x14ac:dyDescent="0.25">
      <c r="A20" s="12"/>
      <c r="B20" s="17" t="s">
        <v>54</v>
      </c>
      <c r="C20" s="16">
        <v>62060969</v>
      </c>
      <c r="D20" s="17" t="s">
        <v>54</v>
      </c>
      <c r="E20" s="16">
        <v>62958174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T05</vt:lpstr>
      <vt:lpstr>T06</vt:lpstr>
      <vt:lpstr>TH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2024-07-17T06:30:43Z</cp:lastPrinted>
  <dcterms:created xsi:type="dcterms:W3CDTF">2024-07-17T06:28:11Z</dcterms:created>
  <dcterms:modified xsi:type="dcterms:W3CDTF">2024-07-17T06:55:19Z</dcterms:modified>
</cp:coreProperties>
</file>