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LOTTE\CÔNG NỢ\"/>
    </mc:Choice>
  </mc:AlternateContent>
  <xr:revisionPtr revIDLastSave="0" documentId="13_ncr:1_{DA66D3FB-6C1E-4A4F-A3E6-540FF1A2E744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Tổng " sheetId="16" r:id="rId1"/>
    <sheet name="T12" sheetId="37" r:id="rId2"/>
    <sheet name="T11" sheetId="36" r:id="rId3"/>
    <sheet name="T10" sheetId="35" r:id="rId4"/>
    <sheet name="T09" sheetId="34" r:id="rId5"/>
    <sheet name="T08" sheetId="25" r:id="rId6"/>
    <sheet name="T07" sheetId="26" r:id="rId7"/>
    <sheet name="T06" sheetId="33" r:id="rId8"/>
    <sheet name="T05" sheetId="32" r:id="rId9"/>
    <sheet name="T04" sheetId="31" r:id="rId10"/>
    <sheet name="T03" sheetId="30" r:id="rId11"/>
    <sheet name="T02" sheetId="29" r:id="rId12"/>
    <sheet name="T01" sheetId="28" r:id="rId13"/>
    <sheet name="Chi tiết công nợ" sheetId="24" state="hidden" r:id="rId14"/>
  </sheets>
  <definedNames>
    <definedName name="_xlnm._FilterDatabase" localSheetId="13" hidden="1">'Chi tiết công nợ'!$A$1:$K$68</definedName>
    <definedName name="_xlnm._FilterDatabase" localSheetId="12" hidden="1">'T01'!$A$1:$J$92</definedName>
    <definedName name="_xlnm._FilterDatabase" localSheetId="11" hidden="1">'T02'!$A$1:$J$69</definedName>
    <definedName name="_xlnm._FilterDatabase" localSheetId="10" hidden="1">'T03'!$A$1:$J$74</definedName>
    <definedName name="_xlnm._FilterDatabase" localSheetId="9" hidden="1">'T04'!$A$1:$J$94</definedName>
    <definedName name="_xlnm._FilterDatabase" localSheetId="8" hidden="1">'T05'!$A$1:$J$65</definedName>
    <definedName name="_xlnm._FilterDatabase" localSheetId="7" hidden="1">'T06'!$A$1:$J$85</definedName>
    <definedName name="_xlnm._FilterDatabase" localSheetId="6" hidden="1">'T07'!$A$1:$J$86</definedName>
    <definedName name="_xlnm._FilterDatabase" localSheetId="5" hidden="1">'T08'!$A$1:$J$126</definedName>
    <definedName name="_xlnm._FilterDatabase" localSheetId="4" hidden="1">'T09'!$A$1:$J$90</definedName>
    <definedName name="_xlnm._FilterDatabase" localSheetId="3" hidden="1">'T10'!$A$1:$J$105</definedName>
    <definedName name="_xlnm._FilterDatabase" localSheetId="2" hidden="1">'T11'!$G$102:$G$102</definedName>
    <definedName name="_xlnm._FilterDatabase" localSheetId="1" hidden="1">'T12'!$A$1:$J$116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9" i="37" l="1"/>
  <c r="H80" i="37"/>
  <c r="H81" i="37"/>
  <c r="H82" i="37"/>
  <c r="H83" i="37"/>
  <c r="H84" i="37"/>
  <c r="H85" i="37"/>
  <c r="H86" i="37"/>
  <c r="H87" i="37"/>
  <c r="H88" i="37"/>
  <c r="H89" i="37"/>
  <c r="H90" i="37"/>
  <c r="H91" i="37"/>
  <c r="H92" i="37"/>
  <c r="H93" i="37"/>
  <c r="H94" i="37"/>
  <c r="H95" i="37"/>
  <c r="H96" i="37"/>
  <c r="H97" i="37"/>
  <c r="H98" i="37"/>
  <c r="H116" i="37"/>
  <c r="H115" i="37"/>
  <c r="H114" i="37"/>
  <c r="H113" i="37"/>
  <c r="H112" i="37"/>
  <c r="H111" i="37"/>
  <c r="H110" i="37"/>
  <c r="H109" i="37"/>
  <c r="H108" i="37"/>
  <c r="H107" i="37"/>
  <c r="H106" i="37"/>
  <c r="H105" i="37"/>
  <c r="H104" i="37"/>
  <c r="H103" i="37"/>
  <c r="H102" i="37"/>
  <c r="H101" i="37"/>
  <c r="H100" i="37"/>
  <c r="H99" i="37"/>
  <c r="H78" i="37"/>
  <c r="H77" i="37"/>
  <c r="H76" i="37"/>
  <c r="H75" i="37"/>
  <c r="H74" i="37"/>
  <c r="H73" i="37"/>
  <c r="H72" i="37"/>
  <c r="H71" i="37"/>
  <c r="H70" i="37"/>
  <c r="H69" i="37"/>
  <c r="H68" i="37"/>
  <c r="H67" i="37"/>
  <c r="H66" i="37"/>
  <c r="H65" i="37"/>
  <c r="H64" i="37"/>
  <c r="H63" i="37"/>
  <c r="H62" i="37"/>
  <c r="H61" i="37"/>
  <c r="H60" i="37"/>
  <c r="H59" i="37"/>
  <c r="H58" i="37"/>
  <c r="H57" i="37"/>
  <c r="H56" i="37"/>
  <c r="H55" i="37"/>
  <c r="H54" i="37"/>
  <c r="H53" i="37"/>
  <c r="H52" i="37"/>
  <c r="H51" i="37"/>
  <c r="H50" i="37"/>
  <c r="H49" i="37"/>
  <c r="H48" i="37"/>
  <c r="H47" i="37"/>
  <c r="H46" i="37"/>
  <c r="H45" i="37"/>
  <c r="H44" i="37"/>
  <c r="H43" i="37"/>
  <c r="H42" i="37"/>
  <c r="H41" i="37"/>
  <c r="H40" i="37"/>
  <c r="H39" i="37"/>
  <c r="H38" i="37"/>
  <c r="H37" i="37"/>
  <c r="H36" i="37"/>
  <c r="H35" i="37"/>
  <c r="H34" i="37"/>
  <c r="H33" i="37"/>
  <c r="H32" i="37"/>
  <c r="H31" i="37"/>
  <c r="H30" i="37"/>
  <c r="H29" i="37"/>
  <c r="H28" i="37"/>
  <c r="H27" i="37"/>
  <c r="H26" i="37"/>
  <c r="H25" i="37"/>
  <c r="H24" i="37"/>
  <c r="H23" i="37"/>
  <c r="H22" i="37"/>
  <c r="H21" i="37"/>
  <c r="H20" i="37"/>
  <c r="H19" i="37"/>
  <c r="H18" i="37"/>
  <c r="H17" i="37"/>
  <c r="H16" i="37"/>
  <c r="G121" i="37" s="1"/>
  <c r="H15" i="37"/>
  <c r="H14" i="37"/>
  <c r="H13" i="37"/>
  <c r="H12" i="37"/>
  <c r="H11" i="37"/>
  <c r="H10" i="37"/>
  <c r="H9" i="37"/>
  <c r="H8" i="37"/>
  <c r="H7" i="37"/>
  <c r="H6" i="37"/>
  <c r="H5" i="37"/>
  <c r="H4" i="37"/>
  <c r="H3" i="37"/>
  <c r="H2" i="37"/>
  <c r="H97" i="36"/>
  <c r="H96" i="36"/>
  <c r="H95" i="36"/>
  <c r="H94" i="36"/>
  <c r="H93" i="36"/>
  <c r="H92" i="36"/>
  <c r="H91" i="36"/>
  <c r="H90" i="36"/>
  <c r="H89" i="36"/>
  <c r="H88" i="36"/>
  <c r="H87" i="36"/>
  <c r="H86" i="36"/>
  <c r="H85" i="36"/>
  <c r="H84" i="36"/>
  <c r="H83" i="36"/>
  <c r="H82" i="36"/>
  <c r="H81" i="36"/>
  <c r="H80" i="36"/>
  <c r="H79" i="36"/>
  <c r="H78" i="36"/>
  <c r="H77" i="36"/>
  <c r="H76" i="36"/>
  <c r="H75" i="36"/>
  <c r="H74" i="36"/>
  <c r="H73" i="36"/>
  <c r="H72" i="36"/>
  <c r="H71" i="36"/>
  <c r="H70" i="36"/>
  <c r="H69" i="36"/>
  <c r="H68" i="36"/>
  <c r="H67" i="36"/>
  <c r="H66" i="36"/>
  <c r="H65" i="36"/>
  <c r="H64" i="36"/>
  <c r="H63" i="36"/>
  <c r="H62" i="36"/>
  <c r="H61" i="36"/>
  <c r="H60" i="36"/>
  <c r="H59" i="36"/>
  <c r="H58" i="36"/>
  <c r="H57" i="36"/>
  <c r="H56" i="36"/>
  <c r="H55" i="36"/>
  <c r="H54" i="36"/>
  <c r="H53" i="36"/>
  <c r="H52" i="36"/>
  <c r="H51" i="36"/>
  <c r="H50" i="36"/>
  <c r="H49" i="36"/>
  <c r="H48" i="36"/>
  <c r="H47" i="36"/>
  <c r="H46" i="36"/>
  <c r="H45" i="36"/>
  <c r="H44" i="36"/>
  <c r="H43" i="36"/>
  <c r="H42" i="36"/>
  <c r="H41" i="36"/>
  <c r="H40" i="36"/>
  <c r="H39" i="36"/>
  <c r="H38" i="36"/>
  <c r="H37" i="36"/>
  <c r="H36" i="36"/>
  <c r="H35" i="36"/>
  <c r="H34" i="36"/>
  <c r="H33" i="36"/>
  <c r="H32" i="36"/>
  <c r="H31" i="36"/>
  <c r="H30" i="36"/>
  <c r="H29" i="36"/>
  <c r="H28" i="36"/>
  <c r="H27" i="36"/>
  <c r="H26" i="36"/>
  <c r="H25" i="36"/>
  <c r="H24" i="36"/>
  <c r="H23" i="36"/>
  <c r="H22" i="36"/>
  <c r="H21" i="36"/>
  <c r="H20" i="36"/>
  <c r="H19" i="36"/>
  <c r="H18" i="36"/>
  <c r="H17" i="36"/>
  <c r="H16" i="36"/>
  <c r="H15" i="36"/>
  <c r="H14" i="36"/>
  <c r="H13" i="36"/>
  <c r="H12" i="36"/>
  <c r="H11" i="36"/>
  <c r="H10" i="36"/>
  <c r="H9" i="36"/>
  <c r="H8" i="36"/>
  <c r="H7" i="36"/>
  <c r="H6" i="36"/>
  <c r="H5" i="36"/>
  <c r="H4" i="36"/>
  <c r="H3" i="36"/>
  <c r="H2" i="36"/>
  <c r="H98" i="35"/>
  <c r="H88" i="35"/>
  <c r="H89" i="35"/>
  <c r="H90" i="35"/>
  <c r="H91" i="35"/>
  <c r="H92" i="35"/>
  <c r="H93" i="35"/>
  <c r="H94" i="35"/>
  <c r="H95" i="35"/>
  <c r="H96" i="35"/>
  <c r="H97" i="35"/>
  <c r="H99" i="35"/>
  <c r="H100" i="35"/>
  <c r="H101" i="35"/>
  <c r="H102" i="35"/>
  <c r="H103" i="35"/>
  <c r="H104" i="35"/>
  <c r="H105" i="35"/>
  <c r="H87" i="35"/>
  <c r="H86" i="35"/>
  <c r="H85" i="35"/>
  <c r="H84" i="35"/>
  <c r="H83" i="35"/>
  <c r="H82" i="35"/>
  <c r="H81" i="35"/>
  <c r="H80" i="35"/>
  <c r="H79" i="35"/>
  <c r="H78" i="35"/>
  <c r="H77" i="35"/>
  <c r="H76" i="35"/>
  <c r="H75" i="35"/>
  <c r="H74" i="35"/>
  <c r="H73" i="35"/>
  <c r="H72" i="35"/>
  <c r="H71" i="35"/>
  <c r="H70" i="35"/>
  <c r="H69" i="35"/>
  <c r="H68" i="35"/>
  <c r="H67" i="35"/>
  <c r="H66" i="35"/>
  <c r="H65" i="35"/>
  <c r="H64" i="35"/>
  <c r="H63" i="35"/>
  <c r="H62" i="35"/>
  <c r="H61" i="35"/>
  <c r="H60" i="35"/>
  <c r="H59" i="35"/>
  <c r="H58" i="35"/>
  <c r="H57" i="35"/>
  <c r="H56" i="35"/>
  <c r="H55" i="35"/>
  <c r="H54" i="35"/>
  <c r="H53" i="35"/>
  <c r="H52" i="35"/>
  <c r="H51" i="35"/>
  <c r="H50" i="35"/>
  <c r="H49" i="35"/>
  <c r="H48" i="35"/>
  <c r="H47" i="35"/>
  <c r="H46" i="35"/>
  <c r="H45" i="35"/>
  <c r="H44" i="35"/>
  <c r="H43" i="35"/>
  <c r="H42" i="35"/>
  <c r="H41" i="35"/>
  <c r="H40" i="35"/>
  <c r="H39" i="35"/>
  <c r="H38" i="35"/>
  <c r="H37" i="35"/>
  <c r="H36" i="35"/>
  <c r="H35" i="35"/>
  <c r="H34" i="35"/>
  <c r="H33" i="35"/>
  <c r="H32" i="35"/>
  <c r="H31" i="35"/>
  <c r="H30" i="35"/>
  <c r="H29" i="35"/>
  <c r="H28" i="35"/>
  <c r="H27" i="35"/>
  <c r="H26" i="35"/>
  <c r="H25" i="35"/>
  <c r="H24" i="35"/>
  <c r="H23" i="35"/>
  <c r="H22" i="35"/>
  <c r="H21" i="35"/>
  <c r="H20" i="35"/>
  <c r="H19" i="35"/>
  <c r="H18" i="35"/>
  <c r="H17" i="35"/>
  <c r="H16" i="35"/>
  <c r="H15" i="35"/>
  <c r="H14" i="35"/>
  <c r="H13" i="35"/>
  <c r="H12" i="35"/>
  <c r="H11" i="35"/>
  <c r="H10" i="35"/>
  <c r="H9" i="35"/>
  <c r="H8" i="35"/>
  <c r="H7" i="35"/>
  <c r="H6" i="35"/>
  <c r="H5" i="35"/>
  <c r="H4" i="35"/>
  <c r="H3" i="35"/>
  <c r="H2" i="35"/>
  <c r="H3" i="34"/>
  <c r="H4" i="34"/>
  <c r="H5" i="34"/>
  <c r="H6" i="34"/>
  <c r="H7" i="34"/>
  <c r="H8" i="34"/>
  <c r="H9" i="34"/>
  <c r="H10" i="34"/>
  <c r="H11" i="34"/>
  <c r="H12" i="34"/>
  <c r="H13" i="34"/>
  <c r="H14" i="34"/>
  <c r="H15" i="34"/>
  <c r="H16" i="34"/>
  <c r="H17" i="34"/>
  <c r="H18" i="34"/>
  <c r="H19" i="34"/>
  <c r="H20" i="34"/>
  <c r="H21" i="34"/>
  <c r="H22" i="34"/>
  <c r="H23" i="34"/>
  <c r="H24" i="34"/>
  <c r="H25" i="34"/>
  <c r="H26" i="34"/>
  <c r="H27" i="34"/>
  <c r="H28" i="34"/>
  <c r="H29" i="34"/>
  <c r="H30" i="34"/>
  <c r="H31" i="34"/>
  <c r="H32" i="34"/>
  <c r="H33" i="34"/>
  <c r="H34" i="34"/>
  <c r="H35" i="34"/>
  <c r="H36" i="34"/>
  <c r="H37" i="34"/>
  <c r="H38" i="34"/>
  <c r="H39" i="34"/>
  <c r="H40" i="34"/>
  <c r="H41" i="34"/>
  <c r="H42" i="34"/>
  <c r="H43" i="34"/>
  <c r="H44" i="34"/>
  <c r="H45" i="34"/>
  <c r="H46" i="34"/>
  <c r="H47" i="34"/>
  <c r="H48" i="34"/>
  <c r="H49" i="34"/>
  <c r="H50" i="34"/>
  <c r="H51" i="34"/>
  <c r="H52" i="34"/>
  <c r="H53" i="34"/>
  <c r="H54" i="34"/>
  <c r="H55" i="34"/>
  <c r="H56" i="34"/>
  <c r="H57" i="34"/>
  <c r="H58" i="34"/>
  <c r="H59" i="34"/>
  <c r="H60" i="34"/>
  <c r="H61" i="34"/>
  <c r="H62" i="34"/>
  <c r="H63" i="34"/>
  <c r="H64" i="34"/>
  <c r="H65" i="34"/>
  <c r="H66" i="34"/>
  <c r="H67" i="34"/>
  <c r="H68" i="34"/>
  <c r="H69" i="34"/>
  <c r="H70" i="34"/>
  <c r="H71" i="34"/>
  <c r="H72" i="34"/>
  <c r="H73" i="34"/>
  <c r="H74" i="34"/>
  <c r="H75" i="34"/>
  <c r="H76" i="34"/>
  <c r="H77" i="34"/>
  <c r="H78" i="34"/>
  <c r="H79" i="34"/>
  <c r="H80" i="34"/>
  <c r="H81" i="34"/>
  <c r="H82" i="34"/>
  <c r="H83" i="34"/>
  <c r="H84" i="34"/>
  <c r="H85" i="34"/>
  <c r="H86" i="34"/>
  <c r="H87" i="34"/>
  <c r="H88" i="34"/>
  <c r="H89" i="34"/>
  <c r="H2" i="34"/>
  <c r="G102" i="36" l="1"/>
  <c r="G107" i="35"/>
  <c r="H90" i="34"/>
  <c r="H85" i="33"/>
  <c r="H2" i="31"/>
  <c r="H65" i="32" l="1"/>
  <c r="H94" i="31"/>
  <c r="H74" i="30"/>
  <c r="H69" i="29"/>
  <c r="H92" i="28"/>
  <c r="H86" i="26"/>
  <c r="H125" i="25" l="1"/>
  <c r="H124" i="25"/>
  <c r="H123" i="25"/>
  <c r="H122" i="25"/>
  <c r="H121" i="25"/>
  <c r="H120" i="25"/>
  <c r="H119" i="25"/>
  <c r="H118" i="25"/>
  <c r="H117" i="25"/>
  <c r="H116" i="25"/>
  <c r="H115" i="25"/>
  <c r="H114" i="25"/>
  <c r="H113" i="25"/>
  <c r="H112" i="25"/>
  <c r="H111" i="25"/>
  <c r="H110" i="25"/>
  <c r="H109" i="25"/>
  <c r="H108" i="25"/>
  <c r="H107" i="25"/>
  <c r="H106" i="25"/>
  <c r="H105" i="25"/>
  <c r="H104" i="25"/>
  <c r="H103" i="25"/>
  <c r="H102" i="25"/>
  <c r="H101" i="25"/>
  <c r="H100" i="25"/>
  <c r="H99" i="25"/>
  <c r="H98" i="25"/>
  <c r="H97" i="25"/>
  <c r="H96" i="25"/>
  <c r="H95" i="25"/>
  <c r="H94" i="25"/>
  <c r="H93" i="25"/>
  <c r="H92" i="25"/>
  <c r="H91" i="25"/>
  <c r="H90" i="25"/>
  <c r="H89" i="25"/>
  <c r="H88" i="25"/>
  <c r="H87" i="25"/>
  <c r="H86" i="25"/>
  <c r="H85" i="25"/>
  <c r="H84" i="25"/>
  <c r="H83" i="25"/>
  <c r="H82" i="25"/>
  <c r="H81" i="25"/>
  <c r="H80" i="25"/>
  <c r="H79" i="25"/>
  <c r="H78" i="25"/>
  <c r="H77" i="25"/>
  <c r="H76" i="25"/>
  <c r="H75" i="25"/>
  <c r="H74" i="25"/>
  <c r="H73" i="25"/>
  <c r="H72" i="25"/>
  <c r="H71" i="25"/>
  <c r="H70" i="25"/>
  <c r="H69" i="25"/>
  <c r="H68" i="25"/>
  <c r="H67" i="25"/>
  <c r="H66" i="25"/>
  <c r="H65" i="25"/>
  <c r="H64" i="25"/>
  <c r="H63" i="25"/>
  <c r="H62" i="25"/>
  <c r="H61" i="25"/>
  <c r="H60" i="25"/>
  <c r="H59" i="25"/>
  <c r="H58" i="25"/>
  <c r="H57" i="25"/>
  <c r="H56" i="25"/>
  <c r="H55" i="25"/>
  <c r="H54" i="25"/>
  <c r="H53" i="25"/>
  <c r="H52" i="25"/>
  <c r="H51" i="25"/>
  <c r="H50" i="25"/>
  <c r="H49" i="25"/>
  <c r="H48" i="25"/>
  <c r="H47" i="25"/>
  <c r="H46" i="25"/>
  <c r="H45" i="25"/>
  <c r="H44" i="25"/>
  <c r="H43" i="25"/>
  <c r="H42" i="25"/>
  <c r="H41" i="25"/>
  <c r="H40" i="25"/>
  <c r="H39" i="25"/>
  <c r="H38" i="25"/>
  <c r="H37" i="25"/>
  <c r="H36" i="25"/>
  <c r="H35" i="25"/>
  <c r="H34" i="25"/>
  <c r="H33" i="25"/>
  <c r="H32" i="25"/>
  <c r="H31" i="25"/>
  <c r="H30" i="25"/>
  <c r="H29" i="25"/>
  <c r="H28" i="25"/>
  <c r="H27" i="25"/>
  <c r="H26" i="25"/>
  <c r="H25" i="25"/>
  <c r="H24" i="25"/>
  <c r="H23" i="25"/>
  <c r="H22" i="25"/>
  <c r="H21" i="25"/>
  <c r="H20" i="25"/>
  <c r="H19" i="25"/>
  <c r="H18" i="25"/>
  <c r="H17" i="25"/>
  <c r="H16" i="25"/>
  <c r="H15" i="25"/>
  <c r="H14" i="25"/>
  <c r="H13" i="25"/>
  <c r="H12" i="25"/>
  <c r="H11" i="25"/>
  <c r="H10" i="25"/>
  <c r="H9" i="25"/>
  <c r="H8" i="25"/>
  <c r="H7" i="25"/>
  <c r="H6" i="25"/>
  <c r="H5" i="25"/>
  <c r="H4" i="25"/>
  <c r="H3" i="25"/>
  <c r="H2" i="25"/>
  <c r="H126" i="25" l="1"/>
  <c r="F59" i="16" l="1"/>
  <c r="D31" i="16"/>
  <c r="H63" i="24" l="1"/>
  <c r="H101" i="24" l="1"/>
  <c r="C17" i="16"/>
  <c r="E45" i="16" l="1"/>
  <c r="F60" i="16" s="1"/>
</calcChain>
</file>

<file path=xl/sharedStrings.xml><?xml version="1.0" encoding="utf-8"?>
<sst xmlns="http://schemas.openxmlformats.org/spreadsheetml/2006/main" count="6888" uniqueCount="1670">
  <si>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</si>
  <si>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</si>
  <si>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</si>
  <si>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</si>
  <si>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</si>
  <si>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</si>
  <si>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</si>
  <si>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</si>
  <si>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</si>
  <si>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</si>
  <si>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Dư nợ phải thu LOTTE</t>
  </si>
  <si>
    <t>Ngày hóa đơn</t>
  </si>
  <si>
    <t>Số hóa đơn</t>
  </si>
  <si>
    <t>CÔNG TY CỔ PHẦN TRUNG TÂM THƯƠNG MẠI LOTTE VIỆT NAM</t>
  </si>
  <si>
    <t>CÔNG TY CỔ PHẦN TRUNG TÂM THƯƠNG MẠI LOTTE VIỆT NAM - CHI NHÁNH BÌNH THUẬN</t>
  </si>
  <si>
    <t>CÔNG TY CỔ PHẦN TRUNG TÂM THƯƠNG MẠI LOTTE VIỆT NAM - CHI NHÁNH BÀ RỊA VŨNG TÀU</t>
  </si>
  <si>
    <t>CÔNG TY CỔ PHẦN TRUNG TÂM THƯƠNG MẠI LOTTE VIỆT NAM - CHI NHÁNH CẦN THƠ</t>
  </si>
  <si>
    <t>CÔNG TY CỔ PHẦN TRUNG TÂM THƯƠNG MẠI LOTTE VIỆT NAM - CHI NHÁNH BA ĐÌNH</t>
  </si>
  <si>
    <t>CÔNG TY CỔ PHẦN TRUNG TÂM THƯƠNG MẠI LOTTE VIỆT NAM - CHI NHÁNH GÒ VẤP</t>
  </si>
  <si>
    <t>CÔNG TY CỔ PHẦN TRUNG TÂM THƯƠNG MẠI LOTTE VIỆT NAM - CHI NHÁNH NHA TRANG</t>
  </si>
  <si>
    <t>CÔNG TY CỔ PHẦN TRUNG TÂM THƯƠNG MẠI LOTTE VIỆT NAM - CHI NHÁNH VINH</t>
  </si>
  <si>
    <t>Tổng các khoản giảm trừ</t>
  </si>
  <si>
    <t>Số tiền khách đã thanh toán</t>
  </si>
  <si>
    <t>Hàng trả</t>
  </si>
  <si>
    <t>CÔNG TY CỔ PHẦN TRUNG TÂM THƯƠNG MẠI LOTTE VIỆT NAM - CHI NHÁNH TÂY HỒ</t>
  </si>
  <si>
    <t>CÔNG TY CỔ PHẦN TRUNG TÂM THƯƠNG MẠI LOTTE VIỆT NAM - CHI NHÁNH TÂN BÌNH</t>
  </si>
  <si>
    <t>PHÍ HOẠT ĐỘNG DÙNG THỬ SẢN PHẨM,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</si>
  <si>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</si>
  <si>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</si>
  <si>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</si>
  <si>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</si>
  <si>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</si>
  <si>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</si>
  <si>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</si>
  <si>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8%</t>
  </si>
  <si>
    <t>0304741634-010</t>
  </si>
  <si>
    <t>0304741634</t>
  </si>
  <si>
    <t>LOTTE NAM SÀI GÒN</t>
  </si>
  <si>
    <t>0304741634-006</t>
  </si>
  <si>
    <t>0304741634-005</t>
  </si>
  <si>
    <t>0304741634-011</t>
  </si>
  <si>
    <t>0304741634-007</t>
  </si>
  <si>
    <t>0304741634-002</t>
  </si>
  <si>
    <t>0304741634-015</t>
  </si>
  <si>
    <t>0304741634-013</t>
  </si>
  <si>
    <t>0304741634-008</t>
  </si>
  <si>
    <t>CÔNG TY CỔ PHẦN TRUNG TÂM THƯƠNG MẠI LOTTE VIỆT NAM - CHI NHÁNH BÌNH DƯƠNG</t>
  </si>
  <si>
    <t>0304741634-003</t>
  </si>
  <si>
    <t>PHÍ DỊCH VỤ BÁN HÀNG</t>
  </si>
  <si>
    <t>1C25TNN</t>
  </si>
  <si>
    <t>1C25MHQ</t>
  </si>
  <si>
    <t>Ho tro phi van chuyen</t>
  </si>
  <si>
    <t>Ngày đến hạn thanh toán</t>
  </si>
  <si>
    <t>Bán hàng CÔNG TY CỔ PHẦN TRUNG TÂM THƯƠNG MẠI LOTTE VIỆT NAM - CHI NHÁNH BA ĐÌNH theo hóa đơn 00031103</t>
  </si>
  <si>
    <t>Bán hàng CÔNG TY CỔ PHẦN TRUNG TÂM THƯƠNG MẠI LOTTE VIỆT NAM - CHI NHÁNH TÂY HỒ theo hóa đơn 00031144</t>
  </si>
  <si>
    <t>Bán hàng CÔNG TY CỔ PHẦN TRUNG TÂM THƯƠNG MẠI LOTTE VIỆT NAM - CHI NHÁNH TÂY HỒ theo hóa đơn 00032280</t>
  </si>
  <si>
    <t>Bán hàng CÔNG TY CỔ PHẦN TRUNG TÂM THƯƠNG MẠI LOTTE VIỆT NAM - CHI NHÁNH TÂY HỒ theo hóa đơn 00033904</t>
  </si>
  <si>
    <t>00034265</t>
  </si>
  <si>
    <t>00034266</t>
  </si>
  <si>
    <t>00034297</t>
  </si>
  <si>
    <t>00034370</t>
  </si>
  <si>
    <t>00034388</t>
  </si>
  <si>
    <t>00034562</t>
  </si>
  <si>
    <t>00034563</t>
  </si>
  <si>
    <t>00035334</t>
  </si>
  <si>
    <t>00035335</t>
  </si>
  <si>
    <t>00035482</t>
  </si>
  <si>
    <t>00035959</t>
  </si>
  <si>
    <t>00035960</t>
  </si>
  <si>
    <t>00035976</t>
  </si>
  <si>
    <t>00035977</t>
  </si>
  <si>
    <t>00036649</t>
  </si>
  <si>
    <t>00036657</t>
  </si>
  <si>
    <t>00036660</t>
  </si>
  <si>
    <t>00036661</t>
  </si>
  <si>
    <t>00036686</t>
  </si>
  <si>
    <t>00036990</t>
  </si>
  <si>
    <t>00036991</t>
  </si>
  <si>
    <t>00037065</t>
  </si>
  <si>
    <t>00037066</t>
  </si>
  <si>
    <t>00037158</t>
  </si>
  <si>
    <t>00037159</t>
  </si>
  <si>
    <t>00037160</t>
  </si>
  <si>
    <t>00037333</t>
  </si>
  <si>
    <t>00037981</t>
  </si>
  <si>
    <t>00037982</t>
  </si>
  <si>
    <t>00038284</t>
  </si>
  <si>
    <t>00038670</t>
  </si>
  <si>
    <t>00038671</t>
  </si>
  <si>
    <t>00038682</t>
  </si>
  <si>
    <t>00038683</t>
  </si>
  <si>
    <t>00038700</t>
  </si>
  <si>
    <t>00038793</t>
  </si>
  <si>
    <t>00038827</t>
  </si>
  <si>
    <t>00038828</t>
  </si>
  <si>
    <t>00038829</t>
  </si>
  <si>
    <t>00038868</t>
  </si>
  <si>
    <t>00039036</t>
  </si>
  <si>
    <t>00039037</t>
  </si>
  <si>
    <t>00039236</t>
  </si>
  <si>
    <t>00001135</t>
  </si>
  <si>
    <t>00001193</t>
  </si>
  <si>
    <t>00001194</t>
  </si>
  <si>
    <t>00001195</t>
  </si>
  <si>
    <t>00001163</t>
  </si>
  <si>
    <t>00001164</t>
  </si>
  <si>
    <t>00001165</t>
  </si>
  <si>
    <t>00001166</t>
  </si>
  <si>
    <t>00001167</t>
  </si>
  <si>
    <t>00001168</t>
  </si>
  <si>
    <t>00001169</t>
  </si>
  <si>
    <t>00001170</t>
  </si>
  <si>
    <t>00001171</t>
  </si>
  <si>
    <t>00001172</t>
  </si>
  <si>
    <t>00001173</t>
  </si>
  <si>
    <t>00001174</t>
  </si>
  <si>
    <t>00001175</t>
  </si>
  <si>
    <t>00001176</t>
  </si>
  <si>
    <t>CÔNG TY CỔ PHẦN TRUNG TÂM THƯƠNG MẠI LOTTE VIỆT NAM - CHI NHÁNH ĐÀ NẴNG</t>
  </si>
  <si>
    <t>PHÍ HỖ TRỢ SINH NHẬT 2025</t>
  </si>
  <si>
    <t>PHI HO TRO SINH NHAT 2025_582</t>
  </si>
  <si>
    <t>Truy thu chiết khấu cơ bản tháng 01-04/2025 0.5%</t>
  </si>
  <si>
    <t>Chiết khấu cơ bản tháng 05/2025 - 7%, Truy thu chiết khấu cơ bản tháng 01-04/2025 0.5%</t>
  </si>
  <si>
    <t>Bán hàng CÔNG TY CỔ PHẦN TRUNG TÂM THƯƠNG MẠI LOTTE VIỆT NAM - CHI NHÁNH BA ĐÌNH theo hóa đơn 00036649</t>
  </si>
  <si>
    <t>LOTTEMART PHÚ THỌ</t>
  </si>
  <si>
    <t>250613-01012-00265</t>
  </si>
  <si>
    <t>Bán hàng CÔNG TY CỔ PHẦN TRUNG TÂM THƯƠNG MẠI LOTTE VIỆT NAM - CHI NHÁNH BA ĐÌNH theo hóa đơn 00036991</t>
  </si>
  <si>
    <t>TC250616-01013-00093</t>
  </si>
  <si>
    <t>TC250616-01016-00086</t>
  </si>
  <si>
    <t>250616-01001-00333 - LOTTE NAM SÀI GÒN</t>
  </si>
  <si>
    <t>250613-01001-00269 - LOTTE NAM SÀI GÒN</t>
  </si>
  <si>
    <t>250617-01001-00207 - LOTTE NAM SÀI GÒN</t>
  </si>
  <si>
    <t>250617-01005-00107</t>
  </si>
  <si>
    <t>Bán hàng CÔNG TY CỔ PHẦN TRUNG TÂM THƯƠNG MẠI LOTTE VIỆT NAM - CHI NHÁNH TÂY HỒ theo hóa đơn 00037981</t>
  </si>
  <si>
    <t>Bán hàng CÔNG TY CỔ PHẦN TRUNG TÂM THƯƠNG MẠI LOTTE VIỆT NAM - CHI NHÁNH TÂY HỒ theo hóa đơn 00037982</t>
  </si>
  <si>
    <t>Bán hàng CÔNG TY CỔ PHẦN TRUNG TÂM THƯƠNG MẠI LOTTE VIỆT NAM - CHI NHÁNH TÂY HỒ theo hóa đơn 00038284</t>
  </si>
  <si>
    <t>TC250619-01006-00072</t>
  </si>
  <si>
    <t>TC250620-01011-00181</t>
  </si>
  <si>
    <t>250620-01001-00209 - LOTTE NAM SÀI GÒN</t>
  </si>
  <si>
    <t>250620-01001-00045 - LOTTE NAM SÀI GÒN</t>
  </si>
  <si>
    <t>250621-01012-00005</t>
  </si>
  <si>
    <t>Bán hàng CÔNG TY CỔ PHẦN TRUNG TÂM THƯƠNG MẠI LOTTE VIỆT NAM - CHI NHÁNH TÂY HỒ theo hóa đơn 00038793</t>
  </si>
  <si>
    <t>TC250623-01009-00084</t>
  </si>
  <si>
    <t>TC250623-01013-00097</t>
  </si>
  <si>
    <t>TC250623-01016-00084</t>
  </si>
  <si>
    <t>250623-01012-00147</t>
  </si>
  <si>
    <t>250625-01001-00237 - LOTTE NAM SÀI GÒN</t>
  </si>
  <si>
    <t>250623-01001-00315 - LOTTE NAM SÀI GÒN</t>
  </si>
  <si>
    <t>250623-01002-00077 - LOTTEMART PHÚ THỌ</t>
  </si>
  <si>
    <t>1C25TNF</t>
  </si>
  <si>
    <t/>
  </si>
  <si>
    <t>T01.2025</t>
  </si>
  <si>
    <t>T02.2025</t>
  </si>
  <si>
    <t>T03.2025</t>
  </si>
  <si>
    <t>T04.2025</t>
  </si>
  <si>
    <t>T05.2025</t>
  </si>
  <si>
    <t>T06.2025</t>
  </si>
  <si>
    <t>T07.2025</t>
  </si>
  <si>
    <t>T08.2025</t>
  </si>
  <si>
    <t>Hàng bán</t>
  </si>
  <si>
    <t>Thanh toán</t>
  </si>
  <si>
    <t>00048777</t>
  </si>
  <si>
    <t>250729-01001-00264 - LOTTE NAM SÀI GÒN</t>
  </si>
  <si>
    <t>00048778</t>
  </si>
  <si>
    <t>250731-01001-00261 - LOTTE NAM SÀI GÒN</t>
  </si>
  <si>
    <t>00048801</t>
  </si>
  <si>
    <t>Bán hàng CÔNG TY CỔ PHẦN TRUNG TÂM THƯƠNG MẠI LOTTE VIỆT NAM - CHI NHÁNH BA ĐÌNH theo hóa đơn 00048801</t>
  </si>
  <si>
    <t>00048802</t>
  </si>
  <si>
    <t>Bán hàng CÔNG TY CỔ PHẦN TRUNG TÂM THƯƠNG MẠI LOTTE VIỆT NAM - CHI NHÁNH TÂY HỒ theo hóa đơn 00048802</t>
  </si>
  <si>
    <t>00048803</t>
  </si>
  <si>
    <t>Bán hàng CÔNG TY CỔ PHẦN TRUNG TÂM THƯƠNG MẠI LOTTE VIỆT NAM - CHI NHÁNH TÂY HỒ theo hóa đơn 00048803</t>
  </si>
  <si>
    <t>00048813</t>
  </si>
  <si>
    <t>250731-01012-00099</t>
  </si>
  <si>
    <t>00049129</t>
  </si>
  <si>
    <t>Bán hàng CÔNG TY CỔ PHẦN TRUNG TÂM THƯƠNG MẠI LOTTE VIỆT NAM - CHI NHÁNH TÂY HỒ theo hóa đơn 00049129</t>
  </si>
  <si>
    <t>00049228</t>
  </si>
  <si>
    <t>TC250804-01009-00081</t>
  </si>
  <si>
    <t>00049329</t>
  </si>
  <si>
    <t>250804-01001-00432 - LOTTE NAM SÀI GÒN</t>
  </si>
  <si>
    <t>00049330</t>
  </si>
  <si>
    <t>250801-01001-00279 - LOTTE NAM SÀI GÒN</t>
  </si>
  <si>
    <t>00049350</t>
  </si>
  <si>
    <t>250804-01003-00009</t>
  </si>
  <si>
    <t>CÔNG TY CỔ PHẦN TRUNG TÂM THƯƠNG MẠI LOTTE VIỆT NAM - CHI NHÁNH ĐỒNG NAI</t>
  </si>
  <si>
    <t>0304741634-001</t>
  </si>
  <si>
    <t>00049470</t>
  </si>
  <si>
    <t>TC250805-01004-00127</t>
  </si>
  <si>
    <t>0304741634-009</t>
  </si>
  <si>
    <t>00049471</t>
  </si>
  <si>
    <t>TC250806-01011-00027</t>
  </si>
  <si>
    <t>00050311</t>
  </si>
  <si>
    <t>250807-01010-00059</t>
  </si>
  <si>
    <t>00050677</t>
  </si>
  <si>
    <t>TC250807-01016-00039</t>
  </si>
  <si>
    <t>00050688</t>
  </si>
  <si>
    <t>250806-01001-00265 - LOTTE NAM SÀI GÒN</t>
  </si>
  <si>
    <t>00050689</t>
  </si>
  <si>
    <t>250807-01001-00216 - LOTTE NAM SÀI GÒN</t>
  </si>
  <si>
    <t>5879</t>
  </si>
  <si>
    <t>1C25MBA</t>
  </si>
  <si>
    <t>8 %</t>
  </si>
  <si>
    <t>6598</t>
  </si>
  <si>
    <t>1C25MGA</t>
  </si>
  <si>
    <t>PHI HOAT DONG DUNG THU SAN</t>
  </si>
  <si>
    <t>10 %</t>
  </si>
  <si>
    <t>6835</t>
  </si>
  <si>
    <t>1C25MEA</t>
  </si>
  <si>
    <t>7501</t>
  </si>
  <si>
    <t>9020</t>
  </si>
  <si>
    <t>1C25MAA</t>
  </si>
  <si>
    <t>00050780</t>
  </si>
  <si>
    <t>TC250811-01011-00270</t>
  </si>
  <si>
    <t>5890</t>
  </si>
  <si>
    <t>1C25MRA</t>
  </si>
  <si>
    <t>PHI BAN HANG</t>
  </si>
  <si>
    <t>5891</t>
  </si>
  <si>
    <t>7950</t>
  </si>
  <si>
    <t>1C25MPA</t>
  </si>
  <si>
    <t>00050916</t>
  </si>
  <si>
    <t>Bán hàng CÔNG TY CỔ PHẦN TRUNG TÂM THƯƠNG MẠI LOTTE VIỆT NAM - CHI NHÁNH BA ĐÌNH theo hóa đơn 00050916</t>
  </si>
  <si>
    <t>00050917</t>
  </si>
  <si>
    <t>Bán hàng CÔNG TY CỔ PHẦN TRUNG TÂM THƯƠNG MẠI LOTTE VIỆT NAM - CHI NHÁNH TÂY HỒ theo hóa đơn 00050917</t>
  </si>
  <si>
    <t>7564</t>
  </si>
  <si>
    <t>1C25MDA</t>
  </si>
  <si>
    <t>8065</t>
  </si>
  <si>
    <t>5009</t>
  </si>
  <si>
    <t>1C25MCA</t>
  </si>
  <si>
    <t>5384</t>
  </si>
  <si>
    <t>6273</t>
  </si>
  <si>
    <t>1C25MLA</t>
  </si>
  <si>
    <t>6877</t>
  </si>
  <si>
    <t>9363</t>
  </si>
  <si>
    <t>5263</t>
  </si>
  <si>
    <t>1C25MMA</t>
  </si>
  <si>
    <t>5995</t>
  </si>
  <si>
    <t>1C25MQA</t>
  </si>
  <si>
    <t>6122</t>
  </si>
  <si>
    <t>6524</t>
  </si>
  <si>
    <t>00051957</t>
  </si>
  <si>
    <t>250813-01001-00227 - LOTTE NAM SÀI GÒN</t>
  </si>
  <si>
    <t>00051958</t>
  </si>
  <si>
    <t>250814-01001-00254 - LOTTE NAM SÀI GÒN</t>
  </si>
  <si>
    <t>00051959</t>
  </si>
  <si>
    <t>250811-01001-00282 - LOTTE NAM SÀI GÒN</t>
  </si>
  <si>
    <t>00051974</t>
  </si>
  <si>
    <t>250813-01005-00074</t>
  </si>
  <si>
    <t>00052002</t>
  </si>
  <si>
    <t>250812-01003-00110</t>
  </si>
  <si>
    <t>00052342</t>
  </si>
  <si>
    <t>TC250814-01013-00139</t>
  </si>
  <si>
    <t>00052343</t>
  </si>
  <si>
    <t>TC250814-01013-00020</t>
  </si>
  <si>
    <t>00052344</t>
  </si>
  <si>
    <t>TC250814-01006-00047</t>
  </si>
  <si>
    <t>5518</t>
  </si>
  <si>
    <t>8471</t>
  </si>
  <si>
    <t>00052352</t>
  </si>
  <si>
    <t>250814-01012-00250</t>
  </si>
  <si>
    <t>6099</t>
  </si>
  <si>
    <t>1C25MNA</t>
  </si>
  <si>
    <t>6552</t>
  </si>
  <si>
    <t>6597</t>
  </si>
  <si>
    <t>PHÍ HOẠT ĐỘNG DÙNG THỬ SẢN PHẨM</t>
  </si>
  <si>
    <t>00052421</t>
  </si>
  <si>
    <t>Bán hàng CÔNG TY CỔ PHẦN TRUNG TÂM THƯƠNG MẠI LOTTE VIỆT NAM - CHI NHÁNH TÂY HỒ theo hóa đơn 00052421</t>
  </si>
  <si>
    <t>00052433</t>
  </si>
  <si>
    <t>Bán hàng CÔNG TY CỔ PHẦN TRUNG TÂM THƯƠNG MẠI LOTTE VIỆT NAM - CHI NHÁNH TÂY HỒ theo hóa đơn 00052433</t>
  </si>
  <si>
    <t>5152</t>
  </si>
  <si>
    <t>1C25MKA</t>
  </si>
  <si>
    <t>5422</t>
  </si>
  <si>
    <t>PHÍ BÁN HÀNG</t>
  </si>
  <si>
    <t>00052486</t>
  </si>
  <si>
    <t>TC250818-01004-00407</t>
  </si>
  <si>
    <t>00052487</t>
  </si>
  <si>
    <t>TC250818-01016-00081</t>
  </si>
  <si>
    <t>00052591</t>
  </si>
  <si>
    <t>250815-01001-00248 - LOTTE NAM SÀI GÒN</t>
  </si>
  <si>
    <t>00052592</t>
  </si>
  <si>
    <t>250816-01001-000151 - LOTTE NAM SÀI GÒN</t>
  </si>
  <si>
    <t>00052593</t>
  </si>
  <si>
    <t>250818-01001-00377 - LOTTE NAM SÀI GÒN</t>
  </si>
  <si>
    <t>00052625</t>
  </si>
  <si>
    <t>250818-01002-00074 - LOTTEMART PHÚ THỌ</t>
  </si>
  <si>
    <t>00052659</t>
  </si>
  <si>
    <t>TC250820-01009-00037</t>
  </si>
  <si>
    <t>00052660</t>
  </si>
  <si>
    <t>TC250820-01011-00020</t>
  </si>
  <si>
    <t>4718</t>
  </si>
  <si>
    <t>phí vận chuyển T7.2025</t>
  </si>
  <si>
    <t>5374</t>
  </si>
  <si>
    <t>1C25MTA</t>
  </si>
  <si>
    <t>5842</t>
  </si>
  <si>
    <t>00053683</t>
  </si>
  <si>
    <t>250818-01005-00297</t>
  </si>
  <si>
    <t>00054176</t>
  </si>
  <si>
    <t>250821-01012-00197</t>
  </si>
  <si>
    <t>00054305</t>
  </si>
  <si>
    <t>Bán hàng CÔNG TY CỔ PHẦN TRUNG TÂM THƯƠNG MẠI LOTTE VIỆT NAM - CHI NHÁNH TÂY HỒ theo hóa đơn 00054305</t>
  </si>
  <si>
    <t>00054366</t>
  </si>
  <si>
    <t>TC250823-01016-00013</t>
  </si>
  <si>
    <t>00054367</t>
  </si>
  <si>
    <t>TC250825-01006-00111</t>
  </si>
  <si>
    <t>00054368</t>
  </si>
  <si>
    <t>TC250825-01013-00069</t>
  </si>
  <si>
    <t>00054378</t>
  </si>
  <si>
    <t>250825-01003-00056</t>
  </si>
  <si>
    <t>00054457</t>
  </si>
  <si>
    <t>Bán hàng CÔNG TY CỔ PHẦN TRUNG TÂM THƯƠNG MẠI LOTTE VIỆT NAM - CHI NHÁNH BA ĐÌNH theo hóa đơn 00054457</t>
  </si>
  <si>
    <t>00001402</t>
  </si>
  <si>
    <t>Chiết khấu cơ bản tháng 06/2025 kèm bảng kê số 01062025/BKHD/NT-LOTTE Ngày 26 tháng 08 năm 2025</t>
  </si>
  <si>
    <t>00001403</t>
  </si>
  <si>
    <t>Truy thu chiết khấu cơ bản tháng 05/2025 kèm bảng kê số 13062025/BKHD/NT-LOTTE Ngày 26 tháng 08 năm 2025</t>
  </si>
  <si>
    <t>00001404</t>
  </si>
  <si>
    <t>Chiết khấu cơ bản tháng 06/2025 kèm bảng kê số 02062025/BKHD/NT-LOTTE Ngày 26 tháng 08 năm 2025</t>
  </si>
  <si>
    <t>00001405</t>
  </si>
  <si>
    <t>Chiết khấu cơ bản tháng 06/2025 kèm bảng kê số 03062025/BKHD/NT-LOTTE Ngày 26 tháng 08 năm 2025</t>
  </si>
  <si>
    <t>00001406</t>
  </si>
  <si>
    <t>Truy thu chiết khấu cơ bản tháng 05/2025 kèm bảng kê số 14062025/BKHD/NT-LOTTE Ngày 26 tháng 08 năm 2025</t>
  </si>
  <si>
    <t>00001407</t>
  </si>
  <si>
    <t>Chiết khấu cơ bản tháng 06/2025 kèm bảng kê số 04062025/BKHD/NT-LOTTE Ngày 26 tháng 08 năm 2025</t>
  </si>
  <si>
    <t>00001408</t>
  </si>
  <si>
    <t>Truy thu chiết khấu cơ bản tháng 05/2025 kèm bảng kê số 15062025/BKHD/NT-LOTTE Ngày 26 tháng 08 năm 2025</t>
  </si>
  <si>
    <t>00001409</t>
  </si>
  <si>
    <t>Chiết khấu cơ bản tháng 06/2025 kèm bảng kê số 06062025/BKHD/NT-LOTTE Ngày 26 tháng 08 năm 2025</t>
  </si>
  <si>
    <t>00001410</t>
  </si>
  <si>
    <t>Truy thu chiết khấu cơ bản tháng 05/2025 kèm bảng kê số 17062025/BKHD/NT-LOTTE Ngày 26 tháng 08 năm 2025</t>
  </si>
  <si>
    <t>00001411</t>
  </si>
  <si>
    <t>Chiết khấu cơ bản tháng 06/2025 kèm bảng kê số 07062025/BKHD/NT-LOTTE Ngày 26 tháng 08 năm 2025</t>
  </si>
  <si>
    <t>00001412</t>
  </si>
  <si>
    <t>Chiết khấu cơ bản tháng 06/2025 kèm bảng kê số 08062025/BKHD/NT-LOTTE Ngày 26 tháng 08 năm 2025</t>
  </si>
  <si>
    <t>00001413</t>
  </si>
  <si>
    <t>Truy thu chiết khấu cơ bản tháng 05/2025 kèm bảng kê số 18062025/BKHD/NT-LOTTE Ngày 26 tháng 08 năm 2025</t>
  </si>
  <si>
    <t>00001414</t>
  </si>
  <si>
    <t>Chiết khấu cơ bản tháng 06/2025 kèm bảng kê số 09062025/BKHD/NT-LOTTE Ngày 26 tháng 08 năm 2025</t>
  </si>
  <si>
    <t>00001415</t>
  </si>
  <si>
    <t>Truy thu chiết khấu cơ bản tháng 05/2025 kèm bảng kê số 19062025/BKHD/NT-LOTTE Ngày 26 tháng 08 năm 2025</t>
  </si>
  <si>
    <t>00001416</t>
  </si>
  <si>
    <t>Chiết khấu cơ bản tháng 06/2025 kèm bảng kê số 10062025/BKHD/NT-LOTTE Ngày 26 tháng 08 năm 2025</t>
  </si>
  <si>
    <t>00001417</t>
  </si>
  <si>
    <t>Truy thu chiết khấu cơ bản tháng 05/2025 kèm bảng kê số 20062025/BKHD/NT-LOTTE Ngày 26 tháng 08 năm 2025</t>
  </si>
  <si>
    <t>00001418</t>
  </si>
  <si>
    <t>Chiết khấu cơ bản tháng 06/2025 kèm bảng kê số 11062025/BKHD/NT-LOTTE Ngày 26 tháng 08 năm 2025</t>
  </si>
  <si>
    <t>00001419</t>
  </si>
  <si>
    <t>Truy thu chiết khấu cơ bản tháng 05/2025 kèm bảng kê số 21062025/BKHD/NT-LOTTE Ngày 26 tháng 08 năm 2025</t>
  </si>
  <si>
    <t>00001420</t>
  </si>
  <si>
    <t>Chiết khấu cơ bản tháng 07/2025 kèm bảng kê số 01072025/BKHD/NT-LOTTE Ngày 26 tháng 08 năm 2025</t>
  </si>
  <si>
    <t>00001421</t>
  </si>
  <si>
    <t>Chiết khấu cơ bản tháng 07/2025 kèm bảng kê số 02072025/BKHD/NT-LOTTE Ngày 26 tháng 08 năm 2025</t>
  </si>
  <si>
    <t>00001422</t>
  </si>
  <si>
    <t>Chiết khấu cơ bản tháng 07/2025 kèm bảng kê số 03072025/BKHD/NT-LOTTE Ngày 26 tháng 08 năm 2025</t>
  </si>
  <si>
    <t>00001423</t>
  </si>
  <si>
    <t>Chiết khấu cơ bản tháng 07/2025 kèm bảng kê số 04072025/BKHD/NT-LOTTE Ngày 26 tháng 08 năm 2025</t>
  </si>
  <si>
    <t>00001424</t>
  </si>
  <si>
    <t>Chiết khấu cơ bản tháng 07/2025 kèm bảng kê số 05072025/BKHD/NT-LOTTE Ngày 26 tháng 08 năm 2025</t>
  </si>
  <si>
    <t>00001425</t>
  </si>
  <si>
    <t>Chiết khấu cơ bản tháng 07/2025 kèm bảng kê số 06072025/BKHD/NT-LOTTE Ngày 26 tháng 08 năm 2025</t>
  </si>
  <si>
    <t>00001426</t>
  </si>
  <si>
    <t>Chiết khấu cơ bản tháng 07/2025 kèm bảng kê số 08072025/BKHD/NT-LOTTE Ngày 26 tháng 08 năm 2025</t>
  </si>
  <si>
    <t>00001427</t>
  </si>
  <si>
    <t>Chiết khấu cơ bản tháng 07/2025 kèm bảng kê số 09072025/BKHD/NT-LOTTE Ngày 26 tháng 08 năm 2025</t>
  </si>
  <si>
    <t>00001428</t>
  </si>
  <si>
    <t>Chiết khấu cơ bản tháng 07/2025 kèm bảng kê số 10072025/BKHD/NT-LOTTE Ngày 26 tháng 08 năm 2025</t>
  </si>
  <si>
    <t>00001429</t>
  </si>
  <si>
    <t>Chiết khấu cơ bản tháng 07/2025 kèm bảng kê số 11072025/BKHD/NT-LOTTE Ngày 26 tháng 08 năm 2025</t>
  </si>
  <si>
    <t>00001430</t>
  </si>
  <si>
    <t>Chiết khấu cơ bản tháng 07/2025 kèm bảng kê số 12072025/BKHD/NT-LOTTE Ngày 26 tháng 08 năm 2025</t>
  </si>
  <si>
    <t>00001431</t>
  </si>
  <si>
    <t>Chiết khấu cơ bản tháng 07/2025 kèm bảng kê số 13072025/BKHD/NT-LOTTE Ngày 26 tháng 08 năm 2025</t>
  </si>
  <si>
    <t>00001432</t>
  </si>
  <si>
    <t>Chiết khấu cơ bản tháng 06/2025 kèm bảng kê số 05062025/BKHD/NT-LOTTE Ngày 26 tháng 08 năm 2025</t>
  </si>
  <si>
    <t>00001433</t>
  </si>
  <si>
    <t>Truy thu chiết khấu cơ bản tháng 05/2025 kèm bảng kê số 16062025/BKHD/NT-LOTTE Ngày 26 tháng 08 năm 2025</t>
  </si>
  <si>
    <t>00001434</t>
  </si>
  <si>
    <t>Truy thu chiết khấu cơ bản tháng 05/2025 kèm bảng kê số 22062025/BKHD/NT-LOTTE Ngày 26 tháng 08 năm 2025</t>
  </si>
  <si>
    <t>00001435</t>
  </si>
  <si>
    <t>Chiết khấu cơ bản tháng 06/2025 kèm bảng kê số 12062025/BKHD/NT-LOTTE Ngày 26 tháng 08 năm 2025</t>
  </si>
  <si>
    <t>00001436</t>
  </si>
  <si>
    <t>Chiết khấu cơ bản tháng 07/2025 kèm bảng kê số 07072025/BKHD/NT-LOTTE Ngày 26 tháng 08 năm 2025</t>
  </si>
  <si>
    <t>00001437</t>
  </si>
  <si>
    <t>Chiết khấu cơ bản tháng 07/2025 kèm bảng kê số 14072025/BKHD/NT-LOTTE Ngày 26 tháng 08 năm 2025</t>
  </si>
  <si>
    <t>00054479</t>
  </si>
  <si>
    <t>250822-01001-00304 - LOTTE NAM SÀI GÒN</t>
  </si>
  <si>
    <t>00054480</t>
  </si>
  <si>
    <t>250826-01001-00027 - LOTTE NAM SÀI GÒN</t>
  </si>
  <si>
    <t>00054499</t>
  </si>
  <si>
    <t>250825-01002-00118 - LOTTEMART PHÚ THỌ</t>
  </si>
  <si>
    <t>00054528</t>
  </si>
  <si>
    <t>TC250827-01011-00021</t>
  </si>
  <si>
    <t>00001440</t>
  </si>
  <si>
    <t>00001441</t>
  </si>
  <si>
    <t>00001442</t>
  </si>
  <si>
    <t>00056300</t>
  </si>
  <si>
    <t>Bán hàng CÔNG TY CỔ PHẦN TRUNG TÂM THƯƠNG MẠI LOTTE VIỆT NAM - CHI NHÁNH TÂY HỒ theo hóa đơn 00056300</t>
  </si>
  <si>
    <t>00056346</t>
  </si>
  <si>
    <t>250828-01010-00053</t>
  </si>
  <si>
    <t>00056350</t>
  </si>
  <si>
    <t>250828-01012-00015</t>
  </si>
  <si>
    <t>00056351</t>
  </si>
  <si>
    <t>250825-01012-00571</t>
  </si>
  <si>
    <t>00056368</t>
  </si>
  <si>
    <t>250829-01001-00245 - LOTTE NAM SÀI GÒN</t>
  </si>
  <si>
    <t>Bán hàng CÔNG TY CỔ PHẦN TRUNG TÂM THƯƠNG MẠI LOTTE VIỆT NAM - CHI NHÁNH TÂY HỒ theo hóa đơn 00001402</t>
  </si>
  <si>
    <t>Bán hàng CÔNG TY CỔ PHẦN TRUNG TÂM THƯƠNG MẠI LOTTE VIỆT NAM - CHI NHÁNH TÂY HỒ theo hóa đơn 00001615</t>
  </si>
  <si>
    <t>Bán hàng CÔNG TY CỔ PHẦN TRUNG TÂM THƯƠNG MẠI LOTTE VIỆT NAM - CHI NHÁNH BA ĐÌNH theo hóa đơn 00001616</t>
  </si>
  <si>
    <t>1C25MSA</t>
  </si>
  <si>
    <t>PHÍ HOẠT ĐỘNG DÙNG THỬ SẢN PHẨM - GOLDCOAST</t>
  </si>
  <si>
    <t>PHÍ DỊCH VỤ BÁN HÀNG - GOLDCOAST</t>
  </si>
  <si>
    <t>1C25MHA</t>
  </si>
  <si>
    <t>CÔNG TY CỔ PHẦN TRUNG TÂM THƯƠNG MẠI LOTTE VIỆT NAM - CHI NHÁNH ĐỐNG ĐA</t>
  </si>
  <si>
    <t>0304741634-004</t>
  </si>
  <si>
    <t xml:space="preserve">PHÍ DỊCH VỤ BÁN HÀNG </t>
  </si>
  <si>
    <t xml:space="preserve">PHÍ HOẠT ĐỘNG DÙNG THỬ SẢN PHẨM </t>
  </si>
  <si>
    <t xml:space="preserve">Ho tro phi van chuyen T12/2024 </t>
  </si>
  <si>
    <t>Bán hàng CÔNG TY CỔ PHẦN TRUNG TÂM THƯƠNG MẠI LOTTE VIỆT NAM - CHI NHÁNH TÂY HỒ theo hóa đơn 00003261</t>
  </si>
  <si>
    <t>Bán hàng CÔNG TY CỔ PHẦN TRUNG TÂM THƯƠNG MẠI LOTTE VIỆT NAM - CHI NHÁNH BA ĐÌNH theo hóa đơn 00003556</t>
  </si>
  <si>
    <t>Bán hàng CÔNG TY CỔ PHẦN TRUNG TÂM THƯƠNG MẠI LOTTE VIỆT NAM - CHI NHÁNH BA ĐÌNH theo hóa đơn 00004673</t>
  </si>
  <si>
    <t>Chiết khấu cơ bản tháng 12/2024 - 6.5%</t>
  </si>
  <si>
    <t>Bán hàng CÔNG TY CỔ PHẦN TRUNG TÂM THƯƠNG MẠI LOTTE VIỆT NAM - CHI NHÁNH BA ĐÌNH theo hóa đơn 00006951</t>
  </si>
  <si>
    <t>Bán hàng CÔNG TY CỔ PHẦN TRUNG TÂM THƯƠNG MẠI LOTTE VIỆT NAM - CHI NHÁNH TÂY HỒ theo hóa đơn 00008407</t>
  </si>
  <si>
    <t>Bán hàng CÔNG TY CỔ PHẦN TRUNG TÂM THƯƠNG MẠI LOTTE VIỆT NAM - CHI NHÁNH BA ĐÌNH theo hóa đơn 00008776</t>
  </si>
  <si>
    <t>Bán hàng CÔNG TY CỔ PHẦN TRUNG TÂM THƯƠNG MẠI LOTTE VIỆT NAM - CHI NHÁNH TÂY HỒ theo hóa đơn 00008957</t>
  </si>
  <si>
    <t>PHÍ HỖ TRỢ SINH NHẬT 2024</t>
  </si>
  <si>
    <t>C25MSA</t>
  </si>
  <si>
    <t>Bán hàng CÔNG TY CỔ PHẦN TRUNG TÂM THƯƠNG MẠI LOTTE VIỆT NAM - CHI NHÁNH BA ĐÌNH theo hóa đơn 00010630</t>
  </si>
  <si>
    <t>Bán hàng CÔNG TY CỔ PHẦN TRUNG TÂM THƯƠNG MẠI LOTTE VIỆT NAM - CHI NHÁNH TÂY HỒ theo hóa đơn 00012580</t>
  </si>
  <si>
    <t>Bán hàng CÔNG TY CỔ PHẦN TRUNG TÂM THƯƠNG MẠI LOTTE VIỆT NAM - CHI NHÁNH BA ĐÌNH theo hóa đơn 00012581</t>
  </si>
  <si>
    <t>Chiết khấu cơ bản tháng 01/2025 - 6.5%</t>
  </si>
  <si>
    <t>Chiết khấu cơ bản tháng 02/2025 - 6.5%</t>
  </si>
  <si>
    <t>Tiền phạt do vi phạm giao hàng T01.2025</t>
  </si>
  <si>
    <t>KKKNT</t>
  </si>
  <si>
    <t>Bán hàng CÔNG TY CỔ PHẦN TRUNG TÂM THƯƠNG MẠI LOTTE VIỆT NAM - CHI NHÁNH TÂY HỒ theo hóa đơn 00014271</t>
  </si>
  <si>
    <t>Bán hàng CÔNG TY CỔ PHẦN TRUNG TÂM THƯƠNG MẠI LOTTE VIỆT NAM - CHI NHÁNH BA ĐÌNH theo hóa đơn 00015737</t>
  </si>
  <si>
    <t>Bán hàng CÔNG TY CỔ PHẦN TRUNG TÂM THƯƠNG MẠI LOTTE VIỆT NAM - CHI NHÁNH TÂY HỒ theo hóa đơn 00017259</t>
  </si>
  <si>
    <t>Bán hàng CÔNG TY CỔ PHẦN TRUNG TÂM THƯƠNG MẠI LOTTE VIỆT NAM - CHI NHÁNH BA ĐÌNH theo hóa đơn 00017260</t>
  </si>
  <si>
    <t>Bán hàng CÔNG TY CỔ PHẦN TRUNG TÂM THƯƠNG MẠI LOTTE VIỆT NAM - CHI NHÁNH TÂY HỒ theo hóa đơn 00017493</t>
  </si>
  <si>
    <t>LOTTE MART NHA TRANG GOLD COAST</t>
  </si>
  <si>
    <t>CÔNG TY CỔ PHẦN TRUNG TÂM THƯƠNG MẠI LOTTE VIỆT NAM - CHI NHÁNH ĐÀ NẴNG, HỦY HD 18914, XUẤT THAY THẾ HD: 20440</t>
  </si>
  <si>
    <t>Bán hàng CÔNG TY CỔ PHẦN TRUNG TÂM THƯƠNG MẠI LOTTE VIỆT NAM - CHI NHÁNH BA ĐÌNH theo hóa đơn 00020580</t>
  </si>
  <si>
    <t>Bán hàng CÔNG TY CỔ PHẦN TRUNG TÂM THƯƠNG MẠI LOTTE VIỆT NAM - CHI NHÁNH TÂY HỒ theo hóa đơn 00020646</t>
  </si>
  <si>
    <t>Bán hàng CÔNG TY CỔ PHẦN TRUNG TÂM THƯƠNG MẠI LOTTE VIỆT NAM - CHI NHÁNH BA ĐÌNH theo hóa đơn 00023599</t>
  </si>
  <si>
    <t>Bán hàng CÔNG TY CỔ PHẦN TRUNG TÂM THƯƠNG MẠI LOTTE VIỆT NAM - CHI NHÁNH TÂY HỒ theo hóa đơn 00023600</t>
  </si>
  <si>
    <t>Bán hàng CÔNG TY CỔ PHẦN TRUNG TÂM THƯƠNG MẠI LOTTE VIỆT NAM - CHI NHÁNH BA ĐÌNH theo hóa đơn 00025123</t>
  </si>
  <si>
    <t>Bán hàng CÔNG TY CỔ PHẦN TRUNG TÂM THƯƠNG MẠI LOTTE VIỆT NAM - CHI NHÁNH TÂY HỒ theo hóa đơn 00025425</t>
  </si>
  <si>
    <t>Chiết khấu cơ bản tháng 03/2025 - 6.5%</t>
  </si>
  <si>
    <t>Chiết khấu cơ bản tháng 04/2025 - 6.5%</t>
  </si>
  <si>
    <t>Bán hàng CÔNG TY CỔ PHẦN TRUNG TÂM THƯƠNG MẠI LOTTE VIỆT NAM - CHI NHÁNH BA ĐÌNH theo hóa đơn 00026900</t>
  </si>
  <si>
    <t>Bán hàng CÔNG TY CỔ PHẦN TRUNG TÂM THƯƠNG MẠI LOTTE VIỆT NAM - CHI NHÁNH TÂY HỒ theo hóa đơn 00026901</t>
  </si>
  <si>
    <t>Bán hàng CÔNG TY CỔ PHẦN TRUNG TÂM THƯƠNG MẠI LOTTE VIỆT NAM - CHI NHÁNH TÂY HỒ theo hóa đơn 00026902</t>
  </si>
  <si>
    <t>Bán hàng CÔNG TY CỔ PHẦN TRUNG TÂM THƯƠNG MẠI LOTTE VIỆT NAM - CHI NHÁNH TÂY HỒ theo hóa đơn 00028157</t>
  </si>
  <si>
    <t>Bán hàng CÔNG TY CỔ PHẦN TRUNG TÂM THƯƠNG MẠI LOTTE VIỆT NAM - CHI NHÁNH TÂY HỒ theo hóa đơn 00029682</t>
  </si>
  <si>
    <t>Bán hàng CÔNG TY CỔ PHẦN TRUNG TÂM THƯƠNG MẠI LOTTE VIỆT NAM - CHI NHÁNH BA ĐÌNH theo hóa đơn 00029747</t>
  </si>
  <si>
    <t>Bán hàng CÔNG TY CỔ PHẦN TRUNG TÂM THƯƠNG MẠI LOTTE VIỆT NAM - CHI NHÁNH TÂY HỒ theo hóa đơn 00029785</t>
  </si>
  <si>
    <t>Bán hàng CÔNG TY CỔ PHẦN TRUNG TÂM THƯƠNG MẠI LOTTE VIỆT NAM - CHI NHÁNH BA ĐÌNH theo hóa đơn 00040775</t>
  </si>
  <si>
    <t>TC250630-01013-00064</t>
  </si>
  <si>
    <t>TC250630-01016-00096</t>
  </si>
  <si>
    <t>250628-01005-00049</t>
  </si>
  <si>
    <t>250630-01012-00119</t>
  </si>
  <si>
    <t>250630-01001-00353 - LOTTE NAM SÀI GÒN</t>
  </si>
  <si>
    <t>250627-01001-00271 - LOTTE NAM SÀI GÒN</t>
  </si>
  <si>
    <t>250701-01001-00259 - LOTTE NAM SÀI GÒN</t>
  </si>
  <si>
    <t>250702-01002-00146 - LOTTEMART PHÚ THỌ</t>
  </si>
  <si>
    <t>250703-01010-00114</t>
  </si>
  <si>
    <t>250703-01001-00265 - LOTTE NAM SÀI GÒN</t>
  </si>
  <si>
    <t>TC250704-01013-00066</t>
  </si>
  <si>
    <t>TC250707-01013-00093</t>
  </si>
  <si>
    <t>TC250707-01016-00084</t>
  </si>
  <si>
    <t>250707-01005-00111</t>
  </si>
  <si>
    <t>TC250709-01016-00049</t>
  </si>
  <si>
    <t>250707-01010-00116</t>
  </si>
  <si>
    <t>Điều chỉnh giảm số lượng do khách hàng hoàn trả lại hàng theo phiếu 2507080101110076</t>
  </si>
  <si>
    <t>Bán hàng CÔNG TY CỔ PHẦN TRUNG TÂM THƯƠNG MẠI LOTTE VIỆT NAM - CHI NHÁNH TÂY HỒ theo hóa đơn 00043578</t>
  </si>
  <si>
    <t>TC250710-01006-00088</t>
  </si>
  <si>
    <t>TC250711-01011-00110</t>
  </si>
  <si>
    <t>TC250711-01013-00059</t>
  </si>
  <si>
    <t>250710-01001-00229 - LOTTE NAM SÀI GÒN</t>
  </si>
  <si>
    <t>250711-01001-00130 - LOTTE NAM SÀI GÒN</t>
  </si>
  <si>
    <t>250711-01001-00291 - LOTTE NAM SÀI GÒN</t>
  </si>
  <si>
    <t>TC250714-01006-00113</t>
  </si>
  <si>
    <t>TC250714-01009-00104</t>
  </si>
  <si>
    <t>TC250714-01013-00091</t>
  </si>
  <si>
    <t>250714-01012-00154</t>
  </si>
  <si>
    <t>250714-01003-00032</t>
  </si>
  <si>
    <t>TC250715-01004-00065</t>
  </si>
  <si>
    <t>250715-01005-00031</t>
  </si>
  <si>
    <t>Bán hàng CÔNG TY CỔ PHẦN TRUNG TÂM THƯƠNG MẠI LOTTE VIỆT NAM - CHI NHÁNH BA ĐÌNH theo hóa đơn 00045053</t>
  </si>
  <si>
    <t>Bán hàng CÔNG TY CỔ PHẦN TRUNG TÂM THƯƠNG MẠI LOTTE VIỆT NAM - CHI NHÁNH TÂY HỒ theo hóa đơn 00045054</t>
  </si>
  <si>
    <t>250717-01001-00024 - LOTTE NAM SÀI GÒN</t>
  </si>
  <si>
    <t>250717-01001-00279 - LOTTE NAM SÀI GÒN</t>
  </si>
  <si>
    <t>250714-01001-00417 - LOTTE NAM SÀI GÒN</t>
  </si>
  <si>
    <t>TC250717-01011-00127</t>
  </si>
  <si>
    <t>TC250718-01013-00046</t>
  </si>
  <si>
    <t>250718-01012-00081</t>
  </si>
  <si>
    <t>250719-01012-00054</t>
  </si>
  <si>
    <t>250719-01012-00070</t>
  </si>
  <si>
    <t>TC250721-01009-00086</t>
  </si>
  <si>
    <t>TC250721-01016-00068</t>
  </si>
  <si>
    <t>250721-01003-00012</t>
  </si>
  <si>
    <t>250723-01012-00084</t>
  </si>
  <si>
    <t>Bán hàng CÔNG TY CỔ PHẦN TRUNG TÂM THƯƠNG MẠI LOTTE VIỆT NAM - CHI NHÁNH TÂY HỒ theo hóa đơn 00046825</t>
  </si>
  <si>
    <t>Bán hàng CÔNG TY CỔ PHẦN TRUNG TÂM THƯƠNG MẠI LOTTE VIỆT NAM - CHI NHÁNH TÂY HỒ theo hóa đơn 00046826</t>
  </si>
  <si>
    <t>250724-01001-00260 - LOTTE NAM SÀI GÒN</t>
  </si>
  <si>
    <t>250721-01001-00455 - LOTTE NAM SÀI GÒN</t>
  </si>
  <si>
    <t>TC250724-01006-00090</t>
  </si>
  <si>
    <t>250725-01002-00057 - LOTTEMART PHÚ THỌ</t>
  </si>
  <si>
    <t>250726-01012-00049</t>
  </si>
  <si>
    <t>TC250728-01016-00080</t>
  </si>
  <si>
    <t>250728-01001-00347 - LOTTE NAM SÀI GÒN</t>
  </si>
  <si>
    <t>Điều chỉnh giảm số lượng do khách hàng hoàn trả lại hàng theo phiếu 2507040100610007</t>
  </si>
  <si>
    <t>Điều chỉnh giảm số lượng do khách hàng hoàn trả lại hàng</t>
  </si>
  <si>
    <t>250729-01010-00045</t>
  </si>
  <si>
    <t>250729-01005-00073</t>
  </si>
  <si>
    <t>00000061</t>
  </si>
  <si>
    <t>00001049</t>
  </si>
  <si>
    <t>00001122</t>
  </si>
  <si>
    <t>00001615</t>
  </si>
  <si>
    <t>00001616</t>
  </si>
  <si>
    <t>00001657</t>
  </si>
  <si>
    <t>00001658</t>
  </si>
  <si>
    <t>00001659</t>
  </si>
  <si>
    <t>00001711</t>
  </si>
  <si>
    <t>00001738</t>
  </si>
  <si>
    <t>00001830</t>
  </si>
  <si>
    <t>00001953</t>
  </si>
  <si>
    <t>00001954</t>
  </si>
  <si>
    <t>00003059</t>
  </si>
  <si>
    <t>00003084</t>
  </si>
  <si>
    <t>00000117</t>
  </si>
  <si>
    <t>00000178</t>
  </si>
  <si>
    <t>00000021</t>
  </si>
  <si>
    <t>00000024</t>
  </si>
  <si>
    <t>00000332</t>
  </si>
  <si>
    <t>00000187</t>
  </si>
  <si>
    <t>00000235</t>
  </si>
  <si>
    <t>00000283</t>
  </si>
  <si>
    <t>00000345</t>
  </si>
  <si>
    <t>00000686</t>
  </si>
  <si>
    <t>00000107</t>
  </si>
  <si>
    <t>00000018</t>
  </si>
  <si>
    <t>00000217</t>
  </si>
  <si>
    <t>00000229</t>
  </si>
  <si>
    <t>00000236</t>
  </si>
  <si>
    <t>00000411</t>
  </si>
  <si>
    <t>00000517</t>
  </si>
  <si>
    <t>00000536</t>
  </si>
  <si>
    <t>00000619</t>
  </si>
  <si>
    <t>00000691</t>
  </si>
  <si>
    <t>00000073</t>
  </si>
  <si>
    <t>00000148</t>
  </si>
  <si>
    <t>00000261</t>
  </si>
  <si>
    <t>00000262</t>
  </si>
  <si>
    <t>00000302</t>
  </si>
  <si>
    <t>00000129</t>
  </si>
  <si>
    <t>00000423</t>
  </si>
  <si>
    <t>00000587</t>
  </si>
  <si>
    <t>00000355</t>
  </si>
  <si>
    <t>00000773</t>
  </si>
  <si>
    <t>00000968</t>
  </si>
  <si>
    <t>00001007</t>
  </si>
  <si>
    <t>00000161</t>
  </si>
  <si>
    <t>00003261</t>
  </si>
  <si>
    <t>00003294</t>
  </si>
  <si>
    <t>00003295</t>
  </si>
  <si>
    <t>00003296</t>
  </si>
  <si>
    <t>00003297</t>
  </si>
  <si>
    <t>00003406</t>
  </si>
  <si>
    <t>00003520</t>
  </si>
  <si>
    <t>00003556</t>
  </si>
  <si>
    <t>00003580</t>
  </si>
  <si>
    <t>00004673</t>
  </si>
  <si>
    <t>00004991</t>
  </si>
  <si>
    <t>00005124</t>
  </si>
  <si>
    <t>00000114</t>
  </si>
  <si>
    <t>00000115</t>
  </si>
  <si>
    <t>00000116</t>
  </si>
  <si>
    <t>0000117a</t>
  </si>
  <si>
    <t>00000118</t>
  </si>
  <si>
    <t>00000119</t>
  </si>
  <si>
    <t>00000120</t>
  </si>
  <si>
    <t>00000121</t>
  </si>
  <si>
    <t>00000122</t>
  </si>
  <si>
    <t>00000123</t>
  </si>
  <si>
    <t>00000124</t>
  </si>
  <si>
    <t>00000125</t>
  </si>
  <si>
    <t>00000126</t>
  </si>
  <si>
    <t>00000127</t>
  </si>
  <si>
    <t>00000128</t>
  </si>
  <si>
    <t>0000129a</t>
  </si>
  <si>
    <t>00005299</t>
  </si>
  <si>
    <t>00005391</t>
  </si>
  <si>
    <t>00005392</t>
  </si>
  <si>
    <t>00005393</t>
  </si>
  <si>
    <t>00006098</t>
  </si>
  <si>
    <t>00000136</t>
  </si>
  <si>
    <t>00006777</t>
  </si>
  <si>
    <t>00006797</t>
  </si>
  <si>
    <t>00006826</t>
  </si>
  <si>
    <t>00006951</t>
  </si>
  <si>
    <t>00006978</t>
  </si>
  <si>
    <t>00006980</t>
  </si>
  <si>
    <t>00007871</t>
  </si>
  <si>
    <t>00007872</t>
  </si>
  <si>
    <t>00007873</t>
  </si>
  <si>
    <t>00007874</t>
  </si>
  <si>
    <t>00008173</t>
  </si>
  <si>
    <t>00008407</t>
  </si>
  <si>
    <t>00008635</t>
  </si>
  <si>
    <t>00008712</t>
  </si>
  <si>
    <t>00008713</t>
  </si>
  <si>
    <t>00008776</t>
  </si>
  <si>
    <t>00008805</t>
  </si>
  <si>
    <t>00008806</t>
  </si>
  <si>
    <t>00008807</t>
  </si>
  <si>
    <t>00001693</t>
  </si>
  <si>
    <t>00001115</t>
  </si>
  <si>
    <t>00001370</t>
  </si>
  <si>
    <t>00000799</t>
  </si>
  <si>
    <t>00000890</t>
  </si>
  <si>
    <t>00008957</t>
  </si>
  <si>
    <t>0001370a</t>
  </si>
  <si>
    <t>00001445</t>
  </si>
  <si>
    <t>00000981</t>
  </si>
  <si>
    <t>00001066</t>
  </si>
  <si>
    <t>00001119</t>
  </si>
  <si>
    <t>00001153</t>
  </si>
  <si>
    <t>00001398</t>
  </si>
  <si>
    <t>00002046</t>
  </si>
  <si>
    <t>00000996</t>
  </si>
  <si>
    <t>00001121</t>
  </si>
  <si>
    <t>00001555</t>
  </si>
  <si>
    <t>00010500</t>
  </si>
  <si>
    <t>00001261</t>
  </si>
  <si>
    <t>00001537</t>
  </si>
  <si>
    <t>00001944</t>
  </si>
  <si>
    <t>00010630</t>
  </si>
  <si>
    <t>00010646</t>
  </si>
  <si>
    <t>00010647</t>
  </si>
  <si>
    <t>00010648</t>
  </si>
  <si>
    <t>00001123</t>
  </si>
  <si>
    <t>00001551</t>
  </si>
  <si>
    <t>00000816</t>
  </si>
  <si>
    <t>00012580</t>
  </si>
  <si>
    <t>00012581</t>
  </si>
  <si>
    <t>00012607</t>
  </si>
  <si>
    <t>00012608</t>
  </si>
  <si>
    <t>00012723</t>
  </si>
  <si>
    <t>00012768</t>
  </si>
  <si>
    <t>00012789</t>
  </si>
  <si>
    <t>00000312</t>
  </si>
  <si>
    <t>00000313</t>
  </si>
  <si>
    <t>00000314</t>
  </si>
  <si>
    <t>00000315</t>
  </si>
  <si>
    <t>00000316</t>
  </si>
  <si>
    <t>00000317</t>
  </si>
  <si>
    <t>00000318</t>
  </si>
  <si>
    <t>00000319</t>
  </si>
  <si>
    <t>00000320</t>
  </si>
  <si>
    <t>00000321</t>
  </si>
  <si>
    <t>00000322</t>
  </si>
  <si>
    <t>00000323</t>
  </si>
  <si>
    <t>00000324</t>
  </si>
  <si>
    <t>00013908</t>
  </si>
  <si>
    <t>00001536</t>
  </si>
  <si>
    <t>00002369</t>
  </si>
  <si>
    <t>00002956</t>
  </si>
  <si>
    <t>00002020</t>
  </si>
  <si>
    <t>00002293</t>
  </si>
  <si>
    <t>00001770</t>
  </si>
  <si>
    <t>00001868</t>
  </si>
  <si>
    <t>00001557</t>
  </si>
  <si>
    <t>00001799</t>
  </si>
  <si>
    <t>00002170</t>
  </si>
  <si>
    <t>00003260</t>
  </si>
  <si>
    <t>00001915</t>
  </si>
  <si>
    <t>00001933</t>
  </si>
  <si>
    <t>00001967</t>
  </si>
  <si>
    <t>00001968</t>
  </si>
  <si>
    <t>00001970</t>
  </si>
  <si>
    <t>0002369a</t>
  </si>
  <si>
    <t>00002740</t>
  </si>
  <si>
    <t>00002227</t>
  </si>
  <si>
    <t>00001480</t>
  </si>
  <si>
    <t>00000583</t>
  </si>
  <si>
    <t>00000584</t>
  </si>
  <si>
    <t>00000585</t>
  </si>
  <si>
    <t>00000586</t>
  </si>
  <si>
    <t>00000588</t>
  </si>
  <si>
    <t>00000589</t>
  </si>
  <si>
    <t>00000590</t>
  </si>
  <si>
    <t>00000591</t>
  </si>
  <si>
    <t>00000592</t>
  </si>
  <si>
    <t>00014271</t>
  </si>
  <si>
    <t>00014332</t>
  </si>
  <si>
    <t>00014333</t>
  </si>
  <si>
    <t>00014334</t>
  </si>
  <si>
    <t>00014500</t>
  </si>
  <si>
    <t>00015163</t>
  </si>
  <si>
    <t>00015563</t>
  </si>
  <si>
    <t>00015564</t>
  </si>
  <si>
    <t>00015737</t>
  </si>
  <si>
    <t>00015939</t>
  </si>
  <si>
    <t>00016592</t>
  </si>
  <si>
    <t>00017154</t>
  </si>
  <si>
    <t>00017226</t>
  </si>
  <si>
    <t>00017259</t>
  </si>
  <si>
    <t>00017260</t>
  </si>
  <si>
    <t>00017263</t>
  </si>
  <si>
    <t>00017264</t>
  </si>
  <si>
    <t>00017266</t>
  </si>
  <si>
    <t>00017493</t>
  </si>
  <si>
    <t>00017497</t>
  </si>
  <si>
    <t>00017498</t>
  </si>
  <si>
    <t>00017499</t>
  </si>
  <si>
    <t>00017518</t>
  </si>
  <si>
    <t>00017519</t>
  </si>
  <si>
    <t>00018506</t>
  </si>
  <si>
    <t>00018510</t>
  </si>
  <si>
    <t>00018829</t>
  </si>
  <si>
    <t>00018852</t>
  </si>
  <si>
    <t>00018854</t>
  </si>
  <si>
    <t>00018855</t>
  </si>
  <si>
    <t>00018915</t>
  </si>
  <si>
    <t>00018936</t>
  </si>
  <si>
    <t>00018937</t>
  </si>
  <si>
    <t>00020440</t>
  </si>
  <si>
    <t>00020448</t>
  </si>
  <si>
    <t>00020449</t>
  </si>
  <si>
    <t>00020450</t>
  </si>
  <si>
    <t>00020455</t>
  </si>
  <si>
    <t>00000761</t>
  </si>
  <si>
    <t>00020580</t>
  </si>
  <si>
    <t>00020598</t>
  </si>
  <si>
    <t>00020599</t>
  </si>
  <si>
    <t>00020646</t>
  </si>
  <si>
    <t>00020654</t>
  </si>
  <si>
    <t>00020714</t>
  </si>
  <si>
    <t>00020789</t>
  </si>
  <si>
    <t>00021578</t>
  </si>
  <si>
    <t>00021579</t>
  </si>
  <si>
    <t>00021580</t>
  </si>
  <si>
    <t>00021581</t>
  </si>
  <si>
    <t>00021933</t>
  </si>
  <si>
    <t>00021934</t>
  </si>
  <si>
    <t>00022037</t>
  </si>
  <si>
    <t>00022140</t>
  </si>
  <si>
    <t>00022141</t>
  </si>
  <si>
    <t>00022238</t>
  </si>
  <si>
    <t>00022239</t>
  </si>
  <si>
    <t>00022240</t>
  </si>
  <si>
    <t>00022241</t>
  </si>
  <si>
    <t>00022964</t>
  </si>
  <si>
    <t>00002024</t>
  </si>
  <si>
    <t>00002260</t>
  </si>
  <si>
    <t>00002944</t>
  </si>
  <si>
    <t>00003190</t>
  </si>
  <si>
    <t>00004049</t>
  </si>
  <si>
    <t>00002194</t>
  </si>
  <si>
    <t>00002776</t>
  </si>
  <si>
    <t>00003010</t>
  </si>
  <si>
    <t>00003528</t>
  </si>
  <si>
    <t>00023111</t>
  </si>
  <si>
    <t>00023412</t>
  </si>
  <si>
    <t>00002654</t>
  </si>
  <si>
    <t>00002670</t>
  </si>
  <si>
    <t>00002682</t>
  </si>
  <si>
    <t>00023461</t>
  </si>
  <si>
    <t>00002348</t>
  </si>
  <si>
    <t>00002452</t>
  </si>
  <si>
    <t>00002794</t>
  </si>
  <si>
    <t>00003175</t>
  </si>
  <si>
    <t>00003418</t>
  </si>
  <si>
    <t>00004392</t>
  </si>
  <si>
    <t>00023546</t>
  </si>
  <si>
    <t>00023547</t>
  </si>
  <si>
    <t>00023548</t>
  </si>
  <si>
    <t>00023549</t>
  </si>
  <si>
    <t>00023599</t>
  </si>
  <si>
    <t>00023600</t>
  </si>
  <si>
    <t>00002700</t>
  </si>
  <si>
    <t>00002701</t>
  </si>
  <si>
    <t>00002741</t>
  </si>
  <si>
    <t>00003146</t>
  </si>
  <si>
    <t>00003489</t>
  </si>
  <si>
    <t>00003086</t>
  </si>
  <si>
    <t>00023837</t>
  </si>
  <si>
    <t>00023838</t>
  </si>
  <si>
    <t>00000814</t>
  </si>
  <si>
    <t>00004028</t>
  </si>
  <si>
    <t>00024944</t>
  </si>
  <si>
    <t>00002539</t>
  </si>
  <si>
    <t>00002915</t>
  </si>
  <si>
    <t>00002128</t>
  </si>
  <si>
    <t>00003612</t>
  </si>
  <si>
    <t>00025069</t>
  </si>
  <si>
    <t>00025070</t>
  </si>
  <si>
    <t>00025123</t>
  </si>
  <si>
    <t>00025182</t>
  </si>
  <si>
    <t>00025183</t>
  </si>
  <si>
    <t>00025425</t>
  </si>
  <si>
    <t>00025452</t>
  </si>
  <si>
    <t>00026541</t>
  </si>
  <si>
    <t>00026585</t>
  </si>
  <si>
    <t>00026608</t>
  </si>
  <si>
    <t>00026676</t>
  </si>
  <si>
    <t>00026683</t>
  </si>
  <si>
    <t>00000883</t>
  </si>
  <si>
    <t>00000884</t>
  </si>
  <si>
    <t>00000885</t>
  </si>
  <si>
    <t>00000886</t>
  </si>
  <si>
    <t>00000887</t>
  </si>
  <si>
    <t>00000888</t>
  </si>
  <si>
    <t>00000889</t>
  </si>
  <si>
    <t>00000891</t>
  </si>
  <si>
    <t>00000892</t>
  </si>
  <si>
    <t>00000893</t>
  </si>
  <si>
    <t>00000894</t>
  </si>
  <si>
    <t>00000900</t>
  </si>
  <si>
    <t>00000901</t>
  </si>
  <si>
    <t>00000905</t>
  </si>
  <si>
    <t>00026803</t>
  </si>
  <si>
    <t>00003931</t>
  </si>
  <si>
    <t>00003991</t>
  </si>
  <si>
    <t>00002936</t>
  </si>
  <si>
    <t>00003647</t>
  </si>
  <si>
    <t>00003921</t>
  </si>
  <si>
    <t>00004315</t>
  </si>
  <si>
    <t>00005438</t>
  </si>
  <si>
    <t>00005480</t>
  </si>
  <si>
    <t>00003097</t>
  </si>
  <si>
    <t>00003468</t>
  </si>
  <si>
    <t>00003545</t>
  </si>
  <si>
    <t>00003655</t>
  </si>
  <si>
    <t>00004184</t>
  </si>
  <si>
    <t>00004675</t>
  </si>
  <si>
    <t>00003199</t>
  </si>
  <si>
    <t>00003559</t>
  </si>
  <si>
    <t>00003884</t>
  </si>
  <si>
    <t>00003984</t>
  </si>
  <si>
    <t>00003499</t>
  </si>
  <si>
    <t>00003500</t>
  </si>
  <si>
    <t>00003227</t>
  </si>
  <si>
    <t>00003600</t>
  </si>
  <si>
    <t>00002770</t>
  </si>
  <si>
    <t>00001070</t>
  </si>
  <si>
    <t>00001071</t>
  </si>
  <si>
    <t>00001072</t>
  </si>
  <si>
    <t>00001073</t>
  </si>
  <si>
    <t>00001074</t>
  </si>
  <si>
    <t>00001075</t>
  </si>
  <si>
    <t>00001076</t>
  </si>
  <si>
    <t>00001077</t>
  </si>
  <si>
    <t>00001078</t>
  </si>
  <si>
    <t>00001079</t>
  </si>
  <si>
    <t>00001080</t>
  </si>
  <si>
    <t>00001081</t>
  </si>
  <si>
    <t>00001082</t>
  </si>
  <si>
    <t>00001083</t>
  </si>
  <si>
    <t>00026900</t>
  </si>
  <si>
    <t>00026901</t>
  </si>
  <si>
    <t>00026902</t>
  </si>
  <si>
    <t>00028151</t>
  </si>
  <si>
    <t>00028157</t>
  </si>
  <si>
    <t>00028361</t>
  </si>
  <si>
    <t>00028511</t>
  </si>
  <si>
    <t>00028766</t>
  </si>
  <si>
    <t>00029682</t>
  </si>
  <si>
    <t>00029747</t>
  </si>
  <si>
    <t>00029751</t>
  </si>
  <si>
    <t>00029785</t>
  </si>
  <si>
    <t>00029818</t>
  </si>
  <si>
    <t>00029819</t>
  </si>
  <si>
    <t>00030009</t>
  </si>
  <si>
    <t>00030010</t>
  </si>
  <si>
    <t>00031103</t>
  </si>
  <si>
    <t>00031144</t>
  </si>
  <si>
    <t>00031284</t>
  </si>
  <si>
    <t>00031285</t>
  </si>
  <si>
    <t>00032280</t>
  </si>
  <si>
    <t>00032835</t>
  </si>
  <si>
    <t>00032841</t>
  </si>
  <si>
    <t>00032842</t>
  </si>
  <si>
    <t>00033904</t>
  </si>
  <si>
    <t>00034184</t>
  </si>
  <si>
    <t>00004817</t>
  </si>
  <si>
    <t>00004861</t>
  </si>
  <si>
    <t>00005304</t>
  </si>
  <si>
    <t>00003683</t>
  </si>
  <si>
    <t>00003849</t>
  </si>
  <si>
    <t>00004503</t>
  </si>
  <si>
    <t>00005093</t>
  </si>
  <si>
    <t>00005651</t>
  </si>
  <si>
    <t>00006649</t>
  </si>
  <si>
    <t>00003811</t>
  </si>
  <si>
    <t>00004226</t>
  </si>
  <si>
    <t>00004284</t>
  </si>
  <si>
    <t>00006853</t>
  </si>
  <si>
    <t>00003941</t>
  </si>
  <si>
    <t>00004777</t>
  </si>
  <si>
    <t>00004274</t>
  </si>
  <si>
    <t>00004275</t>
  </si>
  <si>
    <t>00004309</t>
  </si>
  <si>
    <t>00005981</t>
  </si>
  <si>
    <t>00004401</t>
  </si>
  <si>
    <t>00004842</t>
  </si>
  <si>
    <t>00003423</t>
  </si>
  <si>
    <t>00040775</t>
  </si>
  <si>
    <t>00040799</t>
  </si>
  <si>
    <t>00040810</t>
  </si>
  <si>
    <t>00040845</t>
  </si>
  <si>
    <t>00040911</t>
  </si>
  <si>
    <t>00040995</t>
  </si>
  <si>
    <t>00040996</t>
  </si>
  <si>
    <t>00040999</t>
  </si>
  <si>
    <t>00041094</t>
  </si>
  <si>
    <t>00041854</t>
  </si>
  <si>
    <t>00041900</t>
  </si>
  <si>
    <t>00042350</t>
  </si>
  <si>
    <t>00042510</t>
  </si>
  <si>
    <t>00042511</t>
  </si>
  <si>
    <t>00042531</t>
  </si>
  <si>
    <t>00004996</t>
  </si>
  <si>
    <t>00004997</t>
  </si>
  <si>
    <t>00007801</t>
  </si>
  <si>
    <t>00042657</t>
  </si>
  <si>
    <t>00043511</t>
  </si>
  <si>
    <t>00006741</t>
  </si>
  <si>
    <t>00001198</t>
  </si>
  <si>
    <t>00043578</t>
  </si>
  <si>
    <t>00043853</t>
  </si>
  <si>
    <t>00043854</t>
  </si>
  <si>
    <t>00043856</t>
  </si>
  <si>
    <t>00005800</t>
  </si>
  <si>
    <t>00006251</t>
  </si>
  <si>
    <t>00043859</t>
  </si>
  <si>
    <t>00043860</t>
  </si>
  <si>
    <t>00043861</t>
  </si>
  <si>
    <t>00005030</t>
  </si>
  <si>
    <t>00005190</t>
  </si>
  <si>
    <t>00008136</t>
  </si>
  <si>
    <t>00005381</t>
  </si>
  <si>
    <t>00044032</t>
  </si>
  <si>
    <t>00044034</t>
  </si>
  <si>
    <t>00044035</t>
  </si>
  <si>
    <t>00004905</t>
  </si>
  <si>
    <t>00044109</t>
  </si>
  <si>
    <t>00004409</t>
  </si>
  <si>
    <t>00005674</t>
  </si>
  <si>
    <t>00007058</t>
  </si>
  <si>
    <t>00044186</t>
  </si>
  <si>
    <t>00044247</t>
  </si>
  <si>
    <t>00004638</t>
  </si>
  <si>
    <t>00005713</t>
  </si>
  <si>
    <t>00044268</t>
  </si>
  <si>
    <t>00045053</t>
  </si>
  <si>
    <t>00045054</t>
  </si>
  <si>
    <t>00045477</t>
  </si>
  <si>
    <t>00045478</t>
  </si>
  <si>
    <t>00045479</t>
  </si>
  <si>
    <t>00045486</t>
  </si>
  <si>
    <t>00045487</t>
  </si>
  <si>
    <t>00045501</t>
  </si>
  <si>
    <t>00045592</t>
  </si>
  <si>
    <t>00004068</t>
  </si>
  <si>
    <t>00004612</t>
  </si>
  <si>
    <t>00005060</t>
  </si>
  <si>
    <t>00005973</t>
  </si>
  <si>
    <t>00045604</t>
  </si>
  <si>
    <t>00045702</t>
  </si>
  <si>
    <t>00045703</t>
  </si>
  <si>
    <t>00005028</t>
  </si>
  <si>
    <t>00005247</t>
  </si>
  <si>
    <t>00005685</t>
  </si>
  <si>
    <t>00045722</t>
  </si>
  <si>
    <t>00005435</t>
  </si>
  <si>
    <t>00046715</t>
  </si>
  <si>
    <t>00046825</t>
  </si>
  <si>
    <t>00046826</t>
  </si>
  <si>
    <t>00047115</t>
  </si>
  <si>
    <t>00047116</t>
  </si>
  <si>
    <t>00047390</t>
  </si>
  <si>
    <t>00047423</t>
  </si>
  <si>
    <t>00047492</t>
  </si>
  <si>
    <t>00047550</t>
  </si>
  <si>
    <t>00047573</t>
  </si>
  <si>
    <t>00001295</t>
  </si>
  <si>
    <t>00001296</t>
  </si>
  <si>
    <t>00048049</t>
  </si>
  <si>
    <t>00048378</t>
  </si>
  <si>
    <t>00056567</t>
  </si>
  <si>
    <t>250901-01005-00164</t>
  </si>
  <si>
    <t>00056577</t>
  </si>
  <si>
    <t>TC250903-01006-00005</t>
  </si>
  <si>
    <t>00056578</t>
  </si>
  <si>
    <t>TC250903-01013-00047</t>
  </si>
  <si>
    <t>00056625</t>
  </si>
  <si>
    <t>TC250904-01009-00072</t>
  </si>
  <si>
    <t>00056646</t>
  </si>
  <si>
    <t>250904-01003-00008</t>
  </si>
  <si>
    <t>00057026</t>
  </si>
  <si>
    <t>250902-01001-00287 - LOTTE NAM SÀI GÒN</t>
  </si>
  <si>
    <t>00057048</t>
  </si>
  <si>
    <t>250905-01001-00305 - LOTTE NAM SÀI GÒN</t>
  </si>
  <si>
    <t>00057804</t>
  </si>
  <si>
    <t>250904-01012-00302</t>
  </si>
  <si>
    <t>00057812</t>
  </si>
  <si>
    <t>Bán hàng CÔNG TY CỔ PHẦN TRUNG TÂM THƯƠNG MẠI LOTTE VIỆT NAM - CHI NHÁNH BA ĐÌNH theo hóa đơn 00057812</t>
  </si>
  <si>
    <t>00057813</t>
  </si>
  <si>
    <t>Bán hàng CÔNG TY CỔ PHẦN TRUNG TÂM THƯƠNG MẠI LOTTE VIỆT NAM - CHI NHÁNH TÂY HỒ theo hóa đơn 00057813</t>
  </si>
  <si>
    <t>00057887</t>
  </si>
  <si>
    <t>TC250908-01004-00521</t>
  </si>
  <si>
    <t>00057888</t>
  </si>
  <si>
    <t>TC250908-01013-00037</t>
  </si>
  <si>
    <t>00057889</t>
  </si>
  <si>
    <t>TC250908-01016-00078</t>
  </si>
  <si>
    <t>8858</t>
  </si>
  <si>
    <t>9199</t>
  </si>
  <si>
    <t>8016</t>
  </si>
  <si>
    <t>8482</t>
  </si>
  <si>
    <t>00058100</t>
  </si>
  <si>
    <t>250904-01005-00211</t>
  </si>
  <si>
    <t>00058101</t>
  </si>
  <si>
    <t>250905-01005-00096</t>
  </si>
  <si>
    <t>10270</t>
  </si>
  <si>
    <t>6018</t>
  </si>
  <si>
    <t>6693</t>
  </si>
  <si>
    <t>6694</t>
  </si>
  <si>
    <t>7160</t>
  </si>
  <si>
    <t>7516</t>
  </si>
  <si>
    <t>8607</t>
  </si>
  <si>
    <t>00059413</t>
  </si>
  <si>
    <t>TC250912-01011-00014</t>
  </si>
  <si>
    <t>00059414</t>
  </si>
  <si>
    <t>TC250912-01011-00145</t>
  </si>
  <si>
    <t>00059415</t>
  </si>
  <si>
    <t>TC250911-01016-00031</t>
  </si>
  <si>
    <t>5734</t>
  </si>
  <si>
    <t>6007</t>
  </si>
  <si>
    <t>6083</t>
  </si>
  <si>
    <t>00059428</t>
  </si>
  <si>
    <t>250908-01001-00363 - LOTTE NAM SÀI GÒN</t>
  </si>
  <si>
    <t>00059429</t>
  </si>
  <si>
    <t>250912-01001-00276 - LOTTE NAM SÀI GÒN</t>
  </si>
  <si>
    <t>00059472</t>
  </si>
  <si>
    <t>Bán hàng CÔNG TY CỔ PHẦN TRUNG TÂM THƯƠNG MẠI LOTTE VIỆT NAM - CHI NHÁNH TÂY HỒ theo hóa đơn 00059472</t>
  </si>
  <si>
    <t>10635</t>
  </si>
  <si>
    <t>00059517</t>
  </si>
  <si>
    <t>250911-01012-00273</t>
  </si>
  <si>
    <t>6969</t>
  </si>
  <si>
    <t>7482</t>
  </si>
  <si>
    <t>7786</t>
  </si>
  <si>
    <t>00059659</t>
  </si>
  <si>
    <t>250915-01010-00101</t>
  </si>
  <si>
    <t>5897</t>
  </si>
  <si>
    <t>6289</t>
  </si>
  <si>
    <t>7053</t>
  </si>
  <si>
    <t>7186</t>
  </si>
  <si>
    <t>00059787</t>
  </si>
  <si>
    <t>TC250917-01016-00039</t>
  </si>
  <si>
    <t>6980</t>
  </si>
  <si>
    <t>7439</t>
  </si>
  <si>
    <t>6238</t>
  </si>
  <si>
    <t>6277</t>
  </si>
  <si>
    <t>9137</t>
  </si>
  <si>
    <t>00001498</t>
  </si>
  <si>
    <t>7451</t>
  </si>
  <si>
    <t>00060747</t>
  </si>
  <si>
    <t>250915-01003-00058</t>
  </si>
  <si>
    <t>00061129</t>
  </si>
  <si>
    <t>Bán hàng CÔNG TY CỔ PHẦN TRUNG TÂM THƯƠNG MẠI LOTTE VIỆT NAM - CHI NHÁNH TÂY HỒ theo hóa đơn 00061129</t>
  </si>
  <si>
    <t>00061190</t>
  </si>
  <si>
    <t>250918-01001-00277 - LOTTE NAM SÀI GÒN</t>
  </si>
  <si>
    <t>00061199</t>
  </si>
  <si>
    <t>250919-01012-00022</t>
  </si>
  <si>
    <t>5375</t>
  </si>
  <si>
    <t>00061277</t>
  </si>
  <si>
    <t>TC250919-01009-00103</t>
  </si>
  <si>
    <t>00061278</t>
  </si>
  <si>
    <t>TC250922-01004-00486</t>
  </si>
  <si>
    <t>00061335</t>
  </si>
  <si>
    <t>250922-01003-00086</t>
  </si>
  <si>
    <t>00061458</t>
  </si>
  <si>
    <t>250922-01001-00392 - LOTTE NAM SÀI GÒN</t>
  </si>
  <si>
    <t>00061459</t>
  </si>
  <si>
    <t>250924-01001-00249 - LOTTE NAM SÀI GÒN</t>
  </si>
  <si>
    <t>00062781</t>
  </si>
  <si>
    <t>Bán hàng CÔNG TY CỔ PHẦN TRUNG TÂM THƯƠNG MẠI LOTTE VIỆT NAM - CHI NHÁNH BA ĐÌNH theo hóa đơn 00062781</t>
  </si>
  <si>
    <t>00062790</t>
  </si>
  <si>
    <t>250925-01010-00066</t>
  </si>
  <si>
    <t>00063206</t>
  </si>
  <si>
    <t>TC250925-01013-00126</t>
  </si>
  <si>
    <t>00063209</t>
  </si>
  <si>
    <t>TC250926-01013-00027</t>
  </si>
  <si>
    <t>00001562</t>
  </si>
  <si>
    <t>Chiết khấu cơ bản tháng 08/2025 kèm bảng kê số 01082025/BKHD/NT-LOTTE Ngày 27 tháng 09 năm 2025</t>
  </si>
  <si>
    <t>00001563</t>
  </si>
  <si>
    <t>Chiết khấu cơ bản tháng 08/2025 kèm bảng kê số 02082025/BKHD/NT-LOTTE Ngày 27 tháng 09 năm 2025</t>
  </si>
  <si>
    <t>00001564</t>
  </si>
  <si>
    <t>Chiết khấu cơ bản tháng 08/2025 kèm bảng kê số 03082025/BKHD/NT-LOTTE Ngày 27 tháng 09 năm 2025</t>
  </si>
  <si>
    <t>00001565</t>
  </si>
  <si>
    <t>Chiết khấu cơ bản tháng 08/2025 kèm bảng kê số 04082025/BKHD/NT-LOTTE Ngày 27 tháng 09 năm 2025</t>
  </si>
  <si>
    <t>00001566</t>
  </si>
  <si>
    <t>Chiết khấu cơ bản tháng 08/2025 kèm bảng kê số 05082025/BKHD/NT-LOTTE Ngày 27 tháng 09 năm 2025</t>
  </si>
  <si>
    <t>00001567</t>
  </si>
  <si>
    <t>Chiết khấu cơ bản tháng 08/2025 kèm bảng kê số 06082025/BKHD/NT-LOTTE Ngày 27 tháng 09 năm 2025</t>
  </si>
  <si>
    <t>00001568</t>
  </si>
  <si>
    <t>Chiết khấu cơ bản tháng 08/2025 kèm bảng kê số 07082025/BKHD/NT-LOTTE Ngày 27 tháng 09 năm 2025</t>
  </si>
  <si>
    <t>00001569</t>
  </si>
  <si>
    <t>Chiết khấu cơ bản tháng 08/2025 kèm bảng kê số 08082025/BKHD/NT-LOTTE Ngày 27 tháng 09 năm 2025</t>
  </si>
  <si>
    <t>00001570</t>
  </si>
  <si>
    <t>Chiết khấu cơ bản tháng 08/2025 kèm bảng kê số 09082025/BKHD/NT-LOTTE Ngày 27 tháng 09 năm 2025</t>
  </si>
  <si>
    <t>00001571</t>
  </si>
  <si>
    <t>Chiết khấu cơ bản tháng 08/2025 kèm bảng kê số 10082025/BKHD/NT-LOTTE Ngày 27 tháng 09 năm 2025</t>
  </si>
  <si>
    <t>00001572</t>
  </si>
  <si>
    <t>Chiết khấu cơ bản tháng 08/2025 kèm bảng kê số 11082025/BKHD/NT-LOTTE Ngày 27 tháng 09 năm 2025</t>
  </si>
  <si>
    <t>00001573</t>
  </si>
  <si>
    <t>Chiết khấu cơ bản tháng 08/2025 kèm bảng kê số 12082025/BKHD/NT-LOTTE Ngày 27 tháng 09 năm 2025</t>
  </si>
  <si>
    <t>00001574</t>
  </si>
  <si>
    <t>Chiết khấu cơ bản tháng 08/2025 kèm bảng kê số 13082025/BKHD/NT-LOTTE Ngày 27 tháng 09 năm 2025</t>
  </si>
  <si>
    <t>00001575</t>
  </si>
  <si>
    <t>Chiết khấu cơ bản tháng 08/2025 kèm bảng kê số 14082025/BKHD/NT-LOTTE Ngày 27 tháng 09 năm 2025</t>
  </si>
  <si>
    <t>00063236</t>
  </si>
  <si>
    <t>250925-01002-00060 - LOTTEMART PHÚ THỌ</t>
  </si>
  <si>
    <t>00063294</t>
  </si>
  <si>
    <t>TC250929-01009-00041</t>
  </si>
  <si>
    <t>00001605</t>
  </si>
  <si>
    <t>00001606</t>
  </si>
  <si>
    <t>00001607</t>
  </si>
  <si>
    <t>00063360</t>
  </si>
  <si>
    <t>250929-01012-00211</t>
  </si>
  <si>
    <t>00063361</t>
  </si>
  <si>
    <t>250929-01012-00495</t>
  </si>
  <si>
    <t>T09.2025</t>
  </si>
  <si>
    <t>T10.2025</t>
  </si>
  <si>
    <t>00064751</t>
  </si>
  <si>
    <t>251002-01005-00070</t>
  </si>
  <si>
    <t>00064777</t>
  </si>
  <si>
    <t>250929-01002-00269 - LOTTEMART PHÚ THỌ</t>
  </si>
  <si>
    <t>00065394</t>
  </si>
  <si>
    <t>TC251003-01016-00047</t>
  </si>
  <si>
    <t>00065428</t>
  </si>
  <si>
    <t>Bán hàng CÔNG TY CỔ PHẦN TRUNG TÂM THƯƠNG MẠI LOTTE VIỆT NAM - CHI NHÁNH TÂY HỒ theo hóa đơn 00065428</t>
  </si>
  <si>
    <t>00065444</t>
  </si>
  <si>
    <t>250929-01001-00433 - LOTTE NAM SÀI GÒN</t>
  </si>
  <si>
    <t>00065445</t>
  </si>
  <si>
    <t>251003-01001-00275 - LOTTE NAM SÀI GÒN</t>
  </si>
  <si>
    <t>00065503</t>
  </si>
  <si>
    <t>Bán hàng CÔNG TY CỔ PHẦN TRUNG TÂM THƯƠNG MẠI LOTTE VIỆT NAM - CHI NHÁNH BA ĐÌNH theo hóa đơn 00065503</t>
  </si>
  <si>
    <t>00065711</t>
  </si>
  <si>
    <t>TC251007-01004-00125</t>
  </si>
  <si>
    <t>00065712</t>
  </si>
  <si>
    <t>TC251008-01011-00046</t>
  </si>
  <si>
    <t>00065713</t>
  </si>
  <si>
    <t>TC251008-01016-00031</t>
  </si>
  <si>
    <t>00066281</t>
  </si>
  <si>
    <t>251004-01005-00039</t>
  </si>
  <si>
    <t>10006</t>
  </si>
  <si>
    <t>00066802</t>
  </si>
  <si>
    <t>251006-01003-00065</t>
  </si>
  <si>
    <t>00066818</t>
  </si>
  <si>
    <t>251009-01001-00036 - LOTTE NAM SÀI GÒN</t>
  </si>
  <si>
    <t>00066819</t>
  </si>
  <si>
    <t>251006-01001-00390 - LOTTE NAM SÀI GÒN</t>
  </si>
  <si>
    <t>00066820</t>
  </si>
  <si>
    <t>251008-01001-00226 - LOTTE NAM SÀI GÒN</t>
  </si>
  <si>
    <t>00066821</t>
  </si>
  <si>
    <t>251009-01001-00246 - LOTTE NAM SÀI GÒN</t>
  </si>
  <si>
    <t>00066969</t>
  </si>
  <si>
    <t>HỦY VÌ SAI THÔNG TIN NG MUA HÀNG Bán hàng CÔNG TY CỔ PHẦN TRUNG TÂM THƯƠNG MẠI LOTTE VIỆT NAM theo hóa đơn 00066969</t>
  </si>
  <si>
    <t>00066970</t>
  </si>
  <si>
    <t>Bán hàng CÔNG TY CỔ PHẦN TRUNG TÂM THƯƠNG MẠI LOTTE VIỆT NAM - CHI NHÁNH TÂY HỒ theo hóa đơn 00066970</t>
  </si>
  <si>
    <t>00066976</t>
  </si>
  <si>
    <t>TC251010-01013-00024</t>
  </si>
  <si>
    <t>6960</t>
  </si>
  <si>
    <t>7887</t>
  </si>
  <si>
    <t>7907</t>
  </si>
  <si>
    <t>8434</t>
  </si>
  <si>
    <t>9605</t>
  </si>
  <si>
    <t>6442</t>
  </si>
  <si>
    <t>8137</t>
  </si>
  <si>
    <t>11560</t>
  </si>
  <si>
    <t>00067063</t>
  </si>
  <si>
    <t>XUẤT LẠI THAY CHO HĐ BỊ HỦY Bán hàng CÔNG TY CỔ PHẦN TRUNG TÂM THƯƠNG MẠI LOTTE VIỆT NAM - CHI NHÁNH TÂY HỒ theo hóa đơn 00067063</t>
  </si>
  <si>
    <t>6778</t>
  </si>
  <si>
    <t>6823</t>
  </si>
  <si>
    <t>7655</t>
  </si>
  <si>
    <t>7818</t>
  </si>
  <si>
    <t>8384</t>
  </si>
  <si>
    <t>8702</t>
  </si>
  <si>
    <t>00067114</t>
  </si>
  <si>
    <t>251013-01001-00448 - LOTTE NAM SÀI GÒN</t>
  </si>
  <si>
    <t>00067131</t>
  </si>
  <si>
    <t>251013-01012-00545</t>
  </si>
  <si>
    <t>10339</t>
  </si>
  <si>
    <t>6937</t>
  </si>
  <si>
    <t>8973</t>
  </si>
  <si>
    <t>9427</t>
  </si>
  <si>
    <t>00067207</t>
  </si>
  <si>
    <t>251010-01005-00083</t>
  </si>
  <si>
    <t>00067236</t>
  </si>
  <si>
    <t>TC251014-01006-00069</t>
  </si>
  <si>
    <t>00067237</t>
  </si>
  <si>
    <t>TC251015-01016-00096</t>
  </si>
  <si>
    <t>7030</t>
  </si>
  <si>
    <t>8254</t>
  </si>
  <si>
    <t>00068495</t>
  </si>
  <si>
    <t>Bán hàng CÔNG TY CỔ PHẦN TRUNG TÂM THƯƠNG MẠI LOTTE VIỆT NAM - CHI NHÁNH BA ĐÌNH theo hóa đơn 00068495</t>
  </si>
  <si>
    <t>11921</t>
  </si>
  <si>
    <t>7518</t>
  </si>
  <si>
    <t>7519</t>
  </si>
  <si>
    <t>7857</t>
  </si>
  <si>
    <t>8311</t>
  </si>
  <si>
    <t>00068521</t>
  </si>
  <si>
    <t>251016-01012-00236</t>
  </si>
  <si>
    <t>00068522</t>
  </si>
  <si>
    <t>251016-01012-00067</t>
  </si>
  <si>
    <t>00068523</t>
  </si>
  <si>
    <t>251016-01012-00323</t>
  </si>
  <si>
    <t>00068997</t>
  </si>
  <si>
    <t>TC251016-01016-00033</t>
  </si>
  <si>
    <t>10143</t>
  </si>
  <si>
    <t>00069007</t>
  </si>
  <si>
    <t>251016-01001-00025 - LOTTE NAM SÀI GÒN</t>
  </si>
  <si>
    <t>00069020</t>
  </si>
  <si>
    <t>Bán hàng CÔNG TY CỔ PHẦN TRUNG TÂM THƯƠNG MẠI LOTTE VIỆT NAM - CHI NHÁNH TÂY HỒ theo hóa đơn 00069020</t>
  </si>
  <si>
    <t>00069021</t>
  </si>
  <si>
    <t>Bán hàng CÔNG TY CỔ PHẦN TRUNG TÂM THƯƠNG MẠI LOTTE VIỆT NAM - CHI NHÁNH TÂY HỒ theo hóa đơn 00069021</t>
  </si>
  <si>
    <t>00001719</t>
  </si>
  <si>
    <t>00001720</t>
  </si>
  <si>
    <t>Điều chỉnh giảm về 0 do xuất sai thông tin người mua hàng hóa đơn 00066969 10/10/2025</t>
  </si>
  <si>
    <t>00069035</t>
  </si>
  <si>
    <t>251016-01002-00238 - LOTTEMART PHÚ THỌ</t>
  </si>
  <si>
    <t>6039</t>
  </si>
  <si>
    <t>phí vận chuyển T9.2025</t>
  </si>
  <si>
    <t>7257</t>
  </si>
  <si>
    <t>00069254</t>
  </si>
  <si>
    <t>Bán hàng CÔNG TY CỔ PHẦN TRUNG TÂM THƯƠNG MẠI LOTTE VIỆT NAM - CHI NHÁNH TÂY HỒ theo hóa đơn 00069254</t>
  </si>
  <si>
    <t>00069255</t>
  </si>
  <si>
    <t>Bán hàng CÔNG TY CỔ PHẦN TRUNG TÂM THƯƠNG MẠI LOTTE VIỆT NAM - CHI NHÁNH BA ĐÌNH theo hóa đơn 00069255</t>
  </si>
  <si>
    <t>00069278</t>
  </si>
  <si>
    <t>TC251022-01011-00010</t>
  </si>
  <si>
    <t>00069284</t>
  </si>
  <si>
    <t>251018-01005-00041</t>
  </si>
  <si>
    <t>00069285</t>
  </si>
  <si>
    <t>251020-01005-00093</t>
  </si>
  <si>
    <t>00070359</t>
  </si>
  <si>
    <t>251020-01012-00495</t>
  </si>
  <si>
    <t>00070360</t>
  </si>
  <si>
    <t>251020-01012-00031</t>
  </si>
  <si>
    <t>00001737</t>
  </si>
  <si>
    <t>Chiết khấu cơ bản tháng 09/2025 kèm bảng kê số 01092025/BKHD/NT-LOTTE Ngày 25 tháng 10 năm 2025</t>
  </si>
  <si>
    <t>Chiết khấu cơ bản tháng 09/2025 kèm bảng kê số 02092025/BKHD/NT-LOTTE Ngày 25 tháng 10 năm 2025</t>
  </si>
  <si>
    <t>00001739</t>
  </si>
  <si>
    <t>Chiết khấu cơ bản tháng 09/2025 kèm bảng kê số 03092025/BKHD/NT-LOTTE Ngày 25 tháng 10 năm 2025</t>
  </si>
  <si>
    <t>00001740</t>
  </si>
  <si>
    <t>Chiết khấu cơ bản tháng 09/2025 kèm bảng kê số 04092025/BKHD/NT-LOTTE Ngày 25 tháng 10 năm 2025</t>
  </si>
  <si>
    <t>00001741</t>
  </si>
  <si>
    <t>Chiết khấu cơ bản tháng 09/2025 kèm bảng kê số 05092025/BKHD/NT-LOTTE Ngày 25 tháng 10 năm 2025</t>
  </si>
  <si>
    <t>00001742</t>
  </si>
  <si>
    <t>Chiết khấu cơ bản tháng 09/2025 kèm bảng kê số 06092025/BKHD/NT-LOTTE Ngày 25 tháng 10 năm 2025</t>
  </si>
  <si>
    <t>00001743</t>
  </si>
  <si>
    <t>Chiết khấu cơ bản tháng 09/2025 kèm bảng kê số 08092025/BKHD/NT-LOTTE Ngày 25 tháng 10 năm 2025</t>
  </si>
  <si>
    <t>00001744</t>
  </si>
  <si>
    <t>Chiết khấu cơ bản tháng 09/2025 kèm bảng kê số 09092025/BKHD/NT-LOTTE Ngày 25 tháng 10 năm 2025</t>
  </si>
  <si>
    <t>00001745</t>
  </si>
  <si>
    <t>Chiết khấu cơ bản tháng 09/2025 kèm bảng kê số 10092025/BKHD/NT-LOTTE Ngày 25 tháng 10 năm 2025</t>
  </si>
  <si>
    <t>00001746</t>
  </si>
  <si>
    <t>Chiết khấu cơ bản tháng 09/2025 kèm bảng kê số 11092025/BKHD/NT-LOTTE Ngày 25 tháng 10 năm 2025</t>
  </si>
  <si>
    <t>00001747</t>
  </si>
  <si>
    <t>Chiết khấu cơ bản tháng 09/2025 kèm bảng kê số 12092025/BKHD/NT-LOTTE Ngày 25 tháng 10 năm 2025</t>
  </si>
  <si>
    <t>00001748</t>
  </si>
  <si>
    <t>Chiết khấu cơ bản tháng 09/2025 kèm bảng kê số 13092025/BKHD/NT-LOTTE Ngày 25 tháng 10 năm 2025</t>
  </si>
  <si>
    <t>00001749</t>
  </si>
  <si>
    <t>Chiết khấu cơ bản tháng 09/2025 kèm bảng kê số 07092025/BKHD/NT-LOTTE Ngày 25 tháng 10 năm 2025</t>
  </si>
  <si>
    <t>00001750</t>
  </si>
  <si>
    <t>Chiết khấu cơ bản tháng 09/2025 kèm bảng kê số 14092025/BKHD/NT-LOTTE Ngày 25 tháng 10 năm 2025</t>
  </si>
  <si>
    <t>00071011</t>
  </si>
  <si>
    <t>251020-01001-00386 - LOTTE NAM SÀI GÒN</t>
  </si>
  <si>
    <t>00071045</t>
  </si>
  <si>
    <t>251020-01003-00002</t>
  </si>
  <si>
    <t>00071061</t>
  </si>
  <si>
    <t>251023-01012-00017</t>
  </si>
  <si>
    <t>00071062</t>
  </si>
  <si>
    <t>251023-01012-00228</t>
  </si>
  <si>
    <t>00071083</t>
  </si>
  <si>
    <t>Bán hàng CÔNG TY CỔ PHẦN TRUNG TÂM THƯƠNG MẠI LOTTE VIỆT NAM - CHI NHÁNH BA ĐÌNH theo hóa đơn 00071083</t>
  </si>
  <si>
    <t>00071125</t>
  </si>
  <si>
    <t>TC251027-01006-00167</t>
  </si>
  <si>
    <t>00071126</t>
  </si>
  <si>
    <t>TC251027-01009-00095</t>
  </si>
  <si>
    <t>00071127</t>
  </si>
  <si>
    <t>TC251027-01013-00031</t>
  </si>
  <si>
    <t>00071354</t>
  </si>
  <si>
    <t>TC251029-01011-00015</t>
  </si>
  <si>
    <t>00001761</t>
  </si>
  <si>
    <t>00072363</t>
  </si>
  <si>
    <t>251027-01003-00082</t>
  </si>
  <si>
    <t>00072374</t>
  </si>
  <si>
    <t>251027-01001-00446 - LOTTE NAM SÀI GÒN</t>
  </si>
  <si>
    <t>00072375</t>
  </si>
  <si>
    <t>251029-01001-00244 - LOTTE NAM SÀI GÒN</t>
  </si>
  <si>
    <t>00072376</t>
  </si>
  <si>
    <t>251030-01001-00039 - LOTTE NAM SÀI GÒN</t>
  </si>
  <si>
    <t>00072377</t>
  </si>
  <si>
    <t>251030-01001-00260 - LOTTE NAM SÀI GÒN</t>
  </si>
  <si>
    <t>00072382</t>
  </si>
  <si>
    <t>251030-01012-00215</t>
  </si>
  <si>
    <t>00072383</t>
  </si>
  <si>
    <t>251030-01012-00056</t>
  </si>
  <si>
    <t>Tiền phạt do vi phạm giao hàng T08.2025</t>
  </si>
  <si>
    <t>T11.2025</t>
  </si>
  <si>
    <t>00072947</t>
  </si>
  <si>
    <t>Bán hàng CÔNG TY CỔ PHẦN TRUNG TÂM THƯƠNG MẠI LOTTE VIỆT NAM - CHI NHÁNH TÂY HỒ theo hóa đơn 00072947</t>
  </si>
  <si>
    <t>00072948</t>
  </si>
  <si>
    <t>Bán hàng CÔNG TY CỔ PHẦN TRUNG TÂM THƯƠNG MẠI LOTTE VIỆT NAM - CHI NHÁNH TÂY HỒ theo hóa đơn 00072948</t>
  </si>
  <si>
    <t>00072967</t>
  </si>
  <si>
    <t>251030-01005-00166</t>
  </si>
  <si>
    <t>00073014</t>
  </si>
  <si>
    <t>TC251103-01004-00089</t>
  </si>
  <si>
    <t>00073015</t>
  </si>
  <si>
    <t>TC251103-01013-00060</t>
  </si>
  <si>
    <t>00073016</t>
  </si>
  <si>
    <t>TC251102-01009-00072</t>
  </si>
  <si>
    <t>00073086</t>
  </si>
  <si>
    <t>251031-01001-00235 - LOTTE NAM SÀI GÒN</t>
  </si>
  <si>
    <t>00073160</t>
  </si>
  <si>
    <t>TC251104-01016-00006</t>
  </si>
  <si>
    <t>00073190</t>
  </si>
  <si>
    <t>251103-01003-00072</t>
  </si>
  <si>
    <t>00074149</t>
  </si>
  <si>
    <t>251103-01012-00282</t>
  </si>
  <si>
    <t>00074340</t>
  </si>
  <si>
    <t>Bán hàng CÔNG TY CỔ PHẦN TRUNG TÂM THƯƠNG MẠI LOTTE VIỆT NAM - CHI NHÁNH TÂY HỒ theo hóa đơn 00074340</t>
  </si>
  <si>
    <t>00074341</t>
  </si>
  <si>
    <t>Bán hàng CÔNG TY CỔ PHẦN TRUNG TÂM THƯƠNG MẠI LOTTE VIỆT NAM - CHI NHÁNH BA ĐÌNH theo hóa đơn 00074341</t>
  </si>
  <si>
    <t>00074378</t>
  </si>
  <si>
    <t>251106-01001-00376</t>
  </si>
  <si>
    <t>00074389</t>
  </si>
  <si>
    <t>251106-01005-00057</t>
  </si>
  <si>
    <t>00074803</t>
  </si>
  <si>
    <t>TC251107-01013-00022</t>
  </si>
  <si>
    <t>00074804</t>
  </si>
  <si>
    <t>TC251106-01006-00053</t>
  </si>
  <si>
    <t>11076</t>
  </si>
  <si>
    <t>11477</t>
  </si>
  <si>
    <t>00074849</t>
  </si>
  <si>
    <t>251108-01012-00014</t>
  </si>
  <si>
    <t>12834</t>
  </si>
  <si>
    <t>7200</t>
  </si>
  <si>
    <t>7763</t>
  </si>
  <si>
    <t>00074901</t>
  </si>
  <si>
    <t>TC251110-01009-00048</t>
  </si>
  <si>
    <t>00074902</t>
  </si>
  <si>
    <t>TC251110-01013-00029</t>
  </si>
  <si>
    <t>00074903</t>
  </si>
  <si>
    <t>TC251110-01016-00029</t>
  </si>
  <si>
    <t>10666</t>
  </si>
  <si>
    <t>7541</t>
  </si>
  <si>
    <t>8430</t>
  </si>
  <si>
    <t>8431</t>
  </si>
  <si>
    <t>00074927</t>
  </si>
  <si>
    <t>251110-01010-00085</t>
  </si>
  <si>
    <t>8778</t>
  </si>
  <si>
    <t>8832</t>
  </si>
  <si>
    <t>00075087</t>
  </si>
  <si>
    <t>TC251110-01013-00240</t>
  </si>
  <si>
    <t>00075088</t>
  </si>
  <si>
    <t>TC251110-01011-00281</t>
  </si>
  <si>
    <t>00075089</t>
  </si>
  <si>
    <t>TC251110-01006-00071</t>
  </si>
  <si>
    <t>00075090</t>
  </si>
  <si>
    <t>TC251110-01004-00163</t>
  </si>
  <si>
    <t>8639</t>
  </si>
  <si>
    <t>9007</t>
  </si>
  <si>
    <t>00075975</t>
  </si>
  <si>
    <t>251110-01012-00506</t>
  </si>
  <si>
    <t>00075976</t>
  </si>
  <si>
    <t>251112-01012-00237</t>
  </si>
  <si>
    <t>13191</t>
  </si>
  <si>
    <t>8810</t>
  </si>
  <si>
    <t xml:space="preserve">PHÍ HỖ TRỢ SINH NHẬT </t>
  </si>
  <si>
    <t>9533</t>
  </si>
  <si>
    <t>00076638</t>
  </si>
  <si>
    <t>251114-01001-00048 - LOTTE NAM SÀI GÒN</t>
  </si>
  <si>
    <t>00076639</t>
  </si>
  <si>
    <t>251111-01001-00237 - LOTTE NAM SÀI GÒN</t>
  </si>
  <si>
    <t>9291</t>
  </si>
  <si>
    <t>10383</t>
  </si>
  <si>
    <t>9370</t>
  </si>
  <si>
    <t>9662</t>
  </si>
  <si>
    <t>9939</t>
  </si>
  <si>
    <t>00076765</t>
  </si>
  <si>
    <t>Bán hàng CÔNG TY CỔ PHẦN TRUNG TÂM THƯƠNG MẠI LOTTE VIỆT NAM - CHI NHÁNH TÂY HỒ theo hóa đơn 00076765</t>
  </si>
  <si>
    <t>8012</t>
  </si>
  <si>
    <t>8043</t>
  </si>
  <si>
    <t>8501</t>
  </si>
  <si>
    <t>9106</t>
  </si>
  <si>
    <t>00076835</t>
  </si>
  <si>
    <t>Bán hàng cho CÔNG TY CỔ PHẦN TRUNG TÂM THƯƠNG MẠI LOTTE VIỆT NAM - CHI NHÁNH ĐỒNG NAI theo hóa đơn 00076835</t>
  </si>
  <si>
    <t>11176</t>
  </si>
  <si>
    <t>00077040</t>
  </si>
  <si>
    <t>TC251119-01016-00014</t>
  </si>
  <si>
    <t>00077428</t>
  </si>
  <si>
    <t>251119-01002-00033 - LOTTEMART PHÚ THỌ</t>
  </si>
  <si>
    <t>00077473</t>
  </si>
  <si>
    <t>251119-01010-00063</t>
  </si>
  <si>
    <t>00077593</t>
  </si>
  <si>
    <t>251117-01012-00362</t>
  </si>
  <si>
    <t>00077945</t>
  </si>
  <si>
    <t>251120-01001-00265 - LOTTE NAM SÀI GÒN</t>
  </si>
  <si>
    <t>00077946</t>
  </si>
  <si>
    <t>251119-01001-00221 - LOTTE NAM SÀI GÒN</t>
  </si>
  <si>
    <t>00078349</t>
  </si>
  <si>
    <t>TC251121-01004-00062</t>
  </si>
  <si>
    <t>00078350</t>
  </si>
  <si>
    <t>TC251121-01004-00224</t>
  </si>
  <si>
    <t>00078380</t>
  </si>
  <si>
    <t>251120-01012-00299</t>
  </si>
  <si>
    <t>6708</t>
  </si>
  <si>
    <t>phí vận chuyển T10.2025</t>
  </si>
  <si>
    <t>00078456</t>
  </si>
  <si>
    <t>251122-01012-00087</t>
  </si>
  <si>
    <t>00078458</t>
  </si>
  <si>
    <t>251124-01012-00176</t>
  </si>
  <si>
    <t>00078466</t>
  </si>
  <si>
    <t>Bán hàng CÔNG TY CỔ PHẦN TRUNG TÂM THƯƠNG MẠI LOTTE VIỆT NAM - CHI NHÁNH TÂY HỒ theo hóa đơn 00078466</t>
  </si>
  <si>
    <t>00078467</t>
  </si>
  <si>
    <t>Bán hàng CÔNG TY CỔ PHẦN TRUNG TÂM THƯƠNG MẠI LOTTE VIỆT NAM - CHI NHÁNH TÂY HỒ theo hóa đơn 00078467</t>
  </si>
  <si>
    <t>00078502</t>
  </si>
  <si>
    <t>TC251124-01006-00147</t>
  </si>
  <si>
    <t>00078503</t>
  </si>
  <si>
    <t>TC251124-01006-00412</t>
  </si>
  <si>
    <t>00078504</t>
  </si>
  <si>
    <t>TC251124-01011-00246</t>
  </si>
  <si>
    <t>00001914</t>
  </si>
  <si>
    <t>00001916</t>
  </si>
  <si>
    <t>00001917</t>
  </si>
  <si>
    <t>00079387</t>
  </si>
  <si>
    <t>251125-01001-00074 - LOTTE NAM SÀI GÒN</t>
  </si>
  <si>
    <t>00079388</t>
  </si>
  <si>
    <t>251124-01001-00482 - LOTTE NAM SÀI GÒN</t>
  </si>
  <si>
    <t>00079424</t>
  </si>
  <si>
    <t>TC251126-01013-00267</t>
  </si>
  <si>
    <t>00079425</t>
  </si>
  <si>
    <t>TC251128-01013-00045</t>
  </si>
  <si>
    <t>00079426</t>
  </si>
  <si>
    <t>TC251127-01016-00011</t>
  </si>
  <si>
    <t>00001924</t>
  </si>
  <si>
    <t>Chiết khấu cơ bản tháng 10/2025 kèm bảng kê số 01102025/BKHD/NT-LOTTE Ngày 29 tháng 11 năm 2025</t>
  </si>
  <si>
    <t>00001925</t>
  </si>
  <si>
    <t>Chiết khấu cơ bản tháng 10/2025 kèm bảng kê số 02102025/BKHD/NT-LOTTE Ngày 29 tháng 11 năm 2025</t>
  </si>
  <si>
    <t>00001926</t>
  </si>
  <si>
    <t>Chiết khấu cơ bản tháng 10/2025 kèm bảng kê số 03102025/BKHD/NT-LOTTE Ngày 29 tháng 11 năm 2025</t>
  </si>
  <si>
    <t>00001927</t>
  </si>
  <si>
    <t>Chiết khấu cơ bản tháng 10/2025 kèm bảng kê số 04102025/BKHD/NT-LOTTE Ngày 29 tháng 11 năm 2025</t>
  </si>
  <si>
    <t>00001928</t>
  </si>
  <si>
    <t>Chiết khấu cơ bản tháng 10/2025 kèm bảng kê số 05102025/BKHD/NT-LOTTE Ngày 29 tháng 11 năm 2025</t>
  </si>
  <si>
    <t>00001929</t>
  </si>
  <si>
    <t>Chiết khấu cơ bản tháng 10/2025 kèm bảng kê số 06102025/BKHD/NT-LOTTE Ngày 29 tháng 11 năm 2025</t>
  </si>
  <si>
    <t>00001930</t>
  </si>
  <si>
    <t>Chiết khấu cơ bản tháng 10/2025 kèm bảng kê số 08102025/BKHD/NT-LOTTE Ngày 29 tháng 11 năm 2025</t>
  </si>
  <si>
    <t>00001931</t>
  </si>
  <si>
    <t>Chiết khấu cơ bản tháng 10/2025 kèm bảng kê số 09102025/BKHD/NT-LOTTE Ngày 29 tháng 11 năm 2025</t>
  </si>
  <si>
    <t>00001932</t>
  </si>
  <si>
    <t>Chiết khấu cơ bản tháng 10/2025 kèm bảng kê số 10102025/BKHD/NT-LOTTE Ngày 29 tháng 11 năm 2025</t>
  </si>
  <si>
    <t>Chiết khấu cơ bản tháng 10/2025 kèm bảng kê số 11102025/BKHD/NT-LOTTE Ngày 29 tháng 11 năm 2025</t>
  </si>
  <si>
    <t>00001934</t>
  </si>
  <si>
    <t>Chiết khấu cơ bản tháng 10/2025 kèm bảng kê số 12102025/BKHD/NT-LOTTE Ngày 29 tháng 11 năm 2025</t>
  </si>
  <si>
    <t>00001935</t>
  </si>
  <si>
    <t>Chiết khấu cơ bản tháng 10/2025 kèm bảng kê số 07102025/BKHD/NT-LOTTE Ngày 29 tháng 11 năm 2025</t>
  </si>
  <si>
    <t>00001936</t>
  </si>
  <si>
    <t>Chiết khấu cơ bản tháng 10/2025 kèm bảng kê số 13102025/BKHD/NT-LOTTE Ngày 29 tháng 11 năm 2025</t>
  </si>
  <si>
    <t>T12.2025</t>
  </si>
  <si>
    <t>THEO DÕI CÔNG NỢ / CTY LOTTE - 31/12/2025</t>
  </si>
  <si>
    <t>00080070</t>
  </si>
  <si>
    <t>251128-01005-00079</t>
  </si>
  <si>
    <t>00080078</t>
  </si>
  <si>
    <t>251128-01012-00069</t>
  </si>
  <si>
    <t>00080099</t>
  </si>
  <si>
    <t>251128-01001-00244 - LOTTE NAM SÀI GÒN</t>
  </si>
  <si>
    <t>00080206</t>
  </si>
  <si>
    <t>251117-01003-00057</t>
  </si>
  <si>
    <t>00080212</t>
  </si>
  <si>
    <t>Bán hàng CÔNG TY CỔ PHẦN TRUNG TÂM THƯƠNG MẠI LOTTE VIỆT NAM - CHI NHÁNH BA ĐÌNH theo hóa đơn 00080212</t>
  </si>
  <si>
    <t>00080213</t>
  </si>
  <si>
    <t>Bán hàng CÔNG TY CỔ PHẦN TRUNG TÂM THƯƠNG MẠI LOTTE VIỆT NAM - CHI NHÁNH TÂY HỒ theo hóa đơn 00080213</t>
  </si>
  <si>
    <t>00080214</t>
  </si>
  <si>
    <t>Bán hàng CÔNG TY CỔ PHẦN TRUNG TÂM THƯƠNG MẠI LOTTE VIỆT NAM - CHI NHÁNH TÂY HỒ theo hóa đơn 00080214</t>
  </si>
  <si>
    <t>00080285</t>
  </si>
  <si>
    <t>251201-01003-00017</t>
  </si>
  <si>
    <t>00080286</t>
  </si>
  <si>
    <t>251130-01003-00029</t>
  </si>
  <si>
    <t>00080350</t>
  </si>
  <si>
    <t>TC251202-01006-00080</t>
  </si>
  <si>
    <t>00080351</t>
  </si>
  <si>
    <t>TC251203-01009-00023</t>
  </si>
  <si>
    <t>00080352</t>
  </si>
  <si>
    <t>TC251203-01011-00037</t>
  </si>
  <si>
    <t>00080353</t>
  </si>
  <si>
    <t>TC251203-01004-00048</t>
  </si>
  <si>
    <t>00080354</t>
  </si>
  <si>
    <t>TC251203-01004-00174</t>
  </si>
  <si>
    <t>10347</t>
  </si>
  <si>
    <t>10628</t>
  </si>
  <si>
    <t>12186</t>
  </si>
  <si>
    <t>00081267</t>
  </si>
  <si>
    <t>251204-01001-00024 - LOTTE NAM SÀI GÒN</t>
  </si>
  <si>
    <t>00081285</t>
  </si>
  <si>
    <t>251204-01010-00109</t>
  </si>
  <si>
    <t>14097</t>
  </si>
  <si>
    <t>9922</t>
  </si>
  <si>
    <t>00082137</t>
  </si>
  <si>
    <t>251205-01005-00076</t>
  </si>
  <si>
    <t>00082251</t>
  </si>
  <si>
    <t>TC251208-01009-00035</t>
  </si>
  <si>
    <t>00082252</t>
  </si>
  <si>
    <t>TC251208-01016-00012</t>
  </si>
  <si>
    <t>00082253</t>
  </si>
  <si>
    <t>251208-01001-00309 - LOTTE NAM SÀI GÒN</t>
  </si>
  <si>
    <t>7987</t>
  </si>
  <si>
    <t>PHI HO TRO SINH NHAT NAM 2025</t>
  </si>
  <si>
    <t>8554</t>
  </si>
  <si>
    <t>8831</t>
  </si>
  <si>
    <t>9391</t>
  </si>
  <si>
    <t>PHI HO TRO SINH NHAT 2025</t>
  </si>
  <si>
    <t>9392</t>
  </si>
  <si>
    <t>9479</t>
  </si>
  <si>
    <t>9613</t>
  </si>
  <si>
    <t>11719</t>
  </si>
  <si>
    <t>8659</t>
  </si>
  <si>
    <t>00082473</t>
  </si>
  <si>
    <t>TC251210-01011-00017</t>
  </si>
  <si>
    <t>00082474</t>
  </si>
  <si>
    <t>TC251209-01013-00185</t>
  </si>
  <si>
    <t>10336</t>
  </si>
  <si>
    <t>10859</t>
  </si>
  <si>
    <t>11320</t>
  </si>
  <si>
    <t>8380</t>
  </si>
  <si>
    <t>12660</t>
  </si>
  <si>
    <t>14491</t>
  </si>
  <si>
    <t>00083418</t>
  </si>
  <si>
    <t>251211-01012-00328</t>
  </si>
  <si>
    <t>00083714</t>
  </si>
  <si>
    <t>251211-01001-00049 - LOTTE NAM SÀI GÒN</t>
  </si>
  <si>
    <t>00083715</t>
  </si>
  <si>
    <t>251211-01001-00299</t>
  </si>
  <si>
    <t>00083716</t>
  </si>
  <si>
    <t>251210-01001-00295 - LOTTE NAM SÀI GÒN</t>
  </si>
  <si>
    <t>00083739</t>
  </si>
  <si>
    <t>TC251211-01006-00008</t>
  </si>
  <si>
    <t>00083893</t>
  </si>
  <si>
    <t>251212-01005-00095</t>
  </si>
  <si>
    <t>10127</t>
  </si>
  <si>
    <t>00084071</t>
  </si>
  <si>
    <t>Bán hàng CÔNG TY CỔ PHẦN TRUNG TÂM THƯƠNG MẠI LOTTE VIỆT NAM - CHI NHÁNH TÂY HỒ theo hóa đơn 00084071</t>
  </si>
  <si>
    <t>00084111</t>
  </si>
  <si>
    <t>TC251215-01016-00025</t>
  </si>
  <si>
    <t>10404</t>
  </si>
  <si>
    <t>8815</t>
  </si>
  <si>
    <t>9943</t>
  </si>
  <si>
    <t>9952</t>
  </si>
  <si>
    <t>00084118</t>
  </si>
  <si>
    <t>251215-01001-00450 - LOTTE NAM SÀI GÒN</t>
  </si>
  <si>
    <t>12224</t>
  </si>
  <si>
    <t>9292</t>
  </si>
  <si>
    <t>00084324</t>
  </si>
  <si>
    <t>251215-01012-00476</t>
  </si>
  <si>
    <t>8811</t>
  </si>
  <si>
    <t>00084367</t>
  </si>
  <si>
    <t>251216-01001-00282 - LOTTE NAM SÀI GÒN</t>
  </si>
  <si>
    <t>00084368</t>
  </si>
  <si>
    <t>251217-01001-00231 - LOTTE NAM SÀI GÒN</t>
  </si>
  <si>
    <t>00085269</t>
  </si>
  <si>
    <t>251215-01003-00089</t>
  </si>
  <si>
    <t>00085288</t>
  </si>
  <si>
    <t>251218-01001-00076 - LOTTE NAM SÀI GÒN</t>
  </si>
  <si>
    <t>00085289</t>
  </si>
  <si>
    <t>251218-01001-00254 - LOTTE NAM SÀI GÒN</t>
  </si>
  <si>
    <t>00085291</t>
  </si>
  <si>
    <t>251218-01012-00202</t>
  </si>
  <si>
    <t>00085747</t>
  </si>
  <si>
    <t>TC251218-01013-00073</t>
  </si>
  <si>
    <t>00085748</t>
  </si>
  <si>
    <t>TC251217-01004-00143</t>
  </si>
  <si>
    <t>7376</t>
  </si>
  <si>
    <t>phí vận chuyển T11.2025</t>
  </si>
  <si>
    <t>00085928</t>
  </si>
  <si>
    <t>Bán hàng CÔNG TY CỔ PHẦN TRUNG TÂM THƯƠNG MẠI LOTTE VIỆT NAM - CHI NHÁNH TÂY HỒ theo hóa đơn 00085928</t>
  </si>
  <si>
    <t>00085940</t>
  </si>
  <si>
    <t>Bán hàng CÔNG TY CỔ PHẦN TRUNG TÂM THƯƠNG MẠI LOTTE VIỆT NAM - CHI NHÁNH BA ĐÌNH theo hóa đơn 00085940</t>
  </si>
  <si>
    <t>00086040</t>
  </si>
  <si>
    <t>251220-01012-00226</t>
  </si>
  <si>
    <t>00086206</t>
  </si>
  <si>
    <t>TC251223-01013-00046</t>
  </si>
  <si>
    <t>00086207</t>
  </si>
  <si>
    <t>TC251224-01006-00024</t>
  </si>
  <si>
    <t>00086208</t>
  </si>
  <si>
    <t>TC251224-01004-00298</t>
  </si>
  <si>
    <t>00086474</t>
  </si>
  <si>
    <t>251222-01005-00270</t>
  </si>
  <si>
    <t>00086475</t>
  </si>
  <si>
    <t>251224-01005-00077</t>
  </si>
  <si>
    <t>00087031</t>
  </si>
  <si>
    <t>251222-01001-00341 - LOTTE NAM SÀI GÒN</t>
  </si>
  <si>
    <t>00087042</t>
  </si>
  <si>
    <t>251223-01001-00316 - LOTTE NAM SÀI GÒN</t>
  </si>
  <si>
    <t>00087248</t>
  </si>
  <si>
    <t>Bán hàng CÔNG TY CỔ PHẦN TRUNG TÂM THƯƠNG MẠI LOTTE VIỆT NAM - CHI NHÁNH TÂY HỒ theo hóa đơn 00087248</t>
  </si>
  <si>
    <t>00087253</t>
  </si>
  <si>
    <t>Bán hàng CÔNG TY CỔ PHẦN TRUNG TÂM THƯƠNG MẠI LOTTE VIỆT NAM - CHI NHÁNH TÂY HỒ theo hóa đơn 00087253</t>
  </si>
  <si>
    <t>00087412</t>
  </si>
  <si>
    <t>251225-01001-00227 - LOTTE NAM SÀI GÒN</t>
  </si>
  <si>
    <t>00087413</t>
  </si>
  <si>
    <t>251225-01001-00342 - LOTTE NAM SÀI GÒN</t>
  </si>
  <si>
    <t>00087420</t>
  </si>
  <si>
    <t>251223-01012-00098</t>
  </si>
  <si>
    <t>00088161</t>
  </si>
  <si>
    <t>TC251226-01013-00053</t>
  </si>
  <si>
    <t>00088162</t>
  </si>
  <si>
    <t>TC251225-01016-00222</t>
  </si>
  <si>
    <t>00002152</t>
  </si>
  <si>
    <t>Chiết khấu cơ bản tháng 11/2025 kèm bảng kê số 01112025/BKHD/NT-LOTTE Ngày 27 tháng 12 năm 2025</t>
  </si>
  <si>
    <t>00002153</t>
  </si>
  <si>
    <t>Chiết khấu cơ bản tháng 11/2025 kèm bảng kê số 02112025/BKHD/NT-LOTTE Ngày 27 tháng 12 năm 2025</t>
  </si>
  <si>
    <t>00002154</t>
  </si>
  <si>
    <t>Chiết khấu cơ bản tháng 11/2025 kèm bảng kê số 03112025/BKHD/NT-LOTTE Ngày 27 tháng 12 năm 2025</t>
  </si>
  <si>
    <t>00002155</t>
  </si>
  <si>
    <t>Chiết khấu cơ bản tháng 11/2025 kèm bảng kê số 04112025/BKHD/NT-LOTTE Ngày 27 tháng 12 năm 2025</t>
  </si>
  <si>
    <t>00002156</t>
  </si>
  <si>
    <t>Chiết khấu cơ bản tháng 11/2025 kèm bảng kê số 05112025/BKHD/NT-LOTTE Ngày 27 tháng 12 năm 2025</t>
  </si>
  <si>
    <t>00002157</t>
  </si>
  <si>
    <t>Chiết khấu cơ bản tháng 11/2025 kèm bảng kê số 06112025/BKHD/NT-LOTTE Ngày 27 tháng 12 năm 2025</t>
  </si>
  <si>
    <t>00002158</t>
  </si>
  <si>
    <t>Chiết khấu cơ bản tháng 11/2025 kèm bảng kê số 07112025/BKHD/NT-LOTTE Ngày 27 tháng 12 năm 2025</t>
  </si>
  <si>
    <t>00002159</t>
  </si>
  <si>
    <t>Chiết khấu cơ bản tháng 11/2025 kèm bảng kê số 08112025/BKHD/NT-LOTTE Ngày 27 tháng 12 năm 2025</t>
  </si>
  <si>
    <t>00002160</t>
  </si>
  <si>
    <t>Chiết khấu cơ bản tháng 11/2025 kèm bảng kê số 09112025/BKHD/NT-LOTTE Ngày 27 tháng 12 năm 2025</t>
  </si>
  <si>
    <t>00002161</t>
  </si>
  <si>
    <t>Chiết khấu cơ bản tháng 11/2025 kèm bảng kê số 10112025/BKHD/NT-LOTTE Ngày 27 tháng 12 năm 2025</t>
  </si>
  <si>
    <t>00002162</t>
  </si>
  <si>
    <t>Chiết khấu cơ bản tháng 11/2025 kèm bảng kê số 11112025/BKHD/NT-LOTTE Ngày 27 tháng 12 năm 2025</t>
  </si>
  <si>
    <t>00002163</t>
  </si>
  <si>
    <t>Chiết khấu cơ bản tháng 11/2025 kèm bảng kê số 13112025/BKHD/NT-LOTTE Ngày 27 tháng 12 năm 2025</t>
  </si>
  <si>
    <t>00002164</t>
  </si>
  <si>
    <t>Chiết khấu cơ bản tháng 11/2025 kèm bảng kê số 14112025/BKHD/NT-LOTTE Ngày 27 tháng 12 năm 2025</t>
  </si>
  <si>
    <t>00002165</t>
  </si>
  <si>
    <t>00002166</t>
  </si>
  <si>
    <t>00002167</t>
  </si>
  <si>
    <t>00002168</t>
  </si>
  <si>
    <t>00088191</t>
  </si>
  <si>
    <t>251225-01005-00097</t>
  </si>
  <si>
    <t>00088250</t>
  </si>
  <si>
    <t>Bán hàng CÔNG TY CỔ PHẦN TRUNG TÂM THƯƠNG MẠI LOTTE VIỆT NAM - CHI NHÁNH TÂY HỒ theo hóa đơn 00088250</t>
  </si>
  <si>
    <t>00089008</t>
  </si>
  <si>
    <t>TC251229-01004-00074</t>
  </si>
  <si>
    <t>00089009</t>
  </si>
  <si>
    <t>TC251229-01006-00150</t>
  </si>
  <si>
    <t>00089010</t>
  </si>
  <si>
    <t>TC251228-01006-00007</t>
  </si>
  <si>
    <t>00089011</t>
  </si>
  <si>
    <t>TC251229-01011-00022</t>
  </si>
  <si>
    <t>00089084</t>
  </si>
  <si>
    <t>251229-01005-00183</t>
  </si>
  <si>
    <t>00002187</t>
  </si>
  <si>
    <t>Chiết khấu cơ bản tháng 11/2025 kèm bảng kê số 12112025/BKHD/NT-LOTTE Ngày 31 tháng 12 năm 2025</t>
  </si>
  <si>
    <t>00002189</t>
  </si>
  <si>
    <t>00002190</t>
  </si>
  <si>
    <t>00089756</t>
  </si>
  <si>
    <t>251230-01012-00030</t>
  </si>
  <si>
    <t>00089757</t>
  </si>
  <si>
    <t>251230-01012-00049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</si>
</sst>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165" fontId="0" fillId="0" borderId="0" xfId="1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center" vertical="center"/>
    </xf>
    <xf numFmtId="14" fontId="10" fillId="4" borderId="6" xfId="0" applyNumberFormat="1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38" fontId="10" fillId="4" borderId="7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14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38" fontId="11" fillId="0" borderId="9" xfId="0" applyNumberFormat="1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14" fontId="11" fillId="0" borderId="0" xfId="0" applyNumberFormat="1" applyFont="1" applyAlignment="1">
      <alignment horizontal="left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/>
    </xf>
    <xf numFmtId="165" fontId="2" fillId="0" borderId="5" xfId="1" applyNumberFormat="1" applyFont="1" applyBorder="1" applyAlignment="1">
      <alignment horizontal="center"/>
    </xf>
    <xf numFmtId="165" fontId="2" fillId="0" borderId="5" xfId="1" applyNumberFormat="1" applyFont="1" applyBorder="1"/>
    <xf numFmtId="0" fontId="2" fillId="0" borderId="5" xfId="0" applyFont="1" applyBorder="1"/>
    <xf numFmtId="9" fontId="11" fillId="0" borderId="9" xfId="0" applyNumberFormat="1" applyFont="1" applyBorder="1" applyAlignment="1">
      <alignment horizontal="right" vertical="center"/>
    </xf>
    <xf numFmtId="38" fontId="0" fillId="0" borderId="0" xfId="0" applyNumberFormat="1"/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7"/>
  <sheetViews>
    <sheetView topLeftCell="A53" workbookViewId="0">
      <selection activeCell="F58" sqref="F58"/>
    </sheetView>
  </sheetViews>
  <sheetFormatPr defaultRowHeight="14.25" x14ac:dyDescent="0.2"/>
  <cols>
    <col min="1" max="1" width="12.875" customWidth="1"/>
    <col min="2" max="2" width="32" customWidth="1"/>
    <col min="3" max="3" width="15.375" customWidth="1"/>
    <col min="4" max="4" width="15.625" customWidth="1"/>
    <col min="5" max="5" width="14" customWidth="1"/>
    <col min="6" max="6" width="18.875" customWidth="1"/>
    <col min="7" max="7" width="12.25" customWidth="1"/>
    <col min="8" max="8" width="14" customWidth="1"/>
    <col min="9" max="9" width="15.25" bestFit="1" customWidth="1"/>
    <col min="10" max="10" width="14.25" bestFit="1" customWidth="1"/>
  </cols>
  <sheetData>
    <row r="1" spans="1:10" ht="19.5" x14ac:dyDescent="0.3">
      <c r="A1" s="47" t="s">
        <v>1471</v>
      </c>
      <c r="B1" s="47"/>
      <c r="C1" s="47"/>
      <c r="D1" s="47"/>
      <c r="E1" s="47"/>
      <c r="F1" s="47"/>
    </row>
    <row r="2" spans="1:10" ht="31.5" x14ac:dyDescent="0.2">
      <c r="A2" s="13" t="s">
        <v>1</v>
      </c>
      <c r="B2" s="14" t="s">
        <v>2</v>
      </c>
      <c r="C2" s="22" t="s">
        <v>3</v>
      </c>
      <c r="D2" s="14" t="s">
        <v>4</v>
      </c>
      <c r="E2" s="14" t="s">
        <v>5</v>
      </c>
      <c r="F2" s="14" t="s">
        <v>22</v>
      </c>
      <c r="G2" s="7"/>
      <c r="H2" s="7"/>
    </row>
    <row r="3" spans="1:10" ht="15.75" x14ac:dyDescent="0.2">
      <c r="A3" s="25"/>
      <c r="B3" s="26" t="s">
        <v>9</v>
      </c>
      <c r="C3" s="40">
        <v>151744273</v>
      </c>
      <c r="D3" s="26"/>
      <c r="E3" s="26"/>
      <c r="F3" s="26"/>
      <c r="G3" s="30"/>
      <c r="H3" s="30"/>
      <c r="J3" s="29"/>
    </row>
    <row r="4" spans="1:10" ht="15.75" x14ac:dyDescent="0.25">
      <c r="A4" s="12" t="s">
        <v>151</v>
      </c>
      <c r="B4" s="8" t="s">
        <v>159</v>
      </c>
      <c r="C4" s="9">
        <v>375817754</v>
      </c>
      <c r="D4" s="9"/>
      <c r="E4" s="10"/>
      <c r="F4" s="10"/>
      <c r="G4" s="29"/>
      <c r="H4" s="30"/>
    </row>
    <row r="5" spans="1:10" ht="15.75" x14ac:dyDescent="0.25">
      <c r="A5" s="41" t="s">
        <v>152</v>
      </c>
      <c r="B5" s="8" t="s">
        <v>159</v>
      </c>
      <c r="C5" s="42">
        <v>90173363</v>
      </c>
      <c r="D5" s="42"/>
      <c r="E5" s="43"/>
      <c r="F5" s="43"/>
      <c r="G5" s="29"/>
      <c r="H5" s="30"/>
    </row>
    <row r="6" spans="1:10" ht="15.75" x14ac:dyDescent="0.25">
      <c r="A6" s="41" t="s">
        <v>153</v>
      </c>
      <c r="B6" s="8" t="s">
        <v>159</v>
      </c>
      <c r="C6" s="42">
        <v>78435207</v>
      </c>
      <c r="D6" s="42"/>
      <c r="E6" s="43"/>
      <c r="F6" s="43"/>
      <c r="G6" s="29"/>
      <c r="H6" s="30"/>
    </row>
    <row r="7" spans="1:10" ht="15.75" x14ac:dyDescent="0.25">
      <c r="A7" s="41" t="s">
        <v>154</v>
      </c>
      <c r="B7" s="8" t="s">
        <v>159</v>
      </c>
      <c r="C7" s="42">
        <v>105861881</v>
      </c>
      <c r="D7" s="42"/>
      <c r="E7" s="43"/>
      <c r="F7" s="43"/>
      <c r="G7" s="29"/>
      <c r="H7" s="30"/>
    </row>
    <row r="8" spans="1:10" ht="15.75" x14ac:dyDescent="0.25">
      <c r="A8" s="41" t="s">
        <v>155</v>
      </c>
      <c r="B8" s="8" t="s">
        <v>159</v>
      </c>
      <c r="C8" s="42">
        <v>55055662</v>
      </c>
      <c r="D8" s="42"/>
      <c r="E8" s="43"/>
      <c r="F8" s="43"/>
      <c r="G8" s="29"/>
      <c r="H8" s="30"/>
    </row>
    <row r="9" spans="1:10" ht="15.75" x14ac:dyDescent="0.25">
      <c r="A9" s="41" t="s">
        <v>156</v>
      </c>
      <c r="B9" s="8" t="s">
        <v>159</v>
      </c>
      <c r="C9" s="42">
        <v>91957177</v>
      </c>
      <c r="D9" s="42"/>
      <c r="E9" s="43"/>
      <c r="F9" s="43"/>
      <c r="G9" s="29"/>
      <c r="H9" s="30"/>
    </row>
    <row r="10" spans="1:10" ht="15.75" x14ac:dyDescent="0.25">
      <c r="A10" s="41" t="s">
        <v>157</v>
      </c>
      <c r="B10" s="8" t="s">
        <v>159</v>
      </c>
      <c r="C10" s="42">
        <v>162201512</v>
      </c>
      <c r="D10" s="42"/>
      <c r="E10" s="43"/>
      <c r="F10" s="43"/>
      <c r="G10" s="29"/>
      <c r="H10" s="30"/>
    </row>
    <row r="11" spans="1:10" ht="15.75" x14ac:dyDescent="0.25">
      <c r="A11" s="41" t="s">
        <v>158</v>
      </c>
      <c r="B11" s="8" t="s">
        <v>159</v>
      </c>
      <c r="C11" s="42">
        <v>137364066</v>
      </c>
      <c r="D11" s="42"/>
      <c r="E11" s="43"/>
      <c r="F11" s="43"/>
      <c r="G11" s="29"/>
      <c r="H11" s="30"/>
    </row>
    <row r="12" spans="1:10" ht="15.75" x14ac:dyDescent="0.25">
      <c r="A12" s="41" t="s">
        <v>1130</v>
      </c>
      <c r="B12" s="8" t="s">
        <v>159</v>
      </c>
      <c r="C12" s="42">
        <v>90642951</v>
      </c>
      <c r="D12" s="42"/>
      <c r="E12" s="43"/>
      <c r="F12" s="43"/>
      <c r="G12" s="29"/>
      <c r="H12" s="30"/>
    </row>
    <row r="13" spans="1:10" ht="15.75" x14ac:dyDescent="0.25">
      <c r="A13" s="41" t="s">
        <v>1131</v>
      </c>
      <c r="B13" s="8" t="s">
        <v>159</v>
      </c>
      <c r="C13" s="42">
        <v>130889959</v>
      </c>
      <c r="D13" s="42"/>
      <c r="E13" s="43"/>
      <c r="F13" s="43"/>
      <c r="G13" s="29"/>
      <c r="H13" s="30"/>
    </row>
    <row r="14" spans="1:10" ht="15.75" x14ac:dyDescent="0.25">
      <c r="A14" s="41" t="s">
        <v>1308</v>
      </c>
      <c r="B14" s="8" t="s">
        <v>159</v>
      </c>
      <c r="C14" s="42">
        <v>136690610</v>
      </c>
      <c r="D14" s="42"/>
      <c r="E14" s="43"/>
      <c r="F14" s="43"/>
      <c r="G14" s="29"/>
      <c r="H14" s="30"/>
    </row>
    <row r="15" spans="1:10" ht="15.75" x14ac:dyDescent="0.25">
      <c r="A15" s="41" t="s">
        <v>1470</v>
      </c>
      <c r="B15" s="8" t="s">
        <v>159</v>
      </c>
      <c r="C15" s="42">
        <v>186474462</v>
      </c>
      <c r="D15" s="42"/>
      <c r="E15" s="43"/>
      <c r="F15" s="43"/>
      <c r="G15" s="29"/>
      <c r="H15" s="30"/>
    </row>
    <row r="16" spans="1:10" ht="15.75" x14ac:dyDescent="0.25">
      <c r="A16" s="12"/>
      <c r="B16" s="21"/>
      <c r="C16" s="9"/>
      <c r="D16" s="9"/>
      <c r="E16" s="10"/>
      <c r="F16" s="11"/>
    </row>
    <row r="17" spans="1:8" ht="15.75" x14ac:dyDescent="0.25">
      <c r="A17" s="48" t="s">
        <v>6</v>
      </c>
      <c r="B17" s="49"/>
      <c r="C17" s="15">
        <f>SUM(C4:C16)</f>
        <v>1641564604</v>
      </c>
      <c r="D17" s="15"/>
      <c r="E17" s="17"/>
      <c r="F17" s="15"/>
    </row>
    <row r="18" spans="1:8" ht="15.75" x14ac:dyDescent="0.25">
      <c r="A18" s="12" t="s">
        <v>151</v>
      </c>
      <c r="B18" s="21" t="s">
        <v>23</v>
      </c>
      <c r="C18" s="9"/>
      <c r="D18" s="9">
        <v>835441</v>
      </c>
      <c r="E18" s="10"/>
      <c r="F18" s="11"/>
    </row>
    <row r="19" spans="1:8" ht="15.75" x14ac:dyDescent="0.25">
      <c r="A19" s="41" t="s">
        <v>152</v>
      </c>
      <c r="B19" s="21" t="s">
        <v>23</v>
      </c>
      <c r="C19" s="42"/>
      <c r="D19" s="42">
        <v>3118509</v>
      </c>
      <c r="E19" s="43"/>
      <c r="F19" s="44"/>
    </row>
    <row r="20" spans="1:8" ht="15.75" x14ac:dyDescent="0.25">
      <c r="A20" s="41" t="s">
        <v>153</v>
      </c>
      <c r="B20" s="21" t="s">
        <v>23</v>
      </c>
      <c r="C20" s="42"/>
      <c r="D20" s="42">
        <v>0</v>
      </c>
      <c r="E20" s="43"/>
      <c r="F20" s="44"/>
    </row>
    <row r="21" spans="1:8" ht="15.75" x14ac:dyDescent="0.25">
      <c r="A21" s="41" t="s">
        <v>154</v>
      </c>
      <c r="B21" s="21" t="s">
        <v>23</v>
      </c>
      <c r="C21" s="42"/>
      <c r="D21" s="42">
        <v>728631</v>
      </c>
      <c r="E21" s="43"/>
      <c r="F21" s="44"/>
    </row>
    <row r="22" spans="1:8" ht="15.75" x14ac:dyDescent="0.25">
      <c r="A22" s="41" t="s">
        <v>155</v>
      </c>
      <c r="B22" s="21" t="s">
        <v>23</v>
      </c>
      <c r="C22" s="42"/>
      <c r="D22" s="42">
        <v>1038851</v>
      </c>
      <c r="E22" s="43"/>
      <c r="F22" s="44"/>
    </row>
    <row r="23" spans="1:8" ht="15.75" x14ac:dyDescent="0.25">
      <c r="A23" s="41" t="s">
        <v>156</v>
      </c>
      <c r="B23" s="21" t="s">
        <v>23</v>
      </c>
      <c r="C23" s="42"/>
      <c r="D23" s="42">
        <v>2254269</v>
      </c>
      <c r="E23" s="43"/>
      <c r="F23" s="44"/>
    </row>
    <row r="24" spans="1:8" ht="15.75" x14ac:dyDescent="0.25">
      <c r="A24" s="41" t="s">
        <v>157</v>
      </c>
      <c r="B24" s="21" t="s">
        <v>23</v>
      </c>
      <c r="C24" s="42"/>
      <c r="D24" s="42">
        <v>1568882</v>
      </c>
      <c r="E24" s="43"/>
      <c r="F24" s="44"/>
    </row>
    <row r="25" spans="1:8" ht="15.75" x14ac:dyDescent="0.25">
      <c r="A25" s="41" t="s">
        <v>158</v>
      </c>
      <c r="B25" s="21" t="s">
        <v>23</v>
      </c>
      <c r="C25" s="42"/>
      <c r="D25" s="42">
        <v>827115</v>
      </c>
      <c r="E25" s="43"/>
      <c r="F25" s="44"/>
    </row>
    <row r="26" spans="1:8" ht="15.75" x14ac:dyDescent="0.25">
      <c r="A26" s="41" t="s">
        <v>1130</v>
      </c>
      <c r="B26" s="21" t="s">
        <v>23</v>
      </c>
      <c r="C26" s="42"/>
      <c r="D26" s="42">
        <v>1439637</v>
      </c>
      <c r="E26" s="43"/>
      <c r="F26" s="44"/>
    </row>
    <row r="27" spans="1:8" ht="15.75" x14ac:dyDescent="0.25">
      <c r="A27" s="41" t="s">
        <v>1131</v>
      </c>
      <c r="B27" s="21" t="s">
        <v>23</v>
      </c>
      <c r="C27" s="42"/>
      <c r="D27" s="42">
        <v>1315861</v>
      </c>
      <c r="E27" s="43"/>
      <c r="F27" s="44"/>
    </row>
    <row r="28" spans="1:8" ht="15.75" x14ac:dyDescent="0.25">
      <c r="A28" s="41" t="s">
        <v>1308</v>
      </c>
      <c r="B28" s="21" t="s">
        <v>23</v>
      </c>
      <c r="C28" s="42"/>
      <c r="D28" s="42">
        <v>964028</v>
      </c>
      <c r="E28" s="43"/>
      <c r="F28" s="44"/>
    </row>
    <row r="29" spans="1:8" ht="15.75" x14ac:dyDescent="0.25">
      <c r="A29" s="41" t="s">
        <v>1470</v>
      </c>
      <c r="B29" s="21" t="s">
        <v>23</v>
      </c>
      <c r="C29" s="42"/>
      <c r="D29" s="42">
        <v>3192202</v>
      </c>
      <c r="E29" s="43"/>
      <c r="F29" s="44"/>
    </row>
    <row r="30" spans="1:8" ht="15.75" x14ac:dyDescent="0.25">
      <c r="A30" s="12"/>
      <c r="B30" s="21"/>
      <c r="C30" s="9"/>
      <c r="D30" s="9"/>
      <c r="E30" s="10"/>
      <c r="F30" s="11"/>
    </row>
    <row r="31" spans="1:8" ht="15.75" x14ac:dyDescent="0.25">
      <c r="A31" s="48" t="s">
        <v>7</v>
      </c>
      <c r="B31" s="49"/>
      <c r="C31" s="15"/>
      <c r="D31" s="15">
        <f>SUM(D18:D30)</f>
        <v>17283426</v>
      </c>
      <c r="E31" s="17"/>
      <c r="F31" s="18"/>
      <c r="H31" s="29"/>
    </row>
    <row r="32" spans="1:8" ht="15.75" x14ac:dyDescent="0.25">
      <c r="A32" s="12" t="s">
        <v>151</v>
      </c>
      <c r="B32" s="21" t="s">
        <v>5</v>
      </c>
      <c r="C32" s="9"/>
      <c r="D32" s="9"/>
      <c r="E32" s="10">
        <v>22466278</v>
      </c>
      <c r="F32" s="11"/>
      <c r="H32" s="29"/>
    </row>
    <row r="33" spans="1:8" ht="15.75" x14ac:dyDescent="0.25">
      <c r="A33" s="41" t="s">
        <v>152</v>
      </c>
      <c r="B33" s="21" t="s">
        <v>5</v>
      </c>
      <c r="C33" s="42"/>
      <c r="D33" s="42"/>
      <c r="E33" s="43">
        <v>59818822</v>
      </c>
      <c r="F33" s="44"/>
      <c r="H33" s="29"/>
    </row>
    <row r="34" spans="1:8" ht="15.75" x14ac:dyDescent="0.25">
      <c r="A34" s="41" t="s">
        <v>153</v>
      </c>
      <c r="B34" s="21" t="s">
        <v>5</v>
      </c>
      <c r="C34" s="42"/>
      <c r="D34" s="42"/>
      <c r="E34" s="43">
        <v>13340532</v>
      </c>
      <c r="F34" s="44"/>
      <c r="H34" s="29"/>
    </row>
    <row r="35" spans="1:8" ht="15.75" x14ac:dyDescent="0.25">
      <c r="A35" s="41" t="s">
        <v>154</v>
      </c>
      <c r="B35" s="21" t="s">
        <v>5</v>
      </c>
      <c r="C35" s="42"/>
      <c r="D35" s="42"/>
      <c r="E35" s="43">
        <v>11268032</v>
      </c>
      <c r="F35" s="44"/>
      <c r="H35" s="29"/>
    </row>
    <row r="36" spans="1:8" ht="15.75" x14ac:dyDescent="0.25">
      <c r="A36" s="41" t="s">
        <v>155</v>
      </c>
      <c r="B36" s="21" t="s">
        <v>5</v>
      </c>
      <c r="C36" s="42"/>
      <c r="D36" s="42"/>
      <c r="E36" s="43">
        <v>15076239</v>
      </c>
      <c r="F36" s="44"/>
      <c r="H36" s="29"/>
    </row>
    <row r="37" spans="1:8" ht="15.75" x14ac:dyDescent="0.25">
      <c r="A37" s="41" t="s">
        <v>156</v>
      </c>
      <c r="B37" s="21" t="s">
        <v>5</v>
      </c>
      <c r="C37" s="42"/>
      <c r="D37" s="42"/>
      <c r="E37" s="43">
        <v>15003730</v>
      </c>
      <c r="F37" s="44"/>
      <c r="H37" s="29"/>
    </row>
    <row r="38" spans="1:8" ht="15.75" x14ac:dyDescent="0.25">
      <c r="A38" s="41" t="s">
        <v>157</v>
      </c>
      <c r="B38" s="21" t="s">
        <v>5</v>
      </c>
      <c r="C38" s="42"/>
      <c r="D38" s="42"/>
      <c r="E38" s="43">
        <v>6864961</v>
      </c>
      <c r="F38" s="44"/>
      <c r="H38" s="29"/>
    </row>
    <row r="39" spans="1:8" ht="15.75" x14ac:dyDescent="0.25">
      <c r="A39" s="41" t="s">
        <v>158</v>
      </c>
      <c r="B39" s="21" t="s">
        <v>5</v>
      </c>
      <c r="C39" s="42"/>
      <c r="D39" s="42"/>
      <c r="E39" s="43">
        <v>33792267</v>
      </c>
      <c r="F39" s="44"/>
      <c r="H39" s="29"/>
    </row>
    <row r="40" spans="1:8" ht="15.75" x14ac:dyDescent="0.25">
      <c r="A40" s="41" t="s">
        <v>1130</v>
      </c>
      <c r="B40" s="21" t="s">
        <v>5</v>
      </c>
      <c r="C40" s="42"/>
      <c r="D40" s="42"/>
      <c r="E40" s="43">
        <v>25320735</v>
      </c>
      <c r="F40" s="44"/>
      <c r="H40" s="29"/>
    </row>
    <row r="41" spans="1:8" ht="15.75" x14ac:dyDescent="0.25">
      <c r="A41" s="41" t="s">
        <v>1131</v>
      </c>
      <c r="B41" s="21" t="s">
        <v>5</v>
      </c>
      <c r="C41" s="42"/>
      <c r="D41" s="42"/>
      <c r="E41" s="43">
        <v>15787066</v>
      </c>
      <c r="F41" s="44"/>
      <c r="H41" s="29"/>
    </row>
    <row r="42" spans="1:8" ht="15.75" x14ac:dyDescent="0.25">
      <c r="A42" s="41" t="s">
        <v>1308</v>
      </c>
      <c r="B42" s="21" t="s">
        <v>5</v>
      </c>
      <c r="C42" s="42"/>
      <c r="D42" s="42"/>
      <c r="E42" s="43">
        <v>21057656</v>
      </c>
      <c r="F42" s="44"/>
      <c r="H42" s="29"/>
    </row>
    <row r="43" spans="1:8" ht="15.75" x14ac:dyDescent="0.25">
      <c r="A43" s="41" t="s">
        <v>1470</v>
      </c>
      <c r="B43" s="21" t="s">
        <v>5</v>
      </c>
      <c r="C43" s="42"/>
      <c r="D43" s="42"/>
      <c r="E43" s="43">
        <v>25881454</v>
      </c>
      <c r="F43" s="44"/>
      <c r="H43" s="29"/>
    </row>
    <row r="44" spans="1:8" ht="15.75" x14ac:dyDescent="0.25">
      <c r="A44" s="12"/>
      <c r="B44" s="21"/>
      <c r="C44" s="9"/>
      <c r="D44" s="9"/>
      <c r="E44" s="10"/>
      <c r="F44" s="11"/>
    </row>
    <row r="45" spans="1:8" ht="15.75" x14ac:dyDescent="0.25">
      <c r="A45" s="48" t="s">
        <v>21</v>
      </c>
      <c r="B45" s="49"/>
      <c r="C45" s="15"/>
      <c r="D45" s="15"/>
      <c r="E45" s="15">
        <f>SUM(E32:E44)</f>
        <v>265677772</v>
      </c>
      <c r="F45" s="18"/>
    </row>
    <row r="46" spans="1:8" ht="15.75" x14ac:dyDescent="0.25">
      <c r="A46" s="12" t="s">
        <v>151</v>
      </c>
      <c r="B46" s="21" t="s">
        <v>160</v>
      </c>
      <c r="C46" s="9"/>
      <c r="D46" s="9"/>
      <c r="E46" s="10"/>
      <c r="F46" s="10">
        <v>19712773</v>
      </c>
      <c r="G46" s="29"/>
    </row>
    <row r="47" spans="1:8" ht="15.75" x14ac:dyDescent="0.25">
      <c r="A47" s="41" t="s">
        <v>152</v>
      </c>
      <c r="B47" s="21" t="s">
        <v>160</v>
      </c>
      <c r="C47" s="42"/>
      <c r="D47" s="42"/>
      <c r="E47" s="43"/>
      <c r="F47" s="43">
        <v>246190342</v>
      </c>
      <c r="G47" s="29"/>
    </row>
    <row r="48" spans="1:8" ht="15.75" x14ac:dyDescent="0.25">
      <c r="A48" s="41" t="s">
        <v>153</v>
      </c>
      <c r="B48" s="21" t="s">
        <v>160</v>
      </c>
      <c r="C48" s="42"/>
      <c r="D48" s="42"/>
      <c r="E48" s="43"/>
      <c r="F48" s="43">
        <v>225353787</v>
      </c>
      <c r="G48" s="29"/>
    </row>
    <row r="49" spans="1:9" ht="15.75" x14ac:dyDescent="0.25">
      <c r="A49" s="41" t="s">
        <v>154</v>
      </c>
      <c r="B49" s="21" t="s">
        <v>160</v>
      </c>
      <c r="C49" s="42"/>
      <c r="D49" s="42"/>
      <c r="E49" s="43"/>
      <c r="F49" s="43">
        <v>43824341</v>
      </c>
      <c r="G49" s="29"/>
    </row>
    <row r="50" spans="1:9" ht="15.75" x14ac:dyDescent="0.25">
      <c r="A50" s="41" t="s">
        <v>155</v>
      </c>
      <c r="B50" s="21" t="s">
        <v>160</v>
      </c>
      <c r="C50" s="42"/>
      <c r="D50" s="42"/>
      <c r="E50" s="43"/>
      <c r="F50" s="43">
        <v>91800394</v>
      </c>
      <c r="G50" s="29"/>
    </row>
    <row r="51" spans="1:9" ht="15.75" x14ac:dyDescent="0.25">
      <c r="A51" s="41" t="s">
        <v>156</v>
      </c>
      <c r="B51" s="21" t="s">
        <v>160</v>
      </c>
      <c r="C51" s="42"/>
      <c r="D51" s="42"/>
      <c r="E51" s="43"/>
      <c r="F51" s="43">
        <v>60232307</v>
      </c>
      <c r="G51" s="29"/>
    </row>
    <row r="52" spans="1:9" ht="15.75" x14ac:dyDescent="0.25">
      <c r="A52" s="41" t="s">
        <v>157</v>
      </c>
      <c r="B52" s="21" t="s">
        <v>160</v>
      </c>
      <c r="C52" s="42"/>
      <c r="D52" s="42"/>
      <c r="E52" s="43"/>
      <c r="F52" s="43">
        <v>41813070</v>
      </c>
      <c r="G52" s="29"/>
    </row>
    <row r="53" spans="1:9" ht="15.75" x14ac:dyDescent="0.25">
      <c r="A53" s="41" t="s">
        <v>158</v>
      </c>
      <c r="B53" s="21" t="s">
        <v>160</v>
      </c>
      <c r="C53" s="42"/>
      <c r="D53" s="42"/>
      <c r="E53" s="43"/>
      <c r="F53" s="43">
        <v>90298419</v>
      </c>
      <c r="G53" s="29"/>
    </row>
    <row r="54" spans="1:9" ht="15.75" x14ac:dyDescent="0.25">
      <c r="A54" s="41" t="s">
        <v>1130</v>
      </c>
      <c r="B54" s="21" t="s">
        <v>160</v>
      </c>
      <c r="C54" s="42"/>
      <c r="D54" s="42"/>
      <c r="E54" s="43"/>
      <c r="F54" s="43">
        <v>140623745</v>
      </c>
      <c r="G54" s="29"/>
    </row>
    <row r="55" spans="1:9" ht="15.75" x14ac:dyDescent="0.25">
      <c r="A55" s="41" t="s">
        <v>1131</v>
      </c>
      <c r="B55" s="21" t="s">
        <v>160</v>
      </c>
      <c r="C55" s="42"/>
      <c r="D55" s="42"/>
      <c r="E55" s="43"/>
      <c r="F55" s="43">
        <v>102003684</v>
      </c>
      <c r="G55" s="29"/>
    </row>
    <row r="56" spans="1:9" ht="15.75" x14ac:dyDescent="0.25">
      <c r="A56" s="41" t="s">
        <v>1308</v>
      </c>
      <c r="B56" s="21" t="s">
        <v>160</v>
      </c>
      <c r="C56" s="42"/>
      <c r="D56" s="42"/>
      <c r="E56" s="43"/>
      <c r="F56" s="43">
        <v>54777492</v>
      </c>
      <c r="G56" s="29"/>
    </row>
    <row r="57" spans="1:9" ht="15.75" x14ac:dyDescent="0.25">
      <c r="A57" s="41" t="s">
        <v>1470</v>
      </c>
      <c r="B57" s="21" t="s">
        <v>160</v>
      </c>
      <c r="C57" s="42"/>
      <c r="D57" s="42"/>
      <c r="E57" s="43"/>
      <c r="F57" s="43">
        <v>126753520</v>
      </c>
      <c r="G57" s="29"/>
    </row>
    <row r="58" spans="1:9" ht="15.75" x14ac:dyDescent="0.25">
      <c r="A58" s="12"/>
      <c r="B58" s="8"/>
      <c r="C58" s="9"/>
      <c r="D58" s="9"/>
      <c r="E58" s="10"/>
      <c r="F58" s="10"/>
    </row>
    <row r="59" spans="1:9" ht="15.75" x14ac:dyDescent="0.25">
      <c r="A59" s="48" t="s">
        <v>8</v>
      </c>
      <c r="B59" s="49"/>
      <c r="C59" s="19"/>
      <c r="D59" s="16"/>
      <c r="E59" s="18"/>
      <c r="F59" s="20">
        <f>SUM(F46:F58)</f>
        <v>1243383874</v>
      </c>
      <c r="H59" s="28"/>
      <c r="I59" s="29"/>
    </row>
    <row r="60" spans="1:9" ht="21.75" customHeight="1" x14ac:dyDescent="0.3">
      <c r="A60" s="50" t="s">
        <v>10</v>
      </c>
      <c r="B60" s="51"/>
      <c r="C60" s="51"/>
      <c r="D60" s="51"/>
      <c r="E60" s="52"/>
      <c r="F60" s="27">
        <f>C3+C17-D31-E45-F59</f>
        <v>266963805</v>
      </c>
      <c r="H60" s="28"/>
      <c r="I60" s="29"/>
    </row>
    <row r="61" spans="1:9" ht="15.75" x14ac:dyDescent="0.2">
      <c r="A61" s="2"/>
      <c r="B61" s="5"/>
      <c r="C61" s="23"/>
      <c r="D61" s="3"/>
      <c r="F61" s="29"/>
      <c r="H61" s="29"/>
      <c r="I61" s="29"/>
    </row>
    <row r="62" spans="1:9" ht="15.75" x14ac:dyDescent="0.2">
      <c r="A62" s="2"/>
      <c r="B62" s="5"/>
      <c r="C62" s="23"/>
      <c r="D62" s="3"/>
      <c r="F62" s="29"/>
      <c r="H62" s="28"/>
      <c r="I62" s="29"/>
    </row>
    <row r="63" spans="1:9" ht="15.75" x14ac:dyDescent="0.25">
      <c r="A63" s="2"/>
      <c r="B63" s="5"/>
      <c r="C63" s="23"/>
      <c r="D63" s="3"/>
      <c r="E63" s="1"/>
      <c r="F63" s="29"/>
      <c r="H63" s="29"/>
    </row>
    <row r="64" spans="1:9" ht="15.75" x14ac:dyDescent="0.25">
      <c r="A64" s="6"/>
      <c r="C64" s="24"/>
      <c r="D64" s="4"/>
      <c r="E64" s="1"/>
      <c r="F64" s="29"/>
      <c r="G64" s="28"/>
    </row>
    <row r="65" spans="5:7" ht="15.75" x14ac:dyDescent="0.25">
      <c r="E65" s="1"/>
      <c r="F65" s="29"/>
      <c r="G65" s="28"/>
    </row>
    <row r="66" spans="5:7" x14ac:dyDescent="0.2">
      <c r="F66" s="29"/>
      <c r="G66" s="28"/>
    </row>
    <row r="67" spans="5:7" x14ac:dyDescent="0.2">
      <c r="G67" s="28"/>
    </row>
  </sheetData>
  <mergeCells count="6">
    <mergeCell ref="A1:F1"/>
    <mergeCell ref="A17:B17"/>
    <mergeCell ref="A31:B31"/>
    <mergeCell ref="A59:B59"/>
    <mergeCell ref="A60:E60"/>
    <mergeCell ref="A45:B4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94"/>
  <sheetViews>
    <sheetView workbookViewId="0"/>
  </sheetViews>
  <sheetFormatPr defaultRowHeight="14.25" x14ac:dyDescent="0.2"/>
  <cols>
    <col min="1" max="1" width="9.25" bestFit="1" customWidth="1"/>
    <col min="2" max="2" width="9" customWidth="1"/>
    <col min="3" max="3" width="8.75" bestFit="1" customWidth="1"/>
    <col min="4" max="4" width="101.25" bestFit="1" customWidth="1"/>
    <col min="5" max="5" width="10" bestFit="1" customWidth="1"/>
    <col min="6" max="6" width="7.875" bestFit="1" customWidth="1"/>
    <col min="8" max="8" width="10.875" bestFit="1" customWidth="1"/>
    <col min="9" max="9" width="74.125" bestFit="1" customWidth="1"/>
    <col min="10" max="10" width="12.625" bestFit="1" customWidth="1"/>
  </cols>
  <sheetData>
    <row r="1" spans="1:10" ht="31.5" x14ac:dyDescent="0.2">
      <c r="A1" s="31" t="s">
        <v>11</v>
      </c>
      <c r="B1" s="32" t="s">
        <v>12</v>
      </c>
      <c r="C1" s="32" t="s">
        <v>27</v>
      </c>
      <c r="D1" s="32" t="s">
        <v>28</v>
      </c>
      <c r="E1" s="33" t="s">
        <v>29</v>
      </c>
      <c r="F1" s="32" t="s">
        <v>30</v>
      </c>
      <c r="G1" s="33" t="s">
        <v>0</v>
      </c>
      <c r="H1" s="33" t="s">
        <v>31</v>
      </c>
      <c r="I1" s="32" t="s">
        <v>32</v>
      </c>
      <c r="J1" s="32" t="s">
        <v>33</v>
      </c>
    </row>
    <row r="2" spans="1:10" x14ac:dyDescent="0.2">
      <c r="A2" s="35">
        <v>45761</v>
      </c>
      <c r="B2" s="36" t="s">
        <v>728</v>
      </c>
      <c r="C2" s="36" t="s">
        <v>149</v>
      </c>
      <c r="D2" s="36" t="s">
        <v>150</v>
      </c>
      <c r="E2" s="37">
        <v>-218263</v>
      </c>
      <c r="F2" s="38" t="s">
        <v>34</v>
      </c>
      <c r="G2" s="37">
        <v>-17461</v>
      </c>
      <c r="H2" s="37">
        <f>+E2+G2</f>
        <v>-235724</v>
      </c>
      <c r="I2" s="36" t="s">
        <v>19</v>
      </c>
      <c r="J2" s="36" t="s">
        <v>40</v>
      </c>
    </row>
    <row r="3" spans="1:10" x14ac:dyDescent="0.2">
      <c r="A3" s="35">
        <v>45748</v>
      </c>
      <c r="B3" s="36" t="s">
        <v>729</v>
      </c>
      <c r="C3" s="36" t="s">
        <v>49</v>
      </c>
      <c r="D3" s="36" t="s">
        <v>437</v>
      </c>
      <c r="E3" s="37">
        <v>1332690</v>
      </c>
      <c r="F3" s="38" t="s">
        <v>34</v>
      </c>
      <c r="G3" s="37">
        <v>106615</v>
      </c>
      <c r="H3" s="37">
        <v>1439305</v>
      </c>
      <c r="I3" s="36" t="s">
        <v>17</v>
      </c>
      <c r="J3" s="36" t="s">
        <v>45</v>
      </c>
    </row>
    <row r="4" spans="1:10" x14ac:dyDescent="0.2">
      <c r="A4" s="35">
        <v>45748</v>
      </c>
      <c r="B4" s="36" t="s">
        <v>730</v>
      </c>
      <c r="C4" s="36" t="s">
        <v>49</v>
      </c>
      <c r="D4" s="36" t="s">
        <v>15</v>
      </c>
      <c r="E4" s="37">
        <v>3151170</v>
      </c>
      <c r="F4" s="38" t="s">
        <v>34</v>
      </c>
      <c r="G4" s="37">
        <v>252094</v>
      </c>
      <c r="H4" s="37">
        <v>3403264</v>
      </c>
      <c r="I4" s="36" t="s">
        <v>15</v>
      </c>
      <c r="J4" s="36" t="s">
        <v>39</v>
      </c>
    </row>
    <row r="5" spans="1:10" x14ac:dyDescent="0.2">
      <c r="A5" s="35">
        <v>45748</v>
      </c>
      <c r="B5" s="36" t="s">
        <v>731</v>
      </c>
      <c r="C5" s="36" t="s">
        <v>49</v>
      </c>
      <c r="D5" s="36" t="s">
        <v>19</v>
      </c>
      <c r="E5" s="37">
        <v>1190660</v>
      </c>
      <c r="F5" s="38" t="s">
        <v>34</v>
      </c>
      <c r="G5" s="37">
        <v>95253</v>
      </c>
      <c r="H5" s="37">
        <v>1285913</v>
      </c>
      <c r="I5" s="36" t="s">
        <v>19</v>
      </c>
      <c r="J5" s="36" t="s">
        <v>40</v>
      </c>
    </row>
    <row r="6" spans="1:10" x14ac:dyDescent="0.2">
      <c r="A6" s="35">
        <v>45748</v>
      </c>
      <c r="B6" s="36" t="s">
        <v>732</v>
      </c>
      <c r="C6" s="36" t="s">
        <v>49</v>
      </c>
      <c r="D6" s="36" t="s">
        <v>438</v>
      </c>
      <c r="E6" s="37">
        <v>1575585</v>
      </c>
      <c r="F6" s="38" t="s">
        <v>34</v>
      </c>
      <c r="G6" s="37">
        <v>126047</v>
      </c>
      <c r="H6" s="37">
        <v>1701632</v>
      </c>
      <c r="I6" s="36" t="s">
        <v>24</v>
      </c>
      <c r="J6" s="36" t="s">
        <v>43</v>
      </c>
    </row>
    <row r="7" spans="1:10" x14ac:dyDescent="0.2">
      <c r="A7" s="35">
        <v>45748</v>
      </c>
      <c r="B7" s="36" t="s">
        <v>733</v>
      </c>
      <c r="C7" s="36" t="s">
        <v>49</v>
      </c>
      <c r="D7" s="36" t="s">
        <v>18</v>
      </c>
      <c r="E7" s="37">
        <v>2170915</v>
      </c>
      <c r="F7" s="38" t="s">
        <v>34</v>
      </c>
      <c r="G7" s="37">
        <v>173673</v>
      </c>
      <c r="H7" s="37">
        <v>2344588</v>
      </c>
      <c r="I7" s="36" t="s">
        <v>18</v>
      </c>
      <c r="J7" s="36" t="s">
        <v>35</v>
      </c>
    </row>
    <row r="8" spans="1:10" x14ac:dyDescent="0.2">
      <c r="A8" s="35">
        <v>45749</v>
      </c>
      <c r="B8" s="36" t="s">
        <v>734</v>
      </c>
      <c r="C8" s="36" t="s">
        <v>49</v>
      </c>
      <c r="D8" s="36" t="s">
        <v>25</v>
      </c>
      <c r="E8" s="37">
        <v>888460</v>
      </c>
      <c r="F8" s="38" t="s">
        <v>34</v>
      </c>
      <c r="G8" s="37">
        <v>71077</v>
      </c>
      <c r="H8" s="37">
        <v>959537</v>
      </c>
      <c r="I8" s="36" t="s">
        <v>25</v>
      </c>
      <c r="J8" s="36" t="s">
        <v>38</v>
      </c>
    </row>
    <row r="9" spans="1:10" x14ac:dyDescent="0.2">
      <c r="A9" s="35">
        <v>45750</v>
      </c>
      <c r="B9" s="36" t="s">
        <v>735</v>
      </c>
      <c r="C9" s="36" t="s">
        <v>49</v>
      </c>
      <c r="D9" s="36" t="s">
        <v>46</v>
      </c>
      <c r="E9" s="37">
        <v>1726685</v>
      </c>
      <c r="F9" s="38" t="s">
        <v>34</v>
      </c>
      <c r="G9" s="37">
        <v>138135</v>
      </c>
      <c r="H9" s="37">
        <v>1864820</v>
      </c>
      <c r="I9" s="36" t="s">
        <v>46</v>
      </c>
      <c r="J9" s="36" t="s">
        <v>47</v>
      </c>
    </row>
    <row r="10" spans="1:10" x14ac:dyDescent="0.2">
      <c r="A10" s="35">
        <v>45750</v>
      </c>
      <c r="B10" s="36" t="s">
        <v>736</v>
      </c>
      <c r="C10" s="36" t="s">
        <v>49</v>
      </c>
      <c r="D10" s="36" t="s">
        <v>37</v>
      </c>
      <c r="E10" s="37">
        <v>595330</v>
      </c>
      <c r="F10" s="38" t="s">
        <v>34</v>
      </c>
      <c r="G10" s="37">
        <v>47626</v>
      </c>
      <c r="H10" s="37">
        <v>642956</v>
      </c>
      <c r="I10" s="36" t="s">
        <v>13</v>
      </c>
      <c r="J10" s="36" t="s">
        <v>36</v>
      </c>
    </row>
    <row r="11" spans="1:10" x14ac:dyDescent="0.2">
      <c r="A11" s="35">
        <v>45750</v>
      </c>
      <c r="B11" s="36" t="s">
        <v>737</v>
      </c>
      <c r="C11" s="36" t="s">
        <v>49</v>
      </c>
      <c r="D11" s="36" t="s">
        <v>37</v>
      </c>
      <c r="E11" s="37">
        <v>1190660</v>
      </c>
      <c r="F11" s="38" t="s">
        <v>34</v>
      </c>
      <c r="G11" s="37">
        <v>95253</v>
      </c>
      <c r="H11" s="37">
        <v>1285913</v>
      </c>
      <c r="I11" s="36" t="s">
        <v>13</v>
      </c>
      <c r="J11" s="36" t="s">
        <v>36</v>
      </c>
    </row>
    <row r="12" spans="1:10" x14ac:dyDescent="0.2">
      <c r="A12" s="35">
        <v>45750</v>
      </c>
      <c r="B12" s="36" t="s">
        <v>738</v>
      </c>
      <c r="C12" s="36" t="s">
        <v>49</v>
      </c>
      <c r="D12" s="36" t="s">
        <v>37</v>
      </c>
      <c r="E12" s="37">
        <v>1190660</v>
      </c>
      <c r="F12" s="38" t="s">
        <v>34</v>
      </c>
      <c r="G12" s="37">
        <v>95253</v>
      </c>
      <c r="H12" s="37">
        <v>1285913</v>
      </c>
      <c r="I12" s="36" t="s">
        <v>13</v>
      </c>
      <c r="J12" s="36" t="s">
        <v>36</v>
      </c>
    </row>
    <row r="13" spans="1:10" x14ac:dyDescent="0.2">
      <c r="A13" s="35">
        <v>45750</v>
      </c>
      <c r="B13" s="36" t="s">
        <v>739</v>
      </c>
      <c r="C13" s="36" t="s">
        <v>49</v>
      </c>
      <c r="D13" s="36" t="s">
        <v>37</v>
      </c>
      <c r="E13" s="37">
        <v>2221150</v>
      </c>
      <c r="F13" s="38" t="s">
        <v>34</v>
      </c>
      <c r="G13" s="37">
        <v>177692</v>
      </c>
      <c r="H13" s="37">
        <v>2398842</v>
      </c>
      <c r="I13" s="36" t="s">
        <v>13</v>
      </c>
      <c r="J13" s="36" t="s">
        <v>36</v>
      </c>
    </row>
    <row r="14" spans="1:10" x14ac:dyDescent="0.2">
      <c r="A14" s="35">
        <v>45751</v>
      </c>
      <c r="B14" s="36" t="s">
        <v>740</v>
      </c>
      <c r="C14" s="36" t="s">
        <v>49</v>
      </c>
      <c r="D14" s="36" t="s">
        <v>14</v>
      </c>
      <c r="E14" s="37">
        <v>888460</v>
      </c>
      <c r="F14" s="38" t="s">
        <v>34</v>
      </c>
      <c r="G14" s="37">
        <v>71077</v>
      </c>
      <c r="H14" s="37">
        <v>959537</v>
      </c>
      <c r="I14" s="36" t="s">
        <v>14</v>
      </c>
      <c r="J14" s="36" t="s">
        <v>42</v>
      </c>
    </row>
    <row r="15" spans="1:10" x14ac:dyDescent="0.2">
      <c r="A15" s="35">
        <v>45751</v>
      </c>
      <c r="B15" s="36" t="s">
        <v>741</v>
      </c>
      <c r="C15" s="36" t="s">
        <v>49</v>
      </c>
      <c r="D15" s="36" t="s">
        <v>19</v>
      </c>
      <c r="E15" s="37">
        <v>2381320</v>
      </c>
      <c r="F15" s="38" t="s">
        <v>34</v>
      </c>
      <c r="G15" s="37">
        <v>190506</v>
      </c>
      <c r="H15" s="37">
        <v>2571826</v>
      </c>
      <c r="I15" s="36" t="s">
        <v>19</v>
      </c>
      <c r="J15" s="36" t="s">
        <v>40</v>
      </c>
    </row>
    <row r="16" spans="1:10" x14ac:dyDescent="0.2">
      <c r="A16" s="35">
        <v>45755</v>
      </c>
      <c r="B16" s="36" t="s">
        <v>742</v>
      </c>
      <c r="C16" s="36" t="s">
        <v>49</v>
      </c>
      <c r="D16" s="36" t="s">
        <v>25</v>
      </c>
      <c r="E16" s="37">
        <v>536025</v>
      </c>
      <c r="F16" s="38" t="s">
        <v>34</v>
      </c>
      <c r="G16" s="37">
        <v>42882</v>
      </c>
      <c r="H16" s="37">
        <v>578907</v>
      </c>
      <c r="I16" s="36" t="s">
        <v>25</v>
      </c>
      <c r="J16" s="36" t="s">
        <v>38</v>
      </c>
    </row>
    <row r="17" spans="1:10" x14ac:dyDescent="0.2">
      <c r="A17" s="35">
        <v>45756</v>
      </c>
      <c r="B17" s="36" t="s">
        <v>743</v>
      </c>
      <c r="C17" s="36" t="s">
        <v>49</v>
      </c>
      <c r="D17" s="36" t="s">
        <v>37</v>
      </c>
      <c r="E17" s="37">
        <v>1190660</v>
      </c>
      <c r="F17" s="38" t="s">
        <v>34</v>
      </c>
      <c r="G17" s="37">
        <v>95253</v>
      </c>
      <c r="H17" s="37">
        <v>1285913</v>
      </c>
      <c r="I17" s="36" t="s">
        <v>13</v>
      </c>
      <c r="J17" s="36" t="s">
        <v>36</v>
      </c>
    </row>
    <row r="18" spans="1:10" x14ac:dyDescent="0.2">
      <c r="A18" s="35">
        <v>45756</v>
      </c>
      <c r="B18" s="36" t="s">
        <v>744</v>
      </c>
      <c r="C18" s="36" t="s">
        <v>49</v>
      </c>
      <c r="D18" s="36" t="s">
        <v>37</v>
      </c>
      <c r="E18" s="37">
        <v>1190660</v>
      </c>
      <c r="F18" s="38" t="s">
        <v>34</v>
      </c>
      <c r="G18" s="37">
        <v>95253</v>
      </c>
      <c r="H18" s="37">
        <v>1285913</v>
      </c>
      <c r="I18" s="36" t="s">
        <v>13</v>
      </c>
      <c r="J18" s="36" t="s">
        <v>36</v>
      </c>
    </row>
    <row r="19" spans="1:10" x14ac:dyDescent="0.2">
      <c r="A19" s="35">
        <v>45756</v>
      </c>
      <c r="B19" s="36" t="s">
        <v>745</v>
      </c>
      <c r="C19" s="36" t="s">
        <v>49</v>
      </c>
      <c r="D19" s="36" t="s">
        <v>16</v>
      </c>
      <c r="E19" s="37">
        <v>555290</v>
      </c>
      <c r="F19" s="38" t="s">
        <v>34</v>
      </c>
      <c r="G19" s="37">
        <v>44423</v>
      </c>
      <c r="H19" s="37">
        <v>599713</v>
      </c>
      <c r="I19" s="36" t="s">
        <v>16</v>
      </c>
      <c r="J19" s="36" t="s">
        <v>41</v>
      </c>
    </row>
    <row r="20" spans="1:10" x14ac:dyDescent="0.2">
      <c r="A20" s="35">
        <v>45756</v>
      </c>
      <c r="B20" s="36" t="s">
        <v>746</v>
      </c>
      <c r="C20" s="36" t="s">
        <v>49</v>
      </c>
      <c r="D20" s="36" t="s">
        <v>14</v>
      </c>
      <c r="E20" s="37">
        <v>3124355</v>
      </c>
      <c r="F20" s="38" t="s">
        <v>34</v>
      </c>
      <c r="G20" s="37">
        <v>249948</v>
      </c>
      <c r="H20" s="37">
        <v>3374303</v>
      </c>
      <c r="I20" s="36" t="s">
        <v>14</v>
      </c>
      <c r="J20" s="36" t="s">
        <v>42</v>
      </c>
    </row>
    <row r="21" spans="1:10" x14ac:dyDescent="0.2">
      <c r="A21" s="35">
        <v>45756</v>
      </c>
      <c r="B21" s="36" t="s">
        <v>747</v>
      </c>
      <c r="C21" s="36" t="s">
        <v>49</v>
      </c>
      <c r="D21" s="36" t="s">
        <v>15</v>
      </c>
      <c r="E21" s="37">
        <v>4525420</v>
      </c>
      <c r="F21" s="38" t="s">
        <v>34</v>
      </c>
      <c r="G21" s="37">
        <v>362034</v>
      </c>
      <c r="H21" s="37">
        <v>4887454</v>
      </c>
      <c r="I21" s="36" t="s">
        <v>15</v>
      </c>
      <c r="J21" s="36" t="s">
        <v>39</v>
      </c>
    </row>
    <row r="22" spans="1:10" x14ac:dyDescent="0.2">
      <c r="A22" s="35">
        <v>45756</v>
      </c>
      <c r="B22" s="36" t="s">
        <v>748</v>
      </c>
      <c r="C22" s="36" t="s">
        <v>49</v>
      </c>
      <c r="D22" s="36" t="s">
        <v>20</v>
      </c>
      <c r="E22" s="37">
        <v>5046700</v>
      </c>
      <c r="F22" s="38" t="s">
        <v>34</v>
      </c>
      <c r="G22" s="37">
        <v>403736</v>
      </c>
      <c r="H22" s="37">
        <v>5450436</v>
      </c>
      <c r="I22" s="36" t="s">
        <v>20</v>
      </c>
      <c r="J22" s="36" t="s">
        <v>44</v>
      </c>
    </row>
    <row r="23" spans="1:10" x14ac:dyDescent="0.2">
      <c r="A23" s="35">
        <v>45757</v>
      </c>
      <c r="B23" s="36" t="s">
        <v>749</v>
      </c>
      <c r="C23" s="36" t="s">
        <v>49</v>
      </c>
      <c r="D23" s="36" t="s">
        <v>18</v>
      </c>
      <c r="E23" s="37">
        <v>3746500</v>
      </c>
      <c r="F23" s="38" t="s">
        <v>34</v>
      </c>
      <c r="G23" s="37">
        <v>299720</v>
      </c>
      <c r="H23" s="37">
        <v>4046220</v>
      </c>
      <c r="I23" s="36" t="s">
        <v>18</v>
      </c>
      <c r="J23" s="36" t="s">
        <v>35</v>
      </c>
    </row>
    <row r="24" spans="1:10" x14ac:dyDescent="0.2">
      <c r="A24" s="35">
        <v>45757</v>
      </c>
      <c r="B24" s="36" t="s">
        <v>750</v>
      </c>
      <c r="C24" s="36" t="s">
        <v>404</v>
      </c>
      <c r="D24" s="36" t="s">
        <v>26</v>
      </c>
      <c r="E24" s="37">
        <v>-39981</v>
      </c>
      <c r="F24" s="45">
        <v>0.1</v>
      </c>
      <c r="G24" s="37">
        <v>-3998</v>
      </c>
      <c r="H24" s="37">
        <v>-43979</v>
      </c>
      <c r="I24" s="36" t="s">
        <v>19</v>
      </c>
      <c r="J24" s="36" t="s">
        <v>40</v>
      </c>
    </row>
    <row r="25" spans="1:10" x14ac:dyDescent="0.2">
      <c r="A25" s="35">
        <v>45757</v>
      </c>
      <c r="B25" s="36" t="s">
        <v>751</v>
      </c>
      <c r="C25" s="36" t="s">
        <v>404</v>
      </c>
      <c r="D25" s="36" t="s">
        <v>48</v>
      </c>
      <c r="E25" s="37">
        <v>-133269</v>
      </c>
      <c r="F25" s="38" t="s">
        <v>34</v>
      </c>
      <c r="G25" s="37">
        <v>-10662</v>
      </c>
      <c r="H25" s="37">
        <v>-143931</v>
      </c>
      <c r="I25" s="36" t="s">
        <v>19</v>
      </c>
      <c r="J25" s="36" t="s">
        <v>40</v>
      </c>
    </row>
    <row r="26" spans="1:10" x14ac:dyDescent="0.2">
      <c r="A26" s="35">
        <v>45757</v>
      </c>
      <c r="B26" s="36" t="s">
        <v>752</v>
      </c>
      <c r="C26" s="36" t="s">
        <v>206</v>
      </c>
      <c r="D26" s="36" t="s">
        <v>26</v>
      </c>
      <c r="E26" s="37">
        <v>-180289</v>
      </c>
      <c r="F26" s="45">
        <v>0.1</v>
      </c>
      <c r="G26" s="37">
        <v>-18029</v>
      </c>
      <c r="H26" s="37">
        <v>-198318</v>
      </c>
      <c r="I26" s="36" t="s">
        <v>20</v>
      </c>
      <c r="J26" s="36" t="s">
        <v>44</v>
      </c>
    </row>
    <row r="27" spans="1:10" x14ac:dyDescent="0.2">
      <c r="A27" s="35">
        <v>45757</v>
      </c>
      <c r="B27" s="36" t="s">
        <v>753</v>
      </c>
      <c r="C27" s="36" t="s">
        <v>206</v>
      </c>
      <c r="D27" s="36" t="s">
        <v>48</v>
      </c>
      <c r="E27" s="37">
        <v>-600962</v>
      </c>
      <c r="F27" s="38" t="s">
        <v>34</v>
      </c>
      <c r="G27" s="37">
        <v>-48077</v>
      </c>
      <c r="H27" s="37">
        <v>-649039</v>
      </c>
      <c r="I27" s="36" t="s">
        <v>20</v>
      </c>
      <c r="J27" s="36" t="s">
        <v>44</v>
      </c>
    </row>
    <row r="28" spans="1:10" x14ac:dyDescent="0.2">
      <c r="A28" s="35">
        <v>45757</v>
      </c>
      <c r="B28" s="36" t="s">
        <v>754</v>
      </c>
      <c r="C28" s="36" t="s">
        <v>209</v>
      </c>
      <c r="D28" s="36" t="s">
        <v>26</v>
      </c>
      <c r="E28" s="37">
        <v>-261101</v>
      </c>
      <c r="F28" s="45">
        <v>0.1</v>
      </c>
      <c r="G28" s="37">
        <v>-26110</v>
      </c>
      <c r="H28" s="37">
        <v>-287211</v>
      </c>
      <c r="I28" s="36" t="s">
        <v>13</v>
      </c>
      <c r="J28" s="36" t="s">
        <v>36</v>
      </c>
    </row>
    <row r="29" spans="1:10" x14ac:dyDescent="0.2">
      <c r="A29" s="35">
        <v>45758</v>
      </c>
      <c r="B29" s="36" t="s">
        <v>755</v>
      </c>
      <c r="C29" s="36" t="s">
        <v>268</v>
      </c>
      <c r="D29" s="36" t="s">
        <v>26</v>
      </c>
      <c r="E29" s="37">
        <v>-50232</v>
      </c>
      <c r="F29" s="45">
        <v>0.1</v>
      </c>
      <c r="G29" s="37">
        <v>-5023</v>
      </c>
      <c r="H29" s="37">
        <v>-55255</v>
      </c>
      <c r="I29" s="36" t="s">
        <v>17</v>
      </c>
      <c r="J29" s="36" t="s">
        <v>45</v>
      </c>
    </row>
    <row r="30" spans="1:10" x14ac:dyDescent="0.2">
      <c r="A30" s="35">
        <v>45758</v>
      </c>
      <c r="B30" s="36" t="s">
        <v>756</v>
      </c>
      <c r="C30" s="36" t="s">
        <v>229</v>
      </c>
      <c r="D30" s="36" t="s">
        <v>26</v>
      </c>
      <c r="E30" s="37">
        <v>-51801</v>
      </c>
      <c r="F30" s="45">
        <v>0.1</v>
      </c>
      <c r="G30" s="37">
        <v>-5180</v>
      </c>
      <c r="H30" s="37">
        <v>-56981</v>
      </c>
      <c r="I30" s="36" t="s">
        <v>15</v>
      </c>
      <c r="J30" s="36" t="s">
        <v>39</v>
      </c>
    </row>
    <row r="31" spans="1:10" x14ac:dyDescent="0.2">
      <c r="A31" s="35">
        <v>45758</v>
      </c>
      <c r="B31" s="36" t="s">
        <v>757</v>
      </c>
      <c r="C31" s="36" t="s">
        <v>229</v>
      </c>
      <c r="D31" s="36" t="s">
        <v>48</v>
      </c>
      <c r="E31" s="37">
        <v>-172669</v>
      </c>
      <c r="F31" s="38" t="s">
        <v>34</v>
      </c>
      <c r="G31" s="37">
        <v>-13814</v>
      </c>
      <c r="H31" s="37">
        <v>-186483</v>
      </c>
      <c r="I31" s="36" t="s">
        <v>15</v>
      </c>
      <c r="J31" s="36" t="s">
        <v>39</v>
      </c>
    </row>
    <row r="32" spans="1:10" x14ac:dyDescent="0.2">
      <c r="A32" s="35">
        <v>45758</v>
      </c>
      <c r="B32" s="36" t="s">
        <v>758</v>
      </c>
      <c r="C32" s="36" t="s">
        <v>404</v>
      </c>
      <c r="D32" s="36" t="s">
        <v>48</v>
      </c>
      <c r="E32" s="37">
        <v>-39981</v>
      </c>
      <c r="F32" s="38" t="s">
        <v>34</v>
      </c>
      <c r="G32" s="37">
        <v>-3198</v>
      </c>
      <c r="H32" s="37">
        <v>-43179</v>
      </c>
      <c r="I32" s="36" t="s">
        <v>118</v>
      </c>
      <c r="J32" s="36" t="s">
        <v>187</v>
      </c>
    </row>
    <row r="33" spans="1:10" x14ac:dyDescent="0.2">
      <c r="A33" s="35">
        <v>45758</v>
      </c>
      <c r="B33" s="36" t="s">
        <v>759</v>
      </c>
      <c r="C33" s="36" t="s">
        <v>49</v>
      </c>
      <c r="D33" s="36" t="s">
        <v>25</v>
      </c>
      <c r="E33" s="37">
        <v>595330</v>
      </c>
      <c r="F33" s="38" t="s">
        <v>34</v>
      </c>
      <c r="G33" s="37">
        <v>47626</v>
      </c>
      <c r="H33" s="37">
        <v>642956</v>
      </c>
      <c r="I33" s="36" t="s">
        <v>25</v>
      </c>
      <c r="J33" s="36" t="s">
        <v>38</v>
      </c>
    </row>
    <row r="34" spans="1:10" x14ac:dyDescent="0.2">
      <c r="A34" s="35">
        <v>45758</v>
      </c>
      <c r="B34" s="36" t="s">
        <v>760</v>
      </c>
      <c r="C34" s="36" t="s">
        <v>49</v>
      </c>
      <c r="D34" s="36" t="s">
        <v>14</v>
      </c>
      <c r="E34" s="37">
        <v>2182630</v>
      </c>
      <c r="F34" s="38" t="s">
        <v>34</v>
      </c>
      <c r="G34" s="37">
        <v>174610</v>
      </c>
      <c r="H34" s="37">
        <v>2357240</v>
      </c>
      <c r="I34" s="36" t="s">
        <v>14</v>
      </c>
      <c r="J34" s="36" t="s">
        <v>42</v>
      </c>
    </row>
    <row r="35" spans="1:10" x14ac:dyDescent="0.2">
      <c r="A35" s="35">
        <v>45759</v>
      </c>
      <c r="B35" s="36" t="s">
        <v>761</v>
      </c>
      <c r="C35" s="36" t="s">
        <v>235</v>
      </c>
      <c r="D35" s="36" t="s">
        <v>48</v>
      </c>
      <c r="E35" s="37">
        <v>-372958</v>
      </c>
      <c r="F35" s="38" t="s">
        <v>34</v>
      </c>
      <c r="G35" s="37">
        <v>-29837</v>
      </c>
      <c r="H35" s="37">
        <v>-402795</v>
      </c>
      <c r="I35" s="36" t="s">
        <v>19</v>
      </c>
      <c r="J35" s="36" t="s">
        <v>40</v>
      </c>
    </row>
    <row r="36" spans="1:10" x14ac:dyDescent="0.2">
      <c r="A36" s="35">
        <v>45759</v>
      </c>
      <c r="B36" s="36" t="s">
        <v>762</v>
      </c>
      <c r="C36" s="36" t="s">
        <v>235</v>
      </c>
      <c r="D36" s="36" t="s">
        <v>26</v>
      </c>
      <c r="E36" s="37">
        <v>-111887</v>
      </c>
      <c r="F36" s="45">
        <v>0.1</v>
      </c>
      <c r="G36" s="37">
        <v>-11189</v>
      </c>
      <c r="H36" s="37">
        <v>-123076</v>
      </c>
      <c r="I36" s="36" t="s">
        <v>19</v>
      </c>
      <c r="J36" s="36" t="s">
        <v>40</v>
      </c>
    </row>
    <row r="37" spans="1:10" x14ac:dyDescent="0.2">
      <c r="A37" s="35">
        <v>45759</v>
      </c>
      <c r="B37" s="36" t="s">
        <v>763</v>
      </c>
      <c r="C37" s="36" t="s">
        <v>199</v>
      </c>
      <c r="D37" s="36" t="s">
        <v>48</v>
      </c>
      <c r="E37" s="37">
        <v>-94399</v>
      </c>
      <c r="F37" s="38" t="s">
        <v>34</v>
      </c>
      <c r="G37" s="37">
        <v>-7552</v>
      </c>
      <c r="H37" s="37">
        <v>-101951</v>
      </c>
      <c r="I37" s="36" t="s">
        <v>124</v>
      </c>
      <c r="J37" s="36" t="s">
        <v>150</v>
      </c>
    </row>
    <row r="38" spans="1:10" x14ac:dyDescent="0.2">
      <c r="A38" s="35">
        <v>45759</v>
      </c>
      <c r="B38" s="36" t="s">
        <v>764</v>
      </c>
      <c r="C38" s="36" t="s">
        <v>49</v>
      </c>
      <c r="D38" s="36" t="s">
        <v>46</v>
      </c>
      <c r="E38" s="37">
        <v>1190660</v>
      </c>
      <c r="F38" s="38" t="s">
        <v>34</v>
      </c>
      <c r="G38" s="37">
        <v>95253</v>
      </c>
      <c r="H38" s="37">
        <v>1285913</v>
      </c>
      <c r="I38" s="36" t="s">
        <v>46</v>
      </c>
      <c r="J38" s="36" t="s">
        <v>47</v>
      </c>
    </row>
    <row r="39" spans="1:10" x14ac:dyDescent="0.2">
      <c r="A39" s="35">
        <v>45761</v>
      </c>
      <c r="B39" s="36" t="s">
        <v>765</v>
      </c>
      <c r="C39" s="36" t="s">
        <v>290</v>
      </c>
      <c r="D39" s="36" t="s">
        <v>48</v>
      </c>
      <c r="E39" s="37">
        <v>-258281</v>
      </c>
      <c r="F39" s="38" t="s">
        <v>34</v>
      </c>
      <c r="G39" s="37">
        <v>-20662</v>
      </c>
      <c r="H39" s="37">
        <v>-278943</v>
      </c>
      <c r="I39" s="36" t="s">
        <v>24</v>
      </c>
      <c r="J39" s="36" t="s">
        <v>43</v>
      </c>
    </row>
    <row r="40" spans="1:10" x14ac:dyDescent="0.2">
      <c r="A40" s="35">
        <v>45761</v>
      </c>
      <c r="B40" s="36" t="s">
        <v>766</v>
      </c>
      <c r="C40" s="36" t="s">
        <v>268</v>
      </c>
      <c r="D40" s="36" t="s">
        <v>48</v>
      </c>
      <c r="E40" s="37">
        <v>-167440</v>
      </c>
      <c r="F40" s="38" t="s">
        <v>34</v>
      </c>
      <c r="G40" s="37">
        <v>-13395</v>
      </c>
      <c r="H40" s="37">
        <v>-180835</v>
      </c>
      <c r="I40" s="36" t="s">
        <v>17</v>
      </c>
      <c r="J40" s="36" t="s">
        <v>45</v>
      </c>
    </row>
    <row r="41" spans="1:10" x14ac:dyDescent="0.2">
      <c r="A41" s="35">
        <v>45761</v>
      </c>
      <c r="B41" s="36" t="s">
        <v>767</v>
      </c>
      <c r="C41" s="36" t="s">
        <v>290</v>
      </c>
      <c r="D41" s="36" t="s">
        <v>26</v>
      </c>
      <c r="E41" s="37">
        <v>-77484</v>
      </c>
      <c r="F41" s="45">
        <v>0.1</v>
      </c>
      <c r="G41" s="37">
        <v>-7748</v>
      </c>
      <c r="H41" s="37">
        <v>-85232</v>
      </c>
      <c r="I41" s="36" t="s">
        <v>24</v>
      </c>
      <c r="J41" s="36" t="s">
        <v>43</v>
      </c>
    </row>
    <row r="42" spans="1:10" x14ac:dyDescent="0.2">
      <c r="A42" s="35">
        <v>45761</v>
      </c>
      <c r="B42" s="36" t="s">
        <v>768</v>
      </c>
      <c r="C42" s="36" t="s">
        <v>202</v>
      </c>
      <c r="D42" s="36" t="s">
        <v>48</v>
      </c>
      <c r="E42" s="37">
        <v>-302961</v>
      </c>
      <c r="F42" s="38" t="s">
        <v>34</v>
      </c>
      <c r="G42" s="37">
        <v>-24237</v>
      </c>
      <c r="H42" s="37">
        <v>-327198</v>
      </c>
      <c r="I42" s="36" t="s">
        <v>14</v>
      </c>
      <c r="J42" s="36" t="s">
        <v>42</v>
      </c>
    </row>
    <row r="43" spans="1:10" x14ac:dyDescent="0.2">
      <c r="A43" s="35">
        <v>45761</v>
      </c>
      <c r="B43" s="36" t="s">
        <v>769</v>
      </c>
      <c r="C43" s="36" t="s">
        <v>217</v>
      </c>
      <c r="D43" s="36" t="s">
        <v>48</v>
      </c>
      <c r="E43" s="37">
        <v>-352439</v>
      </c>
      <c r="F43" s="38" t="s">
        <v>34</v>
      </c>
      <c r="G43" s="37">
        <v>-28195</v>
      </c>
      <c r="H43" s="37">
        <v>-380634</v>
      </c>
      <c r="I43" s="36" t="s">
        <v>18</v>
      </c>
      <c r="J43" s="36" t="s">
        <v>35</v>
      </c>
    </row>
    <row r="44" spans="1:10" x14ac:dyDescent="0.2">
      <c r="A44" s="35">
        <v>45761</v>
      </c>
      <c r="B44" s="36" t="s">
        <v>770</v>
      </c>
      <c r="C44" s="36" t="s">
        <v>209</v>
      </c>
      <c r="D44" s="36" t="s">
        <v>48</v>
      </c>
      <c r="E44" s="37">
        <v>-870338</v>
      </c>
      <c r="F44" s="38" t="s">
        <v>34</v>
      </c>
      <c r="G44" s="37">
        <v>-69627</v>
      </c>
      <c r="H44" s="37">
        <v>-939965</v>
      </c>
      <c r="I44" s="36" t="s">
        <v>13</v>
      </c>
      <c r="J44" s="36" t="s">
        <v>36</v>
      </c>
    </row>
    <row r="45" spans="1:10" x14ac:dyDescent="0.2">
      <c r="A45" s="35">
        <v>45761</v>
      </c>
      <c r="B45" s="36" t="s">
        <v>771</v>
      </c>
      <c r="C45" s="36" t="s">
        <v>49</v>
      </c>
      <c r="D45" s="36" t="s">
        <v>37</v>
      </c>
      <c r="E45" s="37">
        <v>1190660</v>
      </c>
      <c r="F45" s="38" t="s">
        <v>34</v>
      </c>
      <c r="G45" s="37">
        <v>95253</v>
      </c>
      <c r="H45" s="37">
        <v>1285913</v>
      </c>
      <c r="I45" s="36" t="s">
        <v>13</v>
      </c>
      <c r="J45" s="36" t="s">
        <v>36</v>
      </c>
    </row>
    <row r="46" spans="1:10" x14ac:dyDescent="0.2">
      <c r="A46" s="35">
        <v>45761</v>
      </c>
      <c r="B46" s="36" t="s">
        <v>772</v>
      </c>
      <c r="C46" s="36" t="s">
        <v>49</v>
      </c>
      <c r="D46" s="36" t="s">
        <v>37</v>
      </c>
      <c r="E46" s="37">
        <v>1131355</v>
      </c>
      <c r="F46" s="38" t="s">
        <v>34</v>
      </c>
      <c r="G46" s="37">
        <v>90508</v>
      </c>
      <c r="H46" s="37">
        <v>1221863</v>
      </c>
      <c r="I46" s="36" t="s">
        <v>13</v>
      </c>
      <c r="J46" s="36" t="s">
        <v>36</v>
      </c>
    </row>
    <row r="47" spans="1:10" x14ac:dyDescent="0.2">
      <c r="A47" s="35">
        <v>45761</v>
      </c>
      <c r="B47" s="36" t="s">
        <v>773</v>
      </c>
      <c r="C47" s="36" t="s">
        <v>49</v>
      </c>
      <c r="D47" s="36" t="s">
        <v>37</v>
      </c>
      <c r="E47" s="37">
        <v>2221160</v>
      </c>
      <c r="F47" s="38" t="s">
        <v>34</v>
      </c>
      <c r="G47" s="37">
        <v>177693</v>
      </c>
      <c r="H47" s="37">
        <v>2398853</v>
      </c>
      <c r="I47" s="36" t="s">
        <v>13</v>
      </c>
      <c r="J47" s="36" t="s">
        <v>36</v>
      </c>
    </row>
    <row r="48" spans="1:10" x14ac:dyDescent="0.2">
      <c r="A48" s="35">
        <v>45761</v>
      </c>
      <c r="B48" s="36" t="s">
        <v>774</v>
      </c>
      <c r="C48" s="36" t="s">
        <v>49</v>
      </c>
      <c r="D48" s="36" t="s">
        <v>37</v>
      </c>
      <c r="E48" s="37">
        <v>1110580</v>
      </c>
      <c r="F48" s="38" t="s">
        <v>34</v>
      </c>
      <c r="G48" s="37">
        <v>88846</v>
      </c>
      <c r="H48" s="37">
        <v>1199426</v>
      </c>
      <c r="I48" s="36" t="s">
        <v>13</v>
      </c>
      <c r="J48" s="36" t="s">
        <v>36</v>
      </c>
    </row>
    <row r="49" spans="1:10" x14ac:dyDescent="0.2">
      <c r="A49" s="35">
        <v>45761</v>
      </c>
      <c r="B49" s="36" t="s">
        <v>775</v>
      </c>
      <c r="C49" s="36" t="s">
        <v>49</v>
      </c>
      <c r="D49" s="36" t="s">
        <v>439</v>
      </c>
      <c r="E49" s="37">
        <v>1705910</v>
      </c>
      <c r="F49" s="38" t="s">
        <v>34</v>
      </c>
      <c r="G49" s="37">
        <v>136473</v>
      </c>
      <c r="H49" s="37">
        <v>1842383</v>
      </c>
      <c r="I49" s="36" t="s">
        <v>17</v>
      </c>
      <c r="J49" s="36" t="s">
        <v>45</v>
      </c>
    </row>
    <row r="50" spans="1:10" x14ac:dyDescent="0.2">
      <c r="A50" s="35">
        <v>45761</v>
      </c>
      <c r="B50" s="36" t="s">
        <v>776</v>
      </c>
      <c r="C50" s="36" t="s">
        <v>49</v>
      </c>
      <c r="D50" s="36" t="s">
        <v>440</v>
      </c>
      <c r="E50" s="37">
        <v>2301240</v>
      </c>
      <c r="F50" s="38" t="s">
        <v>34</v>
      </c>
      <c r="G50" s="37">
        <v>184099</v>
      </c>
      <c r="H50" s="37">
        <v>2485339</v>
      </c>
      <c r="I50" s="36" t="s">
        <v>24</v>
      </c>
      <c r="J50" s="36" t="s">
        <v>43</v>
      </c>
    </row>
    <row r="51" spans="1:10" x14ac:dyDescent="0.2">
      <c r="A51" s="35">
        <v>45762</v>
      </c>
      <c r="B51" s="36" t="s">
        <v>777</v>
      </c>
      <c r="C51" s="36" t="s">
        <v>213</v>
      </c>
      <c r="D51" s="36" t="s">
        <v>26</v>
      </c>
      <c r="E51" s="37">
        <v>-32148</v>
      </c>
      <c r="F51" s="45">
        <v>0.1</v>
      </c>
      <c r="G51" s="37">
        <v>-3215</v>
      </c>
      <c r="H51" s="37">
        <v>-35363</v>
      </c>
      <c r="I51" s="36" t="s">
        <v>46</v>
      </c>
      <c r="J51" s="36" t="s">
        <v>47</v>
      </c>
    </row>
    <row r="52" spans="1:10" x14ac:dyDescent="0.2">
      <c r="A52" s="35">
        <v>45762</v>
      </c>
      <c r="B52" s="36" t="s">
        <v>778</v>
      </c>
      <c r="C52" s="36" t="s">
        <v>213</v>
      </c>
      <c r="D52" s="36" t="s">
        <v>48</v>
      </c>
      <c r="E52" s="37">
        <v>-107159</v>
      </c>
      <c r="F52" s="38" t="s">
        <v>34</v>
      </c>
      <c r="G52" s="37">
        <v>-8573</v>
      </c>
      <c r="H52" s="37">
        <v>-115732</v>
      </c>
      <c r="I52" s="36" t="s">
        <v>46</v>
      </c>
      <c r="J52" s="36" t="s">
        <v>47</v>
      </c>
    </row>
    <row r="53" spans="1:10" x14ac:dyDescent="0.2">
      <c r="A53" s="35">
        <v>45762</v>
      </c>
      <c r="B53" s="36" t="s">
        <v>779</v>
      </c>
      <c r="C53" s="36" t="s">
        <v>259</v>
      </c>
      <c r="D53" s="36" t="s">
        <v>48</v>
      </c>
      <c r="E53" s="37">
        <v>-59971</v>
      </c>
      <c r="F53" s="38" t="s">
        <v>34</v>
      </c>
      <c r="G53" s="37">
        <v>-4798</v>
      </c>
      <c r="H53" s="37">
        <v>-64769</v>
      </c>
      <c r="I53" s="36" t="s">
        <v>16</v>
      </c>
      <c r="J53" s="36" t="s">
        <v>41</v>
      </c>
    </row>
    <row r="54" spans="1:10" x14ac:dyDescent="0.2">
      <c r="A54" s="35">
        <v>45762</v>
      </c>
      <c r="B54" s="36" t="s">
        <v>780</v>
      </c>
      <c r="C54" s="36" t="s">
        <v>259</v>
      </c>
      <c r="D54" s="36" t="s">
        <v>26</v>
      </c>
      <c r="E54" s="37">
        <v>-17991</v>
      </c>
      <c r="F54" s="45">
        <v>0.1</v>
      </c>
      <c r="G54" s="37">
        <v>-1799</v>
      </c>
      <c r="H54" s="37">
        <v>-19790</v>
      </c>
      <c r="I54" s="36" t="s">
        <v>16</v>
      </c>
      <c r="J54" s="36" t="s">
        <v>41</v>
      </c>
    </row>
    <row r="55" spans="1:10" x14ac:dyDescent="0.2">
      <c r="A55" s="35">
        <v>45762</v>
      </c>
      <c r="B55" s="36" t="s">
        <v>781</v>
      </c>
      <c r="C55" s="36" t="s">
        <v>217</v>
      </c>
      <c r="D55" s="36" t="s">
        <v>26</v>
      </c>
      <c r="E55" s="37">
        <v>-105732</v>
      </c>
      <c r="F55" s="45">
        <v>0.1</v>
      </c>
      <c r="G55" s="37">
        <v>-10573</v>
      </c>
      <c r="H55" s="37">
        <v>-116305</v>
      </c>
      <c r="I55" s="36" t="s">
        <v>18</v>
      </c>
      <c r="J55" s="36" t="s">
        <v>35</v>
      </c>
    </row>
    <row r="56" spans="1:10" x14ac:dyDescent="0.2">
      <c r="A56" s="35">
        <v>45763</v>
      </c>
      <c r="B56" s="36" t="s">
        <v>782</v>
      </c>
      <c r="C56" s="36" t="s">
        <v>199</v>
      </c>
      <c r="D56" s="36" t="s">
        <v>26</v>
      </c>
      <c r="E56" s="37">
        <v>-28320</v>
      </c>
      <c r="F56" s="45">
        <v>0.1</v>
      </c>
      <c r="G56" s="37">
        <v>-2832</v>
      </c>
      <c r="H56" s="37">
        <v>-31152</v>
      </c>
      <c r="I56" s="36" t="s">
        <v>124</v>
      </c>
      <c r="J56" s="36" t="s">
        <v>150</v>
      </c>
    </row>
    <row r="57" spans="1:10" x14ac:dyDescent="0.2">
      <c r="A57" s="35">
        <v>45763</v>
      </c>
      <c r="B57" s="36" t="s">
        <v>783</v>
      </c>
      <c r="C57" s="36" t="s">
        <v>49</v>
      </c>
      <c r="D57" s="36" t="s">
        <v>15</v>
      </c>
      <c r="E57" s="37">
        <v>2818000</v>
      </c>
      <c r="F57" s="38" t="s">
        <v>34</v>
      </c>
      <c r="G57" s="37">
        <v>225440</v>
      </c>
      <c r="H57" s="37">
        <v>3043440</v>
      </c>
      <c r="I57" s="36" t="s">
        <v>15</v>
      </c>
      <c r="J57" s="36" t="s">
        <v>39</v>
      </c>
    </row>
    <row r="58" spans="1:10" x14ac:dyDescent="0.2">
      <c r="A58" s="35">
        <v>45763</v>
      </c>
      <c r="B58" s="36" t="s">
        <v>784</v>
      </c>
      <c r="C58" s="36" t="s">
        <v>49</v>
      </c>
      <c r="D58" s="36" t="s">
        <v>16</v>
      </c>
      <c r="E58" s="37">
        <v>1110580</v>
      </c>
      <c r="F58" s="38" t="s">
        <v>34</v>
      </c>
      <c r="G58" s="37">
        <v>88846</v>
      </c>
      <c r="H58" s="37">
        <v>1199426</v>
      </c>
      <c r="I58" s="36" t="s">
        <v>16</v>
      </c>
      <c r="J58" s="36" t="s">
        <v>41</v>
      </c>
    </row>
    <row r="59" spans="1:10" x14ac:dyDescent="0.2">
      <c r="A59" s="35">
        <v>45764</v>
      </c>
      <c r="B59" s="36" t="s">
        <v>785</v>
      </c>
      <c r="C59" s="36" t="s">
        <v>149</v>
      </c>
      <c r="D59" s="36" t="s">
        <v>150</v>
      </c>
      <c r="E59" s="37">
        <v>-238132</v>
      </c>
      <c r="F59" s="38" t="s">
        <v>34</v>
      </c>
      <c r="G59" s="37">
        <v>-19051</v>
      </c>
      <c r="H59" s="37">
        <v>-257183</v>
      </c>
      <c r="I59" s="36" t="s">
        <v>19</v>
      </c>
      <c r="J59" s="36" t="s">
        <v>40</v>
      </c>
    </row>
    <row r="60" spans="1:10" x14ac:dyDescent="0.2">
      <c r="A60" s="35">
        <v>45765</v>
      </c>
      <c r="B60" s="36" t="s">
        <v>786</v>
      </c>
      <c r="C60" s="36" t="s">
        <v>223</v>
      </c>
      <c r="D60" s="36" t="s">
        <v>26</v>
      </c>
      <c r="E60" s="37">
        <v>-11994</v>
      </c>
      <c r="F60" s="45">
        <v>0.1</v>
      </c>
      <c r="G60" s="37">
        <v>-1199</v>
      </c>
      <c r="H60" s="37">
        <v>-13193</v>
      </c>
      <c r="I60" s="36" t="s">
        <v>118</v>
      </c>
      <c r="J60" s="36" t="s">
        <v>187</v>
      </c>
    </row>
    <row r="61" spans="1:10" x14ac:dyDescent="0.2">
      <c r="A61" s="35">
        <v>45765</v>
      </c>
      <c r="B61" s="36" t="s">
        <v>787</v>
      </c>
      <c r="C61" s="36" t="s">
        <v>49</v>
      </c>
      <c r="D61" s="36" t="s">
        <v>19</v>
      </c>
      <c r="E61" s="37">
        <v>3512675</v>
      </c>
      <c r="F61" s="38" t="s">
        <v>34</v>
      </c>
      <c r="G61" s="37">
        <v>281014</v>
      </c>
      <c r="H61" s="37">
        <v>3793689</v>
      </c>
      <c r="I61" s="36" t="s">
        <v>19</v>
      </c>
      <c r="J61" s="36" t="s">
        <v>40</v>
      </c>
    </row>
    <row r="62" spans="1:10" x14ac:dyDescent="0.2">
      <c r="A62" s="35">
        <v>45766</v>
      </c>
      <c r="B62" s="36" t="s">
        <v>788</v>
      </c>
      <c r="C62" s="36" t="s">
        <v>233</v>
      </c>
      <c r="D62" s="36" t="s">
        <v>48</v>
      </c>
      <c r="E62" s="37">
        <v>-75614</v>
      </c>
      <c r="F62" s="38" t="s">
        <v>34</v>
      </c>
      <c r="G62" s="37">
        <v>-6049</v>
      </c>
      <c r="H62" s="37">
        <v>-81663</v>
      </c>
      <c r="I62" s="36" t="s">
        <v>25</v>
      </c>
      <c r="J62" s="36" t="s">
        <v>38</v>
      </c>
    </row>
    <row r="63" spans="1:10" x14ac:dyDescent="0.2">
      <c r="A63" s="35">
        <v>45766</v>
      </c>
      <c r="B63" s="36" t="s">
        <v>789</v>
      </c>
      <c r="C63" s="36" t="s">
        <v>233</v>
      </c>
      <c r="D63" s="36" t="s">
        <v>26</v>
      </c>
      <c r="E63" s="37">
        <v>-22684</v>
      </c>
      <c r="F63" s="45">
        <v>0.1</v>
      </c>
      <c r="G63" s="37">
        <v>-2268</v>
      </c>
      <c r="H63" s="37">
        <v>-24952</v>
      </c>
      <c r="I63" s="36" t="s">
        <v>25</v>
      </c>
      <c r="J63" s="36" t="s">
        <v>38</v>
      </c>
    </row>
    <row r="64" spans="1:10" x14ac:dyDescent="0.2">
      <c r="A64" s="35">
        <v>45768</v>
      </c>
      <c r="B64" s="36" t="s">
        <v>790</v>
      </c>
      <c r="C64" s="36" t="s">
        <v>50</v>
      </c>
      <c r="D64" s="36" t="s">
        <v>51</v>
      </c>
      <c r="E64" s="37">
        <v>-1031370</v>
      </c>
      <c r="F64" s="38" t="s">
        <v>34</v>
      </c>
      <c r="G64" s="37">
        <v>-82510</v>
      </c>
      <c r="H64" s="37">
        <v>-1113880</v>
      </c>
      <c r="I64" s="36" t="s">
        <v>13</v>
      </c>
      <c r="J64" s="36" t="s">
        <v>36</v>
      </c>
    </row>
    <row r="65" spans="1:10" x14ac:dyDescent="0.2">
      <c r="A65" s="35">
        <v>45768</v>
      </c>
      <c r="B65" s="36" t="s">
        <v>791</v>
      </c>
      <c r="C65" s="36" t="s">
        <v>202</v>
      </c>
      <c r="D65" s="36" t="s">
        <v>26</v>
      </c>
      <c r="E65" s="37">
        <v>-90888</v>
      </c>
      <c r="F65" s="45">
        <v>0.1</v>
      </c>
      <c r="G65" s="37">
        <v>-9089</v>
      </c>
      <c r="H65" s="37">
        <v>-99977</v>
      </c>
      <c r="I65" s="36" t="s">
        <v>14</v>
      </c>
      <c r="J65" s="36" t="s">
        <v>42</v>
      </c>
    </row>
    <row r="66" spans="1:10" x14ac:dyDescent="0.2">
      <c r="A66" s="35">
        <v>45768</v>
      </c>
      <c r="B66" s="36" t="s">
        <v>792</v>
      </c>
      <c r="C66" s="36" t="s">
        <v>49</v>
      </c>
      <c r="D66" s="36" t="s">
        <v>37</v>
      </c>
      <c r="E66" s="37">
        <v>1190660</v>
      </c>
      <c r="F66" s="38" t="s">
        <v>34</v>
      </c>
      <c r="G66" s="37">
        <v>95253</v>
      </c>
      <c r="H66" s="37">
        <v>1285913</v>
      </c>
      <c r="I66" s="36" t="s">
        <v>13</v>
      </c>
      <c r="J66" s="36" t="s">
        <v>36</v>
      </c>
    </row>
    <row r="67" spans="1:10" x14ac:dyDescent="0.2">
      <c r="A67" s="35">
        <v>45768</v>
      </c>
      <c r="B67" s="36" t="s">
        <v>793</v>
      </c>
      <c r="C67" s="36" t="s">
        <v>49</v>
      </c>
      <c r="D67" s="36" t="s">
        <v>37</v>
      </c>
      <c r="E67" s="37">
        <v>1072050</v>
      </c>
      <c r="F67" s="38" t="s">
        <v>34</v>
      </c>
      <c r="G67" s="37">
        <v>85764</v>
      </c>
      <c r="H67" s="37">
        <v>1157814</v>
      </c>
      <c r="I67" s="36" t="s">
        <v>13</v>
      </c>
      <c r="J67" s="36" t="s">
        <v>36</v>
      </c>
    </row>
    <row r="68" spans="1:10" x14ac:dyDescent="0.2">
      <c r="A68" s="35">
        <v>45768</v>
      </c>
      <c r="B68" s="36" t="s">
        <v>794</v>
      </c>
      <c r="C68" s="36" t="s">
        <v>49</v>
      </c>
      <c r="D68" s="36" t="s">
        <v>441</v>
      </c>
      <c r="E68" s="37">
        <v>1110580</v>
      </c>
      <c r="F68" s="38" t="s">
        <v>34</v>
      </c>
      <c r="G68" s="37">
        <v>88846</v>
      </c>
      <c r="H68" s="37">
        <v>1199426</v>
      </c>
      <c r="I68" s="36" t="s">
        <v>17</v>
      </c>
      <c r="J68" s="36" t="s">
        <v>45</v>
      </c>
    </row>
    <row r="69" spans="1:10" x14ac:dyDescent="0.2">
      <c r="A69" s="35">
        <v>45768</v>
      </c>
      <c r="B69" s="36" t="s">
        <v>795</v>
      </c>
      <c r="C69" s="36" t="s">
        <v>49</v>
      </c>
      <c r="D69" s="36" t="s">
        <v>15</v>
      </c>
      <c r="E69" s="37">
        <v>2936610</v>
      </c>
      <c r="F69" s="38" t="s">
        <v>34</v>
      </c>
      <c r="G69" s="37">
        <v>234929</v>
      </c>
      <c r="H69" s="37">
        <v>3171539</v>
      </c>
      <c r="I69" s="36" t="s">
        <v>15</v>
      </c>
      <c r="J69" s="36" t="s">
        <v>39</v>
      </c>
    </row>
    <row r="70" spans="1:10" x14ac:dyDescent="0.2">
      <c r="A70" s="35">
        <v>45768</v>
      </c>
      <c r="B70" s="36" t="s">
        <v>796</v>
      </c>
      <c r="C70" s="36" t="s">
        <v>49</v>
      </c>
      <c r="D70" s="36" t="s">
        <v>20</v>
      </c>
      <c r="E70" s="37">
        <v>12578250</v>
      </c>
      <c r="F70" s="38" t="s">
        <v>34</v>
      </c>
      <c r="G70" s="37">
        <v>1006260</v>
      </c>
      <c r="H70" s="37">
        <v>13584510</v>
      </c>
      <c r="I70" s="36" t="s">
        <v>20</v>
      </c>
      <c r="J70" s="36" t="s">
        <v>44</v>
      </c>
    </row>
    <row r="71" spans="1:10" x14ac:dyDescent="0.2">
      <c r="A71" s="35">
        <v>45770</v>
      </c>
      <c r="B71" s="36" t="s">
        <v>797</v>
      </c>
      <c r="C71" s="36" t="s">
        <v>49</v>
      </c>
      <c r="D71" s="36" t="s">
        <v>442</v>
      </c>
      <c r="E71" s="37">
        <v>2182630</v>
      </c>
      <c r="F71" s="38" t="s">
        <v>34</v>
      </c>
      <c r="G71" s="37">
        <v>174610</v>
      </c>
      <c r="H71" s="37">
        <v>2357240</v>
      </c>
      <c r="I71" s="36" t="s">
        <v>24</v>
      </c>
      <c r="J71" s="36" t="s">
        <v>43</v>
      </c>
    </row>
    <row r="72" spans="1:10" x14ac:dyDescent="0.2">
      <c r="A72" s="35">
        <v>45770</v>
      </c>
      <c r="B72" s="36" t="s">
        <v>798</v>
      </c>
      <c r="C72" s="36" t="s">
        <v>49</v>
      </c>
      <c r="D72" s="36" t="s">
        <v>16</v>
      </c>
      <c r="E72" s="37">
        <v>2182630</v>
      </c>
      <c r="F72" s="38" t="s">
        <v>34</v>
      </c>
      <c r="G72" s="37">
        <v>174610</v>
      </c>
      <c r="H72" s="37">
        <v>2357240</v>
      </c>
      <c r="I72" s="36" t="s">
        <v>16</v>
      </c>
      <c r="J72" s="36" t="s">
        <v>41</v>
      </c>
    </row>
    <row r="73" spans="1:10" x14ac:dyDescent="0.2">
      <c r="A73" s="35">
        <v>45772</v>
      </c>
      <c r="B73" s="36" t="s">
        <v>799</v>
      </c>
      <c r="C73" s="36" t="s">
        <v>49</v>
      </c>
      <c r="D73" s="36" t="s">
        <v>25</v>
      </c>
      <c r="E73" s="37">
        <v>1190660</v>
      </c>
      <c r="F73" s="38" t="s">
        <v>34</v>
      </c>
      <c r="G73" s="37">
        <v>95253</v>
      </c>
      <c r="H73" s="37">
        <v>1285913</v>
      </c>
      <c r="I73" s="36" t="s">
        <v>25</v>
      </c>
      <c r="J73" s="36" t="s">
        <v>38</v>
      </c>
    </row>
    <row r="74" spans="1:10" x14ac:dyDescent="0.2">
      <c r="A74" s="35">
        <v>45772</v>
      </c>
      <c r="B74" s="36" t="s">
        <v>800</v>
      </c>
      <c r="C74" s="36" t="s">
        <v>49</v>
      </c>
      <c r="D74" s="36" t="s">
        <v>19</v>
      </c>
      <c r="E74" s="37">
        <v>1608075</v>
      </c>
      <c r="F74" s="38" t="s">
        <v>34</v>
      </c>
      <c r="G74" s="37">
        <v>128646</v>
      </c>
      <c r="H74" s="37">
        <v>1736721</v>
      </c>
      <c r="I74" s="36" t="s">
        <v>19</v>
      </c>
      <c r="J74" s="36" t="s">
        <v>40</v>
      </c>
    </row>
    <row r="75" spans="1:10" x14ac:dyDescent="0.2">
      <c r="A75" s="35">
        <v>45773</v>
      </c>
      <c r="B75" s="36" t="s">
        <v>801</v>
      </c>
      <c r="C75" s="36" t="s">
        <v>49</v>
      </c>
      <c r="D75" s="36" t="s">
        <v>46</v>
      </c>
      <c r="E75" s="37">
        <v>1072050</v>
      </c>
      <c r="F75" s="38" t="s">
        <v>34</v>
      </c>
      <c r="G75" s="37">
        <v>85764</v>
      </c>
      <c r="H75" s="37">
        <v>1157814</v>
      </c>
      <c r="I75" s="36" t="s">
        <v>46</v>
      </c>
      <c r="J75" s="36" t="s">
        <v>47</v>
      </c>
    </row>
    <row r="76" spans="1:10" x14ac:dyDescent="0.2">
      <c r="A76" s="35">
        <v>45775</v>
      </c>
      <c r="B76" s="36" t="s">
        <v>802</v>
      </c>
      <c r="C76" s="36" t="s">
        <v>49</v>
      </c>
      <c r="D76" s="36" t="s">
        <v>37</v>
      </c>
      <c r="E76" s="37">
        <v>4882020</v>
      </c>
      <c r="F76" s="38" t="s">
        <v>34</v>
      </c>
      <c r="G76" s="37">
        <v>390562</v>
      </c>
      <c r="H76" s="37">
        <v>5272582</v>
      </c>
      <c r="I76" s="36" t="s">
        <v>13</v>
      </c>
      <c r="J76" s="36" t="s">
        <v>36</v>
      </c>
    </row>
    <row r="77" spans="1:10" x14ac:dyDescent="0.2">
      <c r="A77" s="35">
        <v>45775</v>
      </c>
      <c r="B77" s="36" t="s">
        <v>803</v>
      </c>
      <c r="C77" s="36" t="s">
        <v>49</v>
      </c>
      <c r="D77" s="36" t="s">
        <v>18</v>
      </c>
      <c r="E77" s="37">
        <v>3373290</v>
      </c>
      <c r="F77" s="38" t="s">
        <v>34</v>
      </c>
      <c r="G77" s="37">
        <v>269863</v>
      </c>
      <c r="H77" s="37">
        <v>3643153</v>
      </c>
      <c r="I77" s="36" t="s">
        <v>18</v>
      </c>
      <c r="J77" s="36" t="s">
        <v>35</v>
      </c>
    </row>
    <row r="78" spans="1:10" x14ac:dyDescent="0.2">
      <c r="A78" s="35">
        <v>45776</v>
      </c>
      <c r="B78" s="36" t="s">
        <v>804</v>
      </c>
      <c r="C78" s="36" t="s">
        <v>149</v>
      </c>
      <c r="D78" s="36" t="s">
        <v>443</v>
      </c>
      <c r="E78" s="37">
        <v>-1131439</v>
      </c>
      <c r="F78" s="38" t="s">
        <v>34</v>
      </c>
      <c r="G78" s="37">
        <v>-90515</v>
      </c>
      <c r="H78" s="37">
        <v>-1221954</v>
      </c>
      <c r="I78" s="36" t="s">
        <v>13</v>
      </c>
      <c r="J78" s="36" t="s">
        <v>36</v>
      </c>
    </row>
    <row r="79" spans="1:10" x14ac:dyDescent="0.2">
      <c r="A79" s="35">
        <v>45776</v>
      </c>
      <c r="B79" s="36" t="s">
        <v>805</v>
      </c>
      <c r="C79" s="36" t="s">
        <v>149</v>
      </c>
      <c r="D79" s="36" t="s">
        <v>443</v>
      </c>
      <c r="E79" s="37">
        <v>-122719</v>
      </c>
      <c r="F79" s="38" t="s">
        <v>34</v>
      </c>
      <c r="G79" s="37">
        <v>-9818</v>
      </c>
      <c r="H79" s="37">
        <v>-132537</v>
      </c>
      <c r="I79" s="36" t="s">
        <v>13</v>
      </c>
      <c r="J79" s="36" t="s">
        <v>36</v>
      </c>
    </row>
    <row r="80" spans="1:10" x14ac:dyDescent="0.2">
      <c r="A80" s="35">
        <v>45776</v>
      </c>
      <c r="B80" s="36" t="s">
        <v>806</v>
      </c>
      <c r="C80" s="36" t="s">
        <v>149</v>
      </c>
      <c r="D80" s="36" t="s">
        <v>443</v>
      </c>
      <c r="E80" s="37">
        <v>-51975</v>
      </c>
      <c r="F80" s="38" t="s">
        <v>34</v>
      </c>
      <c r="G80" s="37">
        <v>-4158</v>
      </c>
      <c r="H80" s="37">
        <v>-56133</v>
      </c>
      <c r="I80" s="36" t="s">
        <v>118</v>
      </c>
      <c r="J80" s="36" t="s">
        <v>187</v>
      </c>
    </row>
    <row r="81" spans="1:10" x14ac:dyDescent="0.2">
      <c r="A81" s="35">
        <v>45776</v>
      </c>
      <c r="B81" s="36" t="s">
        <v>807</v>
      </c>
      <c r="C81" s="36" t="s">
        <v>149</v>
      </c>
      <c r="D81" s="36" t="s">
        <v>443</v>
      </c>
      <c r="E81" s="37">
        <v>-139307</v>
      </c>
      <c r="F81" s="38" t="s">
        <v>34</v>
      </c>
      <c r="G81" s="37">
        <v>-11145</v>
      </c>
      <c r="H81" s="37">
        <v>-150452</v>
      </c>
      <c r="I81" s="36" t="s">
        <v>46</v>
      </c>
      <c r="J81" s="36" t="s">
        <v>47</v>
      </c>
    </row>
    <row r="82" spans="1:10" x14ac:dyDescent="0.2">
      <c r="A82" s="35">
        <v>45776</v>
      </c>
      <c r="B82" s="36" t="s">
        <v>808</v>
      </c>
      <c r="C82" s="36" t="s">
        <v>149</v>
      </c>
      <c r="D82" s="36" t="s">
        <v>443</v>
      </c>
      <c r="E82" s="37">
        <v>-393849</v>
      </c>
      <c r="F82" s="38" t="s">
        <v>34</v>
      </c>
      <c r="G82" s="37">
        <v>-31508</v>
      </c>
      <c r="H82" s="37">
        <v>-425357</v>
      </c>
      <c r="I82" s="36" t="s">
        <v>14</v>
      </c>
      <c r="J82" s="36" t="s">
        <v>42</v>
      </c>
    </row>
    <row r="83" spans="1:10" x14ac:dyDescent="0.2">
      <c r="A83" s="35">
        <v>45776</v>
      </c>
      <c r="B83" s="36" t="s">
        <v>809</v>
      </c>
      <c r="C83" s="36" t="s">
        <v>149</v>
      </c>
      <c r="D83" s="36" t="s">
        <v>443</v>
      </c>
      <c r="E83" s="37">
        <v>-217672</v>
      </c>
      <c r="F83" s="38" t="s">
        <v>34</v>
      </c>
      <c r="G83" s="37">
        <v>-17414</v>
      </c>
      <c r="H83" s="37">
        <v>-235086</v>
      </c>
      <c r="I83" s="36" t="s">
        <v>17</v>
      </c>
      <c r="J83" s="36" t="s">
        <v>45</v>
      </c>
    </row>
    <row r="84" spans="1:10" x14ac:dyDescent="0.2">
      <c r="A84" s="35">
        <v>45776</v>
      </c>
      <c r="B84" s="36" t="s">
        <v>810</v>
      </c>
      <c r="C84" s="36" t="s">
        <v>149</v>
      </c>
      <c r="D84" s="36" t="s">
        <v>443</v>
      </c>
      <c r="E84" s="37">
        <v>-224469</v>
      </c>
      <c r="F84" s="38" t="s">
        <v>34</v>
      </c>
      <c r="G84" s="37">
        <v>-17958</v>
      </c>
      <c r="H84" s="37">
        <v>-242427</v>
      </c>
      <c r="I84" s="36" t="s">
        <v>15</v>
      </c>
      <c r="J84" s="36" t="s">
        <v>39</v>
      </c>
    </row>
    <row r="85" spans="1:10" x14ac:dyDescent="0.2">
      <c r="A85" s="35">
        <v>45776</v>
      </c>
      <c r="B85" s="36" t="s">
        <v>616</v>
      </c>
      <c r="C85" s="36" t="s">
        <v>149</v>
      </c>
      <c r="D85" s="36" t="s">
        <v>443</v>
      </c>
      <c r="E85" s="37">
        <v>-98298</v>
      </c>
      <c r="F85" s="38" t="s">
        <v>34</v>
      </c>
      <c r="G85" s="37">
        <v>-7864</v>
      </c>
      <c r="H85" s="37">
        <v>-106162</v>
      </c>
      <c r="I85" s="36" t="s">
        <v>25</v>
      </c>
      <c r="J85" s="36" t="s">
        <v>38</v>
      </c>
    </row>
    <row r="86" spans="1:10" x14ac:dyDescent="0.2">
      <c r="A86" s="35">
        <v>45776</v>
      </c>
      <c r="B86" s="36" t="s">
        <v>811</v>
      </c>
      <c r="C86" s="36" t="s">
        <v>149</v>
      </c>
      <c r="D86" s="36" t="s">
        <v>443</v>
      </c>
      <c r="E86" s="37">
        <v>-77963</v>
      </c>
      <c r="F86" s="38" t="s">
        <v>34</v>
      </c>
      <c r="G86" s="37">
        <v>-6237</v>
      </c>
      <c r="H86" s="37">
        <v>-84200</v>
      </c>
      <c r="I86" s="36" t="s">
        <v>16</v>
      </c>
      <c r="J86" s="36" t="s">
        <v>41</v>
      </c>
    </row>
    <row r="87" spans="1:10" x14ac:dyDescent="0.2">
      <c r="A87" s="35">
        <v>45776</v>
      </c>
      <c r="B87" s="36" t="s">
        <v>812</v>
      </c>
      <c r="C87" s="36" t="s">
        <v>149</v>
      </c>
      <c r="D87" s="36" t="s">
        <v>443</v>
      </c>
      <c r="E87" s="37">
        <v>-458170</v>
      </c>
      <c r="F87" s="38" t="s">
        <v>34</v>
      </c>
      <c r="G87" s="37">
        <v>-36654</v>
      </c>
      <c r="H87" s="37">
        <v>-494824</v>
      </c>
      <c r="I87" s="36" t="s">
        <v>18</v>
      </c>
      <c r="J87" s="36" t="s">
        <v>35</v>
      </c>
    </row>
    <row r="88" spans="1:10" x14ac:dyDescent="0.2">
      <c r="A88" s="35">
        <v>45776</v>
      </c>
      <c r="B88" s="36" t="s">
        <v>813</v>
      </c>
      <c r="C88" s="36" t="s">
        <v>149</v>
      </c>
      <c r="D88" s="36" t="s">
        <v>443</v>
      </c>
      <c r="E88" s="37">
        <v>-484845</v>
      </c>
      <c r="F88" s="38" t="s">
        <v>34</v>
      </c>
      <c r="G88" s="37">
        <v>-38788</v>
      </c>
      <c r="H88" s="37">
        <v>-523633</v>
      </c>
      <c r="I88" s="36" t="s">
        <v>19</v>
      </c>
      <c r="J88" s="36" t="s">
        <v>40</v>
      </c>
    </row>
    <row r="89" spans="1:10" x14ac:dyDescent="0.2">
      <c r="A89" s="35">
        <v>45776</v>
      </c>
      <c r="B89" s="36" t="s">
        <v>814</v>
      </c>
      <c r="C89" s="36" t="s">
        <v>149</v>
      </c>
      <c r="D89" s="36" t="s">
        <v>443</v>
      </c>
      <c r="E89" s="37">
        <v>-173250</v>
      </c>
      <c r="F89" s="38" t="s">
        <v>34</v>
      </c>
      <c r="G89" s="37">
        <v>-13860</v>
      </c>
      <c r="H89" s="37">
        <v>-187110</v>
      </c>
      <c r="I89" s="36" t="s">
        <v>19</v>
      </c>
      <c r="J89" s="36" t="s">
        <v>40</v>
      </c>
    </row>
    <row r="90" spans="1:10" x14ac:dyDescent="0.2">
      <c r="A90" s="35">
        <v>45776</v>
      </c>
      <c r="B90" s="36" t="s">
        <v>815</v>
      </c>
      <c r="C90" s="36" t="s">
        <v>149</v>
      </c>
      <c r="D90" s="36" t="s">
        <v>443</v>
      </c>
      <c r="E90" s="37">
        <v>-781250</v>
      </c>
      <c r="F90" s="38" t="s">
        <v>34</v>
      </c>
      <c r="G90" s="37">
        <v>-62500</v>
      </c>
      <c r="H90" s="37">
        <v>-843750</v>
      </c>
      <c r="I90" s="36" t="s">
        <v>20</v>
      </c>
      <c r="J90" s="36" t="s">
        <v>44</v>
      </c>
    </row>
    <row r="91" spans="1:10" x14ac:dyDescent="0.2">
      <c r="A91" s="35">
        <v>45776</v>
      </c>
      <c r="B91" s="36" t="s">
        <v>816</v>
      </c>
      <c r="C91" s="36" t="s">
        <v>149</v>
      </c>
      <c r="D91" s="36" t="s">
        <v>443</v>
      </c>
      <c r="E91" s="37">
        <v>-335765</v>
      </c>
      <c r="F91" s="38" t="s">
        <v>34</v>
      </c>
      <c r="G91" s="37">
        <v>-26861</v>
      </c>
      <c r="H91" s="37">
        <v>-362626</v>
      </c>
      <c r="I91" s="36" t="s">
        <v>24</v>
      </c>
      <c r="J91" s="36" t="s">
        <v>43</v>
      </c>
    </row>
    <row r="92" spans="1:10" x14ac:dyDescent="0.2">
      <c r="A92" s="35">
        <v>45776</v>
      </c>
      <c r="B92" s="36" t="s">
        <v>817</v>
      </c>
      <c r="C92" s="36" t="s">
        <v>149</v>
      </c>
      <c r="D92" s="36" t="s">
        <v>150</v>
      </c>
      <c r="E92" s="37">
        <v>-218263</v>
      </c>
      <c r="F92" s="38" t="s">
        <v>34</v>
      </c>
      <c r="G92" s="37">
        <v>-17461</v>
      </c>
      <c r="H92" s="37">
        <v>-235724</v>
      </c>
      <c r="I92" s="36" t="s">
        <v>20</v>
      </c>
      <c r="J92" s="36" t="s">
        <v>44</v>
      </c>
    </row>
    <row r="93" spans="1:10" x14ac:dyDescent="0.2">
      <c r="A93" s="35">
        <v>45776</v>
      </c>
      <c r="B93" s="36" t="s">
        <v>818</v>
      </c>
      <c r="C93" s="36" t="s">
        <v>49</v>
      </c>
      <c r="D93" s="36" t="s">
        <v>25</v>
      </c>
      <c r="E93" s="37">
        <v>1150620</v>
      </c>
      <c r="F93" s="38" t="s">
        <v>34</v>
      </c>
      <c r="G93" s="37">
        <v>92050</v>
      </c>
      <c r="H93" s="37">
        <v>1242670</v>
      </c>
      <c r="I93" s="36" t="s">
        <v>25</v>
      </c>
      <c r="J93" s="36" t="s">
        <v>38</v>
      </c>
    </row>
    <row r="94" spans="1:10" x14ac:dyDescent="0.2">
      <c r="H94" s="37">
        <f>SUM(H2:H93)</f>
        <v>93865218</v>
      </c>
    </row>
  </sheetData>
  <conditionalFormatting sqref="B1:B93">
    <cfRule type="duplicateValues" dxfId="7" priority="23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74"/>
  <sheetViews>
    <sheetView workbookViewId="0"/>
  </sheetViews>
  <sheetFormatPr defaultRowHeight="14.25" x14ac:dyDescent="0.2"/>
  <cols>
    <col min="1" max="1" width="9.25" bestFit="1" customWidth="1"/>
    <col min="2" max="2" width="9" customWidth="1"/>
    <col min="3" max="3" width="8.75" bestFit="1" customWidth="1"/>
    <col min="4" max="4" width="101.25" bestFit="1" customWidth="1"/>
    <col min="5" max="5" width="10" bestFit="1" customWidth="1"/>
    <col min="6" max="6" width="7.875" bestFit="1" customWidth="1"/>
    <col min="8" max="8" width="10.875" bestFit="1" customWidth="1"/>
    <col min="9" max="9" width="74.125" bestFit="1" customWidth="1"/>
    <col min="10" max="10" width="12.625" bestFit="1" customWidth="1"/>
  </cols>
  <sheetData>
    <row r="1" spans="1:10" ht="31.5" x14ac:dyDescent="0.2">
      <c r="A1" s="31" t="s">
        <v>11</v>
      </c>
      <c r="B1" s="32" t="s">
        <v>12</v>
      </c>
      <c r="C1" s="32" t="s">
        <v>27</v>
      </c>
      <c r="D1" s="32" t="s">
        <v>28</v>
      </c>
      <c r="E1" s="33" t="s">
        <v>29</v>
      </c>
      <c r="F1" s="32" t="s">
        <v>30</v>
      </c>
      <c r="G1" s="33" t="s">
        <v>0</v>
      </c>
      <c r="H1" s="33" t="s">
        <v>31</v>
      </c>
      <c r="I1" s="32" t="s">
        <v>32</v>
      </c>
      <c r="J1" s="32" t="s">
        <v>33</v>
      </c>
    </row>
    <row r="2" spans="1:10" x14ac:dyDescent="0.2">
      <c r="A2" s="35">
        <v>45719</v>
      </c>
      <c r="B2" s="36" t="s">
        <v>690</v>
      </c>
      <c r="C2" s="36" t="s">
        <v>49</v>
      </c>
      <c r="D2" s="36" t="s">
        <v>430</v>
      </c>
      <c r="E2" s="37">
        <v>2500238</v>
      </c>
      <c r="F2" s="38" t="s">
        <v>34</v>
      </c>
      <c r="G2" s="37">
        <v>200019</v>
      </c>
      <c r="H2" s="37">
        <v>2700257</v>
      </c>
      <c r="I2" s="36" t="s">
        <v>24</v>
      </c>
      <c r="J2" s="36" t="s">
        <v>43</v>
      </c>
    </row>
    <row r="3" spans="1:10" x14ac:dyDescent="0.2">
      <c r="A3" s="35">
        <v>45719</v>
      </c>
      <c r="B3" s="36" t="s">
        <v>691</v>
      </c>
      <c r="C3" s="36" t="s">
        <v>49</v>
      </c>
      <c r="D3" s="36" t="s">
        <v>19</v>
      </c>
      <c r="E3" s="37">
        <v>2858040</v>
      </c>
      <c r="F3" s="38" t="s">
        <v>34</v>
      </c>
      <c r="G3" s="37">
        <v>228643</v>
      </c>
      <c r="H3" s="37">
        <v>3086683</v>
      </c>
      <c r="I3" s="36" t="s">
        <v>19</v>
      </c>
      <c r="J3" s="36" t="s">
        <v>40</v>
      </c>
    </row>
    <row r="4" spans="1:10" x14ac:dyDescent="0.2">
      <c r="A4" s="35">
        <v>45719</v>
      </c>
      <c r="B4" s="36" t="s">
        <v>692</v>
      </c>
      <c r="C4" s="36" t="s">
        <v>49</v>
      </c>
      <c r="D4" s="36" t="s">
        <v>19</v>
      </c>
      <c r="E4" s="37">
        <v>2262710</v>
      </c>
      <c r="F4" s="38" t="s">
        <v>34</v>
      </c>
      <c r="G4" s="37">
        <v>181017</v>
      </c>
      <c r="H4" s="37">
        <v>2443727</v>
      </c>
      <c r="I4" s="36" t="s">
        <v>19</v>
      </c>
      <c r="J4" s="36" t="s">
        <v>40</v>
      </c>
    </row>
    <row r="5" spans="1:10" x14ac:dyDescent="0.2">
      <c r="A5" s="35">
        <v>45719</v>
      </c>
      <c r="B5" s="36" t="s">
        <v>693</v>
      </c>
      <c r="C5" s="36" t="s">
        <v>49</v>
      </c>
      <c r="D5" s="36" t="s">
        <v>20</v>
      </c>
      <c r="E5" s="37">
        <v>3453370</v>
      </c>
      <c r="F5" s="38" t="s">
        <v>34</v>
      </c>
      <c r="G5" s="37">
        <v>276270</v>
      </c>
      <c r="H5" s="37">
        <v>3729640</v>
      </c>
      <c r="I5" s="36" t="s">
        <v>20</v>
      </c>
      <c r="J5" s="36" t="s">
        <v>44</v>
      </c>
    </row>
    <row r="6" spans="1:10" x14ac:dyDescent="0.2">
      <c r="A6" s="35">
        <v>45721</v>
      </c>
      <c r="B6" s="36" t="s">
        <v>694</v>
      </c>
      <c r="C6" s="36" t="s">
        <v>49</v>
      </c>
      <c r="D6" s="36" t="s">
        <v>124</v>
      </c>
      <c r="E6" s="37">
        <v>555290</v>
      </c>
      <c r="F6" s="38" t="s">
        <v>34</v>
      </c>
      <c r="G6" s="37">
        <v>44423</v>
      </c>
      <c r="H6" s="37">
        <v>599713</v>
      </c>
      <c r="I6" s="36" t="s">
        <v>13</v>
      </c>
      <c r="J6" s="36" t="s">
        <v>36</v>
      </c>
    </row>
    <row r="7" spans="1:10" x14ac:dyDescent="0.2">
      <c r="A7" s="35">
        <v>45722</v>
      </c>
      <c r="B7" s="36" t="s">
        <v>695</v>
      </c>
      <c r="C7" s="36" t="s">
        <v>49</v>
      </c>
      <c r="D7" s="36" t="s">
        <v>18</v>
      </c>
      <c r="E7" s="37">
        <v>2262710</v>
      </c>
      <c r="F7" s="38" t="s">
        <v>34</v>
      </c>
      <c r="G7" s="37">
        <v>181017</v>
      </c>
      <c r="H7" s="37">
        <v>2443727</v>
      </c>
      <c r="I7" s="36" t="s">
        <v>18</v>
      </c>
      <c r="J7" s="36" t="s">
        <v>35</v>
      </c>
    </row>
    <row r="8" spans="1:10" x14ac:dyDescent="0.2">
      <c r="A8" s="35">
        <v>45723</v>
      </c>
      <c r="B8" s="36" t="s">
        <v>696</v>
      </c>
      <c r="C8" s="36" t="s">
        <v>49</v>
      </c>
      <c r="D8" s="36" t="s">
        <v>16</v>
      </c>
      <c r="E8" s="37">
        <v>666348</v>
      </c>
      <c r="F8" s="38" t="s">
        <v>34</v>
      </c>
      <c r="G8" s="37">
        <v>53308</v>
      </c>
      <c r="H8" s="37">
        <v>719656</v>
      </c>
      <c r="I8" s="36" t="s">
        <v>16</v>
      </c>
      <c r="J8" s="36" t="s">
        <v>41</v>
      </c>
    </row>
    <row r="9" spans="1:10" x14ac:dyDescent="0.2">
      <c r="A9" s="35">
        <v>45723</v>
      </c>
      <c r="B9" s="36" t="s">
        <v>697</v>
      </c>
      <c r="C9" s="36" t="s">
        <v>49</v>
      </c>
      <c r="D9" s="36" t="s">
        <v>14</v>
      </c>
      <c r="E9" s="37">
        <v>1072050</v>
      </c>
      <c r="F9" s="38" t="s">
        <v>34</v>
      </c>
      <c r="G9" s="37">
        <v>85764</v>
      </c>
      <c r="H9" s="37">
        <v>1157814</v>
      </c>
      <c r="I9" s="36" t="s">
        <v>14</v>
      </c>
      <c r="J9" s="36" t="s">
        <v>42</v>
      </c>
    </row>
    <row r="10" spans="1:10" x14ac:dyDescent="0.2">
      <c r="A10" s="35">
        <v>45726</v>
      </c>
      <c r="B10" s="36" t="s">
        <v>661</v>
      </c>
      <c r="C10" s="36" t="s">
        <v>268</v>
      </c>
      <c r="D10" s="36" t="s">
        <v>26</v>
      </c>
      <c r="E10" s="37">
        <v>-86437</v>
      </c>
      <c r="F10" s="45">
        <v>0.1</v>
      </c>
      <c r="G10" s="37">
        <v>-8644</v>
      </c>
      <c r="H10" s="37">
        <v>-95081</v>
      </c>
      <c r="I10" s="36" t="s">
        <v>17</v>
      </c>
      <c r="J10" s="36" t="s">
        <v>45</v>
      </c>
    </row>
    <row r="11" spans="1:10" x14ac:dyDescent="0.2">
      <c r="A11" s="35">
        <v>45726</v>
      </c>
      <c r="B11" s="36" t="s">
        <v>625</v>
      </c>
      <c r="C11" s="36" t="s">
        <v>206</v>
      </c>
      <c r="D11" s="36" t="s">
        <v>26</v>
      </c>
      <c r="E11" s="37">
        <v>-222614</v>
      </c>
      <c r="F11" s="45">
        <v>0.1</v>
      </c>
      <c r="G11" s="37">
        <v>-22261</v>
      </c>
      <c r="H11" s="37">
        <v>-244875</v>
      </c>
      <c r="I11" s="36" t="s">
        <v>20</v>
      </c>
      <c r="J11" s="36" t="s">
        <v>44</v>
      </c>
    </row>
    <row r="12" spans="1:10" x14ac:dyDescent="0.2">
      <c r="A12" s="35">
        <v>45726</v>
      </c>
      <c r="B12" s="36" t="s">
        <v>662</v>
      </c>
      <c r="C12" s="36" t="s">
        <v>202</v>
      </c>
      <c r="D12" s="36" t="s">
        <v>48</v>
      </c>
      <c r="E12" s="37">
        <v>-138596</v>
      </c>
      <c r="F12" s="45">
        <v>0.08</v>
      </c>
      <c r="G12" s="37">
        <v>-11088</v>
      </c>
      <c r="H12" s="37">
        <v>-149684</v>
      </c>
      <c r="I12" s="36" t="s">
        <v>14</v>
      </c>
      <c r="J12" s="36" t="s">
        <v>42</v>
      </c>
    </row>
    <row r="13" spans="1:10" x14ac:dyDescent="0.2">
      <c r="A13" s="35">
        <v>45726</v>
      </c>
      <c r="B13" s="36" t="s">
        <v>663</v>
      </c>
      <c r="C13" s="36" t="s">
        <v>209</v>
      </c>
      <c r="D13" s="36" t="s">
        <v>26</v>
      </c>
      <c r="E13" s="37">
        <v>-136612</v>
      </c>
      <c r="F13" s="45">
        <v>0.1</v>
      </c>
      <c r="G13" s="37">
        <v>-13661</v>
      </c>
      <c r="H13" s="37">
        <v>-150273</v>
      </c>
      <c r="I13" s="36" t="s">
        <v>13</v>
      </c>
      <c r="J13" s="36" t="s">
        <v>36</v>
      </c>
    </row>
    <row r="14" spans="1:10" x14ac:dyDescent="0.2">
      <c r="A14" s="35">
        <v>45726</v>
      </c>
      <c r="B14" s="36" t="s">
        <v>698</v>
      </c>
      <c r="C14" s="36" t="s">
        <v>49</v>
      </c>
      <c r="D14" s="36" t="s">
        <v>431</v>
      </c>
      <c r="E14" s="37">
        <v>1269686</v>
      </c>
      <c r="F14" s="38" t="s">
        <v>34</v>
      </c>
      <c r="G14" s="37">
        <v>101575</v>
      </c>
      <c r="H14" s="37">
        <v>1371261</v>
      </c>
      <c r="I14" s="36" t="s">
        <v>17</v>
      </c>
      <c r="J14" s="36" t="s">
        <v>45</v>
      </c>
    </row>
    <row r="15" spans="1:10" x14ac:dyDescent="0.2">
      <c r="A15" s="35">
        <v>45727</v>
      </c>
      <c r="B15" s="36" t="s">
        <v>664</v>
      </c>
      <c r="C15" s="36" t="s">
        <v>229</v>
      </c>
      <c r="D15" s="36" t="s">
        <v>26</v>
      </c>
      <c r="E15" s="37">
        <v>-214619</v>
      </c>
      <c r="F15" s="45">
        <v>0.1</v>
      </c>
      <c r="G15" s="37">
        <v>-21462</v>
      </c>
      <c r="H15" s="37">
        <v>-236081</v>
      </c>
      <c r="I15" s="36" t="s">
        <v>15</v>
      </c>
      <c r="J15" s="36" t="s">
        <v>39</v>
      </c>
    </row>
    <row r="16" spans="1:10" x14ac:dyDescent="0.2">
      <c r="A16" s="35">
        <v>45727</v>
      </c>
      <c r="B16" s="36" t="s">
        <v>665</v>
      </c>
      <c r="C16" s="36" t="s">
        <v>206</v>
      </c>
      <c r="D16" s="36" t="s">
        <v>48</v>
      </c>
      <c r="E16" s="37">
        <v>-742048</v>
      </c>
      <c r="F16" s="45">
        <v>0.08</v>
      </c>
      <c r="G16" s="37">
        <v>-59364</v>
      </c>
      <c r="H16" s="37">
        <v>-801412</v>
      </c>
      <c r="I16" s="36" t="s">
        <v>20</v>
      </c>
      <c r="J16" s="36" t="s">
        <v>44</v>
      </c>
    </row>
    <row r="17" spans="1:10" x14ac:dyDescent="0.2">
      <c r="A17" s="35">
        <v>45728</v>
      </c>
      <c r="B17" s="36" t="s">
        <v>666</v>
      </c>
      <c r="C17" s="36" t="s">
        <v>268</v>
      </c>
      <c r="D17" s="36" t="s">
        <v>48</v>
      </c>
      <c r="E17" s="37">
        <v>-288124</v>
      </c>
      <c r="F17" s="45">
        <v>0.08</v>
      </c>
      <c r="G17" s="37">
        <v>-23050</v>
      </c>
      <c r="H17" s="37">
        <v>-311174</v>
      </c>
      <c r="I17" s="36" t="s">
        <v>17</v>
      </c>
      <c r="J17" s="36" t="s">
        <v>45</v>
      </c>
    </row>
    <row r="18" spans="1:10" x14ac:dyDescent="0.2">
      <c r="A18" s="35">
        <v>45728</v>
      </c>
      <c r="B18" s="36" t="s">
        <v>667</v>
      </c>
      <c r="C18" s="36" t="s">
        <v>233</v>
      </c>
      <c r="D18" s="36" t="s">
        <v>48</v>
      </c>
      <c r="E18" s="37">
        <v>-205408</v>
      </c>
      <c r="F18" s="45">
        <v>0.08</v>
      </c>
      <c r="G18" s="37">
        <v>-16433</v>
      </c>
      <c r="H18" s="37">
        <v>-221841</v>
      </c>
      <c r="I18" s="36" t="s">
        <v>25</v>
      </c>
      <c r="J18" s="36" t="s">
        <v>38</v>
      </c>
    </row>
    <row r="19" spans="1:10" x14ac:dyDescent="0.2">
      <c r="A19" s="35">
        <v>45728</v>
      </c>
      <c r="B19" s="36" t="s">
        <v>699</v>
      </c>
      <c r="C19" s="36" t="s">
        <v>49</v>
      </c>
      <c r="D19" s="36" t="s">
        <v>37</v>
      </c>
      <c r="E19" s="37">
        <v>5080710</v>
      </c>
      <c r="F19" s="38" t="s">
        <v>34</v>
      </c>
      <c r="G19" s="37">
        <v>406457</v>
      </c>
      <c r="H19" s="37">
        <v>5487167</v>
      </c>
      <c r="I19" s="36" t="s">
        <v>13</v>
      </c>
      <c r="J19" s="36" t="s">
        <v>36</v>
      </c>
    </row>
    <row r="20" spans="1:10" x14ac:dyDescent="0.2">
      <c r="A20" s="35">
        <v>45729</v>
      </c>
      <c r="B20" s="36" t="s">
        <v>668</v>
      </c>
      <c r="C20" s="36" t="s">
        <v>290</v>
      </c>
      <c r="D20" s="36" t="s">
        <v>26</v>
      </c>
      <c r="E20" s="37">
        <v>-167256</v>
      </c>
      <c r="F20" s="45">
        <v>0.1</v>
      </c>
      <c r="G20" s="37">
        <v>-16726</v>
      </c>
      <c r="H20" s="37">
        <v>-183982</v>
      </c>
      <c r="I20" s="36" t="s">
        <v>24</v>
      </c>
      <c r="J20" s="36" t="s">
        <v>43</v>
      </c>
    </row>
    <row r="21" spans="1:10" x14ac:dyDescent="0.2">
      <c r="A21" s="35">
        <v>45729</v>
      </c>
      <c r="B21" s="36" t="s">
        <v>669</v>
      </c>
      <c r="C21" s="36" t="s">
        <v>290</v>
      </c>
      <c r="D21" s="36" t="s">
        <v>48</v>
      </c>
      <c r="E21" s="37">
        <v>-557519</v>
      </c>
      <c r="F21" s="45">
        <v>0.08</v>
      </c>
      <c r="G21" s="37">
        <v>-44602</v>
      </c>
      <c r="H21" s="37">
        <v>-602121</v>
      </c>
      <c r="I21" s="36" t="s">
        <v>24</v>
      </c>
      <c r="J21" s="36" t="s">
        <v>43</v>
      </c>
    </row>
    <row r="22" spans="1:10" x14ac:dyDescent="0.2">
      <c r="A22" s="35">
        <v>45729</v>
      </c>
      <c r="B22" s="36" t="s">
        <v>670</v>
      </c>
      <c r="C22" s="36" t="s">
        <v>229</v>
      </c>
      <c r="D22" s="36" t="s">
        <v>48</v>
      </c>
      <c r="E22" s="37">
        <v>-715398</v>
      </c>
      <c r="F22" s="45">
        <v>0.08</v>
      </c>
      <c r="G22" s="37">
        <v>-57232</v>
      </c>
      <c r="H22" s="37">
        <v>-772630</v>
      </c>
      <c r="I22" s="36" t="s">
        <v>15</v>
      </c>
      <c r="J22" s="36" t="s">
        <v>39</v>
      </c>
    </row>
    <row r="23" spans="1:10" x14ac:dyDescent="0.2">
      <c r="A23" s="35">
        <v>45729</v>
      </c>
      <c r="B23" s="36" t="s">
        <v>671</v>
      </c>
      <c r="C23" s="36" t="s">
        <v>209</v>
      </c>
      <c r="D23" s="36" t="s">
        <v>48</v>
      </c>
      <c r="E23" s="37">
        <v>-455375</v>
      </c>
      <c r="F23" s="45">
        <v>0.08</v>
      </c>
      <c r="G23" s="37">
        <v>-36430</v>
      </c>
      <c r="H23" s="37">
        <v>-491805</v>
      </c>
      <c r="I23" s="36" t="s">
        <v>13</v>
      </c>
      <c r="J23" s="36" t="s">
        <v>36</v>
      </c>
    </row>
    <row r="24" spans="1:10" x14ac:dyDescent="0.2">
      <c r="A24" s="35">
        <v>45729</v>
      </c>
      <c r="B24" s="36" t="s">
        <v>700</v>
      </c>
      <c r="C24" s="36" t="s">
        <v>49</v>
      </c>
      <c r="D24" s="36" t="s">
        <v>18</v>
      </c>
      <c r="E24" s="37">
        <v>2262710</v>
      </c>
      <c r="F24" s="38" t="s">
        <v>34</v>
      </c>
      <c r="G24" s="37">
        <v>181017</v>
      </c>
      <c r="H24" s="37">
        <v>2443727</v>
      </c>
      <c r="I24" s="36" t="s">
        <v>18</v>
      </c>
      <c r="J24" s="36" t="s">
        <v>35</v>
      </c>
    </row>
    <row r="25" spans="1:10" x14ac:dyDescent="0.2">
      <c r="A25" s="35">
        <v>45730</v>
      </c>
      <c r="B25" s="36" t="s">
        <v>672</v>
      </c>
      <c r="C25" s="36" t="s">
        <v>235</v>
      </c>
      <c r="D25" s="36" t="s">
        <v>48</v>
      </c>
      <c r="E25" s="37">
        <v>-485274</v>
      </c>
      <c r="F25" s="45">
        <v>0.08</v>
      </c>
      <c r="G25" s="37">
        <v>-38822</v>
      </c>
      <c r="H25" s="37">
        <v>-524096</v>
      </c>
      <c r="I25" s="36" t="s">
        <v>19</v>
      </c>
      <c r="J25" s="36" t="s">
        <v>40</v>
      </c>
    </row>
    <row r="26" spans="1:10" x14ac:dyDescent="0.2">
      <c r="A26" s="35">
        <v>45730</v>
      </c>
      <c r="B26" s="36" t="s">
        <v>673</v>
      </c>
      <c r="C26" s="36" t="s">
        <v>235</v>
      </c>
      <c r="D26" s="36" t="s">
        <v>26</v>
      </c>
      <c r="E26" s="37">
        <v>-145582</v>
      </c>
      <c r="F26" s="45">
        <v>0.1</v>
      </c>
      <c r="G26" s="37">
        <v>-14558</v>
      </c>
      <c r="H26" s="37">
        <v>-160140</v>
      </c>
      <c r="I26" s="36" t="s">
        <v>19</v>
      </c>
      <c r="J26" s="36" t="s">
        <v>40</v>
      </c>
    </row>
    <row r="27" spans="1:10" x14ac:dyDescent="0.2">
      <c r="A27" s="35">
        <v>45730</v>
      </c>
      <c r="B27" s="36" t="s">
        <v>674</v>
      </c>
      <c r="C27" s="36" t="s">
        <v>213</v>
      </c>
      <c r="D27" s="36" t="s">
        <v>48</v>
      </c>
      <c r="E27" s="37">
        <v>-246526</v>
      </c>
      <c r="F27" s="45">
        <v>0.08</v>
      </c>
      <c r="G27" s="37">
        <v>-19722</v>
      </c>
      <c r="H27" s="37">
        <v>-266248</v>
      </c>
      <c r="I27" s="36" t="s">
        <v>46</v>
      </c>
      <c r="J27" s="36" t="s">
        <v>47</v>
      </c>
    </row>
    <row r="28" spans="1:10" x14ac:dyDescent="0.2">
      <c r="A28" s="35">
        <v>45730</v>
      </c>
      <c r="B28" s="36" t="s">
        <v>675</v>
      </c>
      <c r="C28" s="36" t="s">
        <v>213</v>
      </c>
      <c r="D28" s="36" t="s">
        <v>26</v>
      </c>
      <c r="E28" s="37">
        <v>-73958</v>
      </c>
      <c r="F28" s="45">
        <v>0.1</v>
      </c>
      <c r="G28" s="37">
        <v>-7396</v>
      </c>
      <c r="H28" s="37">
        <v>-81354</v>
      </c>
      <c r="I28" s="36" t="s">
        <v>46</v>
      </c>
      <c r="J28" s="36" t="s">
        <v>47</v>
      </c>
    </row>
    <row r="29" spans="1:10" x14ac:dyDescent="0.2">
      <c r="A29" s="35">
        <v>45730</v>
      </c>
      <c r="B29" s="36" t="s">
        <v>701</v>
      </c>
      <c r="C29" s="36" t="s">
        <v>49</v>
      </c>
      <c r="D29" s="36" t="s">
        <v>14</v>
      </c>
      <c r="E29" s="37">
        <v>888460</v>
      </c>
      <c r="F29" s="38" t="s">
        <v>34</v>
      </c>
      <c r="G29" s="37">
        <v>71077</v>
      </c>
      <c r="H29" s="37">
        <v>959537</v>
      </c>
      <c r="I29" s="36" t="s">
        <v>14</v>
      </c>
      <c r="J29" s="36" t="s">
        <v>42</v>
      </c>
    </row>
    <row r="30" spans="1:10" x14ac:dyDescent="0.2">
      <c r="A30" s="35">
        <v>45731</v>
      </c>
      <c r="B30" s="36" t="s">
        <v>676</v>
      </c>
      <c r="C30" s="36" t="s">
        <v>259</v>
      </c>
      <c r="D30" s="36" t="s">
        <v>48</v>
      </c>
      <c r="E30" s="37">
        <v>-196051</v>
      </c>
      <c r="F30" s="45">
        <v>0.08</v>
      </c>
      <c r="G30" s="37">
        <v>-15684</v>
      </c>
      <c r="H30" s="37">
        <v>-211735</v>
      </c>
      <c r="I30" s="36" t="s">
        <v>16</v>
      </c>
      <c r="J30" s="36" t="s">
        <v>41</v>
      </c>
    </row>
    <row r="31" spans="1:10" x14ac:dyDescent="0.2">
      <c r="A31" s="35">
        <v>45731</v>
      </c>
      <c r="B31" s="36" t="s">
        <v>677</v>
      </c>
      <c r="C31" s="36" t="s">
        <v>259</v>
      </c>
      <c r="D31" s="36" t="s">
        <v>26</v>
      </c>
      <c r="E31" s="37">
        <v>-58815</v>
      </c>
      <c r="F31" s="45">
        <v>0.1</v>
      </c>
      <c r="G31" s="37">
        <v>-5882</v>
      </c>
      <c r="H31" s="37">
        <v>-64697</v>
      </c>
      <c r="I31" s="36" t="s">
        <v>16</v>
      </c>
      <c r="J31" s="36" t="s">
        <v>41</v>
      </c>
    </row>
    <row r="32" spans="1:10" x14ac:dyDescent="0.2">
      <c r="A32" s="35">
        <v>45733</v>
      </c>
      <c r="B32" s="36" t="s">
        <v>702</v>
      </c>
      <c r="C32" s="36" t="s">
        <v>49</v>
      </c>
      <c r="D32" s="36" t="s">
        <v>124</v>
      </c>
      <c r="E32" s="37">
        <v>444230</v>
      </c>
      <c r="F32" s="38" t="s">
        <v>34</v>
      </c>
      <c r="G32" s="37">
        <v>35538</v>
      </c>
      <c r="H32" s="37">
        <v>479768</v>
      </c>
      <c r="I32" s="36" t="s">
        <v>13</v>
      </c>
      <c r="J32" s="36" t="s">
        <v>36</v>
      </c>
    </row>
    <row r="33" spans="1:10" x14ac:dyDescent="0.2">
      <c r="A33" s="35">
        <v>45733</v>
      </c>
      <c r="B33" s="36" t="s">
        <v>703</v>
      </c>
      <c r="C33" s="36" t="s">
        <v>49</v>
      </c>
      <c r="D33" s="36" t="s">
        <v>432</v>
      </c>
      <c r="E33" s="37">
        <v>888460</v>
      </c>
      <c r="F33" s="38" t="s">
        <v>34</v>
      </c>
      <c r="G33" s="37">
        <v>71077</v>
      </c>
      <c r="H33" s="37">
        <v>959537</v>
      </c>
      <c r="I33" s="36" t="s">
        <v>24</v>
      </c>
      <c r="J33" s="36" t="s">
        <v>43</v>
      </c>
    </row>
    <row r="34" spans="1:10" x14ac:dyDescent="0.2">
      <c r="A34" s="35">
        <v>45733</v>
      </c>
      <c r="B34" s="36" t="s">
        <v>704</v>
      </c>
      <c r="C34" s="36" t="s">
        <v>49</v>
      </c>
      <c r="D34" s="36" t="s">
        <v>433</v>
      </c>
      <c r="E34" s="37">
        <v>2079120</v>
      </c>
      <c r="F34" s="38" t="s">
        <v>34</v>
      </c>
      <c r="G34" s="37">
        <v>166330</v>
      </c>
      <c r="H34" s="37">
        <v>2245450</v>
      </c>
      <c r="I34" s="36" t="s">
        <v>17</v>
      </c>
      <c r="J34" s="36" t="s">
        <v>45</v>
      </c>
    </row>
    <row r="35" spans="1:10" x14ac:dyDescent="0.2">
      <c r="A35" s="35">
        <v>45733</v>
      </c>
      <c r="B35" s="36" t="s">
        <v>705</v>
      </c>
      <c r="C35" s="36" t="s">
        <v>49</v>
      </c>
      <c r="D35" s="36" t="s">
        <v>15</v>
      </c>
      <c r="E35" s="37">
        <v>3453370</v>
      </c>
      <c r="F35" s="38" t="s">
        <v>34</v>
      </c>
      <c r="G35" s="37">
        <v>276270</v>
      </c>
      <c r="H35" s="37">
        <v>3729640</v>
      </c>
      <c r="I35" s="36" t="s">
        <v>15</v>
      </c>
      <c r="J35" s="36" t="s">
        <v>39</v>
      </c>
    </row>
    <row r="36" spans="1:10" x14ac:dyDescent="0.2">
      <c r="A36" s="35">
        <v>45733</v>
      </c>
      <c r="B36" s="36" t="s">
        <v>706</v>
      </c>
      <c r="C36" s="36" t="s">
        <v>49</v>
      </c>
      <c r="D36" s="36" t="s">
        <v>14</v>
      </c>
      <c r="E36" s="37">
        <v>1516280</v>
      </c>
      <c r="F36" s="38" t="s">
        <v>34</v>
      </c>
      <c r="G36" s="37">
        <v>121302</v>
      </c>
      <c r="H36" s="37">
        <v>1637582</v>
      </c>
      <c r="I36" s="36" t="s">
        <v>14</v>
      </c>
      <c r="J36" s="36" t="s">
        <v>42</v>
      </c>
    </row>
    <row r="37" spans="1:10" x14ac:dyDescent="0.2">
      <c r="A37" s="35">
        <v>45733</v>
      </c>
      <c r="B37" s="36" t="s">
        <v>707</v>
      </c>
      <c r="C37" s="36" t="s">
        <v>49</v>
      </c>
      <c r="D37" s="36" t="s">
        <v>20</v>
      </c>
      <c r="E37" s="37">
        <v>5046700</v>
      </c>
      <c r="F37" s="38" t="s">
        <v>34</v>
      </c>
      <c r="G37" s="37">
        <v>403736</v>
      </c>
      <c r="H37" s="37">
        <v>5450436</v>
      </c>
      <c r="I37" s="36" t="s">
        <v>20</v>
      </c>
      <c r="J37" s="36" t="s">
        <v>44</v>
      </c>
    </row>
    <row r="38" spans="1:10" x14ac:dyDescent="0.2">
      <c r="A38" s="35">
        <v>45734</v>
      </c>
      <c r="B38" s="36" t="s">
        <v>678</v>
      </c>
      <c r="C38" s="36" t="s">
        <v>202</v>
      </c>
      <c r="D38" s="36" t="s">
        <v>26</v>
      </c>
      <c r="E38" s="37">
        <v>-41579</v>
      </c>
      <c r="F38" s="45">
        <v>0.1</v>
      </c>
      <c r="G38" s="37">
        <v>-4158</v>
      </c>
      <c r="H38" s="37">
        <v>-45737</v>
      </c>
      <c r="I38" s="36" t="s">
        <v>14</v>
      </c>
      <c r="J38" s="36" t="s">
        <v>42</v>
      </c>
    </row>
    <row r="39" spans="1:10" x14ac:dyDescent="0.2">
      <c r="A39" s="35">
        <v>45735</v>
      </c>
      <c r="B39" s="36" t="s">
        <v>679</v>
      </c>
      <c r="C39" s="36" t="s">
        <v>233</v>
      </c>
      <c r="D39" s="36" t="s">
        <v>26</v>
      </c>
      <c r="E39" s="37">
        <v>-61622</v>
      </c>
      <c r="F39" s="45">
        <v>0.1</v>
      </c>
      <c r="G39" s="37">
        <v>-6162</v>
      </c>
      <c r="H39" s="37">
        <v>-67784</v>
      </c>
      <c r="I39" s="36" t="s">
        <v>25</v>
      </c>
      <c r="J39" s="36" t="s">
        <v>38</v>
      </c>
    </row>
    <row r="40" spans="1:10" x14ac:dyDescent="0.2">
      <c r="A40" s="35">
        <v>45735</v>
      </c>
      <c r="B40" s="36" t="s">
        <v>708</v>
      </c>
      <c r="C40" s="36" t="s">
        <v>49</v>
      </c>
      <c r="D40" s="36" t="s">
        <v>434</v>
      </c>
      <c r="E40" s="37">
        <v>1776920</v>
      </c>
      <c r="F40" s="38" t="s">
        <v>34</v>
      </c>
      <c r="G40" s="37">
        <v>142154</v>
      </c>
      <c r="H40" s="37">
        <v>1919074</v>
      </c>
      <c r="I40" s="36" t="s">
        <v>24</v>
      </c>
      <c r="J40" s="36" t="s">
        <v>43</v>
      </c>
    </row>
    <row r="41" spans="1:10" x14ac:dyDescent="0.2">
      <c r="A41" s="35">
        <v>45735</v>
      </c>
      <c r="B41" s="36" t="s">
        <v>709</v>
      </c>
      <c r="C41" s="36" t="s">
        <v>49</v>
      </c>
      <c r="D41" s="36" t="s">
        <v>14</v>
      </c>
      <c r="E41" s="37">
        <v>621922</v>
      </c>
      <c r="F41" s="38" t="s">
        <v>34</v>
      </c>
      <c r="G41" s="37">
        <v>49754</v>
      </c>
      <c r="H41" s="37">
        <v>671676</v>
      </c>
      <c r="I41" s="36" t="s">
        <v>14</v>
      </c>
      <c r="J41" s="36" t="s">
        <v>42</v>
      </c>
    </row>
    <row r="42" spans="1:10" x14ac:dyDescent="0.2">
      <c r="A42" s="35">
        <v>45735</v>
      </c>
      <c r="B42" s="36" t="s">
        <v>710</v>
      </c>
      <c r="C42" s="36" t="s">
        <v>49</v>
      </c>
      <c r="D42" s="36" t="s">
        <v>435</v>
      </c>
      <c r="E42" s="37">
        <v>2665380</v>
      </c>
      <c r="F42" s="38" t="s">
        <v>34</v>
      </c>
      <c r="G42" s="37">
        <v>213230</v>
      </c>
      <c r="H42" s="37">
        <v>2878610</v>
      </c>
      <c r="I42" s="36" t="s">
        <v>19</v>
      </c>
      <c r="J42" s="36" t="s">
        <v>40</v>
      </c>
    </row>
    <row r="43" spans="1:10" x14ac:dyDescent="0.2">
      <c r="A43" s="35">
        <v>45735</v>
      </c>
      <c r="B43" s="36" t="s">
        <v>711</v>
      </c>
      <c r="C43" s="36" t="s">
        <v>49</v>
      </c>
      <c r="D43" s="36" t="s">
        <v>16</v>
      </c>
      <c r="E43" s="37">
        <v>533076</v>
      </c>
      <c r="F43" s="38" t="s">
        <v>34</v>
      </c>
      <c r="G43" s="37">
        <v>42646</v>
      </c>
      <c r="H43" s="37">
        <v>575722</v>
      </c>
      <c r="I43" s="36" t="s">
        <v>16</v>
      </c>
      <c r="J43" s="36" t="s">
        <v>41</v>
      </c>
    </row>
    <row r="44" spans="1:10" x14ac:dyDescent="0.2">
      <c r="A44" s="35">
        <v>45735</v>
      </c>
      <c r="B44" s="36" t="s">
        <v>712</v>
      </c>
      <c r="C44" s="36" t="s">
        <v>49</v>
      </c>
      <c r="D44" s="36" t="s">
        <v>37</v>
      </c>
      <c r="E44" s="37">
        <v>2674450</v>
      </c>
      <c r="F44" s="38" t="s">
        <v>34</v>
      </c>
      <c r="G44" s="37">
        <v>213956</v>
      </c>
      <c r="H44" s="37">
        <v>2888406</v>
      </c>
      <c r="I44" s="36" t="s">
        <v>13</v>
      </c>
      <c r="J44" s="36" t="s">
        <v>36</v>
      </c>
    </row>
    <row r="45" spans="1:10" x14ac:dyDescent="0.2">
      <c r="A45" s="35">
        <v>45735</v>
      </c>
      <c r="B45" s="36" t="s">
        <v>713</v>
      </c>
      <c r="C45" s="36" t="s">
        <v>49</v>
      </c>
      <c r="D45" s="36" t="s">
        <v>37</v>
      </c>
      <c r="E45" s="37">
        <v>4007140</v>
      </c>
      <c r="F45" s="38" t="s">
        <v>34</v>
      </c>
      <c r="G45" s="37">
        <v>320571</v>
      </c>
      <c r="H45" s="37">
        <v>4327711</v>
      </c>
      <c r="I45" s="36" t="s">
        <v>13</v>
      </c>
      <c r="J45" s="36" t="s">
        <v>36</v>
      </c>
    </row>
    <row r="46" spans="1:10" x14ac:dyDescent="0.2">
      <c r="A46" s="35">
        <v>45737</v>
      </c>
      <c r="B46" s="36" t="s">
        <v>680</v>
      </c>
      <c r="C46" s="36" t="s">
        <v>50</v>
      </c>
      <c r="D46" s="36" t="s">
        <v>51</v>
      </c>
      <c r="E46" s="37">
        <v>-1101250</v>
      </c>
      <c r="F46" s="45">
        <v>0.08</v>
      </c>
      <c r="G46" s="37">
        <v>-88100</v>
      </c>
      <c r="H46" s="37">
        <v>-1189350</v>
      </c>
      <c r="I46" s="36" t="s">
        <v>13</v>
      </c>
      <c r="J46" s="36" t="s">
        <v>36</v>
      </c>
    </row>
    <row r="47" spans="1:10" x14ac:dyDescent="0.2">
      <c r="A47" s="35">
        <v>45737</v>
      </c>
      <c r="B47" s="36" t="s">
        <v>714</v>
      </c>
      <c r="C47" s="36" t="s">
        <v>49</v>
      </c>
      <c r="D47" s="36" t="s">
        <v>25</v>
      </c>
      <c r="E47" s="37">
        <v>1512275</v>
      </c>
      <c r="F47" s="38" t="s">
        <v>34</v>
      </c>
      <c r="G47" s="37">
        <v>120982</v>
      </c>
      <c r="H47" s="37">
        <v>1633257</v>
      </c>
      <c r="I47" s="36" t="s">
        <v>25</v>
      </c>
      <c r="J47" s="36" t="s">
        <v>38</v>
      </c>
    </row>
    <row r="48" spans="1:10" x14ac:dyDescent="0.2">
      <c r="A48" s="35">
        <v>45737</v>
      </c>
      <c r="B48" s="36" t="s">
        <v>715</v>
      </c>
      <c r="C48" s="36" t="s">
        <v>49</v>
      </c>
      <c r="D48" s="36" t="s">
        <v>124</v>
      </c>
      <c r="E48" s="37">
        <v>888460</v>
      </c>
      <c r="F48" s="38" t="s">
        <v>34</v>
      </c>
      <c r="G48" s="37">
        <v>71077</v>
      </c>
      <c r="H48" s="37">
        <v>959537</v>
      </c>
      <c r="I48" s="36" t="s">
        <v>13</v>
      </c>
      <c r="J48" s="36" t="s">
        <v>36</v>
      </c>
    </row>
    <row r="49" spans="1:10" x14ac:dyDescent="0.2">
      <c r="A49" s="35">
        <v>45738</v>
      </c>
      <c r="B49" s="36" t="s">
        <v>716</v>
      </c>
      <c r="C49" s="36" t="s">
        <v>49</v>
      </c>
      <c r="D49" s="36" t="s">
        <v>19</v>
      </c>
      <c r="E49" s="37">
        <v>2576534</v>
      </c>
      <c r="F49" s="38" t="s">
        <v>34</v>
      </c>
      <c r="G49" s="37">
        <v>206123</v>
      </c>
      <c r="H49" s="37">
        <v>2782657</v>
      </c>
      <c r="I49" s="36" t="s">
        <v>19</v>
      </c>
      <c r="J49" s="36" t="s">
        <v>40</v>
      </c>
    </row>
    <row r="50" spans="1:10" x14ac:dyDescent="0.2">
      <c r="A50" s="35">
        <v>45740</v>
      </c>
      <c r="B50" s="36" t="s">
        <v>717</v>
      </c>
      <c r="C50" s="36" t="s">
        <v>49</v>
      </c>
      <c r="D50" s="36" t="s">
        <v>18</v>
      </c>
      <c r="E50" s="37">
        <v>2523350</v>
      </c>
      <c r="F50" s="38" t="s">
        <v>34</v>
      </c>
      <c r="G50" s="37">
        <v>201868</v>
      </c>
      <c r="H50" s="37">
        <v>2725218</v>
      </c>
      <c r="I50" s="36" t="s">
        <v>18</v>
      </c>
      <c r="J50" s="36" t="s">
        <v>35</v>
      </c>
    </row>
    <row r="51" spans="1:10" x14ac:dyDescent="0.2">
      <c r="A51" s="35">
        <v>45740</v>
      </c>
      <c r="B51" s="36" t="s">
        <v>718</v>
      </c>
      <c r="C51" s="36" t="s">
        <v>49</v>
      </c>
      <c r="D51" s="36" t="s">
        <v>37</v>
      </c>
      <c r="E51" s="37">
        <v>1309726</v>
      </c>
      <c r="F51" s="38" t="s">
        <v>34</v>
      </c>
      <c r="G51" s="37">
        <v>104778</v>
      </c>
      <c r="H51" s="37">
        <v>1414504</v>
      </c>
      <c r="I51" s="36" t="s">
        <v>13</v>
      </c>
      <c r="J51" s="36" t="s">
        <v>36</v>
      </c>
    </row>
    <row r="52" spans="1:10" x14ac:dyDescent="0.2">
      <c r="A52" s="35">
        <v>45740</v>
      </c>
      <c r="B52" s="36" t="s">
        <v>719</v>
      </c>
      <c r="C52" s="36" t="s">
        <v>49</v>
      </c>
      <c r="D52" s="36" t="s">
        <v>37</v>
      </c>
      <c r="E52" s="37">
        <v>1000428</v>
      </c>
      <c r="F52" s="38" t="s">
        <v>34</v>
      </c>
      <c r="G52" s="37">
        <v>80034</v>
      </c>
      <c r="H52" s="37">
        <v>1080462</v>
      </c>
      <c r="I52" s="36" t="s">
        <v>13</v>
      </c>
      <c r="J52" s="36" t="s">
        <v>36</v>
      </c>
    </row>
    <row r="53" spans="1:10" x14ac:dyDescent="0.2">
      <c r="A53" s="35">
        <v>45740</v>
      </c>
      <c r="B53" s="36" t="s">
        <v>720</v>
      </c>
      <c r="C53" s="36" t="s">
        <v>49</v>
      </c>
      <c r="D53" s="36" t="s">
        <v>20</v>
      </c>
      <c r="E53" s="37">
        <v>3737430</v>
      </c>
      <c r="F53" s="38" t="s">
        <v>34</v>
      </c>
      <c r="G53" s="37">
        <v>298994</v>
      </c>
      <c r="H53" s="37">
        <v>4036424</v>
      </c>
      <c r="I53" s="36" t="s">
        <v>20</v>
      </c>
      <c r="J53" s="36" t="s">
        <v>44</v>
      </c>
    </row>
    <row r="54" spans="1:10" x14ac:dyDescent="0.2">
      <c r="A54" s="35">
        <v>45741</v>
      </c>
      <c r="B54" s="36" t="s">
        <v>721</v>
      </c>
      <c r="C54" s="36" t="s">
        <v>49</v>
      </c>
      <c r="D54" s="36" t="s">
        <v>46</v>
      </c>
      <c r="E54" s="37">
        <v>1071594</v>
      </c>
      <c r="F54" s="38" t="s">
        <v>34</v>
      </c>
      <c r="G54" s="37">
        <v>85728</v>
      </c>
      <c r="H54" s="37">
        <v>1157322</v>
      </c>
      <c r="I54" s="36" t="s">
        <v>46</v>
      </c>
      <c r="J54" s="36" t="s">
        <v>47</v>
      </c>
    </row>
    <row r="55" spans="1:10" x14ac:dyDescent="0.2">
      <c r="A55" s="35">
        <v>45741</v>
      </c>
      <c r="B55" s="36" t="s">
        <v>722</v>
      </c>
      <c r="C55" s="36" t="s">
        <v>49</v>
      </c>
      <c r="D55" s="36" t="s">
        <v>46</v>
      </c>
      <c r="E55" s="37">
        <v>1071594</v>
      </c>
      <c r="F55" s="38" t="s">
        <v>34</v>
      </c>
      <c r="G55" s="37">
        <v>85728</v>
      </c>
      <c r="H55" s="37">
        <v>1157322</v>
      </c>
      <c r="I55" s="36" t="s">
        <v>46</v>
      </c>
      <c r="J55" s="36" t="s">
        <v>47</v>
      </c>
    </row>
    <row r="56" spans="1:10" x14ac:dyDescent="0.2">
      <c r="A56" s="35">
        <v>45744</v>
      </c>
      <c r="B56" s="36" t="s">
        <v>681</v>
      </c>
      <c r="C56" s="36" t="s">
        <v>149</v>
      </c>
      <c r="D56" s="36" t="s">
        <v>427</v>
      </c>
      <c r="E56" s="37">
        <v>-591987</v>
      </c>
      <c r="F56" s="38" t="s">
        <v>34</v>
      </c>
      <c r="G56" s="37">
        <v>-47359</v>
      </c>
      <c r="H56" s="37">
        <v>-639346</v>
      </c>
      <c r="I56" s="36" t="s">
        <v>13</v>
      </c>
      <c r="J56" s="36" t="s">
        <v>36</v>
      </c>
    </row>
    <row r="57" spans="1:10" x14ac:dyDescent="0.2">
      <c r="A57" s="35">
        <v>45744</v>
      </c>
      <c r="B57" s="36" t="s">
        <v>682</v>
      </c>
      <c r="C57" s="36" t="s">
        <v>149</v>
      </c>
      <c r="D57" s="36" t="s">
        <v>427</v>
      </c>
      <c r="E57" s="37">
        <v>-320484</v>
      </c>
      <c r="F57" s="38" t="s">
        <v>34</v>
      </c>
      <c r="G57" s="37">
        <v>-25639</v>
      </c>
      <c r="H57" s="37">
        <v>-346123</v>
      </c>
      <c r="I57" s="36" t="s">
        <v>46</v>
      </c>
      <c r="J57" s="36" t="s">
        <v>47</v>
      </c>
    </row>
    <row r="58" spans="1:10" x14ac:dyDescent="0.2">
      <c r="A58" s="35">
        <v>45744</v>
      </c>
      <c r="B58" s="36" t="s">
        <v>683</v>
      </c>
      <c r="C58" s="36" t="s">
        <v>149</v>
      </c>
      <c r="D58" s="36" t="s">
        <v>427</v>
      </c>
      <c r="E58" s="37">
        <v>-180175</v>
      </c>
      <c r="F58" s="38" t="s">
        <v>34</v>
      </c>
      <c r="G58" s="37">
        <v>-14414</v>
      </c>
      <c r="H58" s="37">
        <v>-194589</v>
      </c>
      <c r="I58" s="36" t="s">
        <v>14</v>
      </c>
      <c r="J58" s="36" t="s">
        <v>42</v>
      </c>
    </row>
    <row r="59" spans="1:10" x14ac:dyDescent="0.2">
      <c r="A59" s="35">
        <v>45744</v>
      </c>
      <c r="B59" s="36" t="s">
        <v>684</v>
      </c>
      <c r="C59" s="36" t="s">
        <v>149</v>
      </c>
      <c r="D59" s="36" t="s">
        <v>427</v>
      </c>
      <c r="E59" s="37">
        <v>-374561</v>
      </c>
      <c r="F59" s="38" t="s">
        <v>34</v>
      </c>
      <c r="G59" s="37">
        <v>-29965</v>
      </c>
      <c r="H59" s="37">
        <v>-404526</v>
      </c>
      <c r="I59" s="36" t="s">
        <v>17</v>
      </c>
      <c r="J59" s="36" t="s">
        <v>45</v>
      </c>
    </row>
    <row r="60" spans="1:10" x14ac:dyDescent="0.2">
      <c r="A60" s="35">
        <v>45744</v>
      </c>
      <c r="B60" s="36" t="s">
        <v>553</v>
      </c>
      <c r="C60" s="36" t="s">
        <v>149</v>
      </c>
      <c r="D60" s="36" t="s">
        <v>427</v>
      </c>
      <c r="E60" s="37">
        <v>-930017</v>
      </c>
      <c r="F60" s="38" t="s">
        <v>34</v>
      </c>
      <c r="G60" s="37">
        <v>-74401</v>
      </c>
      <c r="H60" s="37">
        <v>-1004418</v>
      </c>
      <c r="I60" s="36" t="s">
        <v>15</v>
      </c>
      <c r="J60" s="36" t="s">
        <v>39</v>
      </c>
    </row>
    <row r="61" spans="1:10" x14ac:dyDescent="0.2">
      <c r="A61" s="35">
        <v>45744</v>
      </c>
      <c r="B61" s="36" t="s">
        <v>685</v>
      </c>
      <c r="C61" s="36" t="s">
        <v>149</v>
      </c>
      <c r="D61" s="36" t="s">
        <v>427</v>
      </c>
      <c r="E61" s="37">
        <v>-267030</v>
      </c>
      <c r="F61" s="38" t="s">
        <v>34</v>
      </c>
      <c r="G61" s="37">
        <v>-21362</v>
      </c>
      <c r="H61" s="37">
        <v>-288392</v>
      </c>
      <c r="I61" s="36" t="s">
        <v>25</v>
      </c>
      <c r="J61" s="36" t="s">
        <v>38</v>
      </c>
    </row>
    <row r="62" spans="1:10" x14ac:dyDescent="0.2">
      <c r="A62" s="35">
        <v>45744</v>
      </c>
      <c r="B62" s="36" t="s">
        <v>686</v>
      </c>
      <c r="C62" s="36" t="s">
        <v>149</v>
      </c>
      <c r="D62" s="36" t="s">
        <v>427</v>
      </c>
      <c r="E62" s="37">
        <v>-254867</v>
      </c>
      <c r="F62" s="38" t="s">
        <v>34</v>
      </c>
      <c r="G62" s="37">
        <v>-20389</v>
      </c>
      <c r="H62" s="37">
        <v>-275256</v>
      </c>
      <c r="I62" s="36" t="s">
        <v>16</v>
      </c>
      <c r="J62" s="36" t="s">
        <v>41</v>
      </c>
    </row>
    <row r="63" spans="1:10" x14ac:dyDescent="0.2">
      <c r="A63" s="35">
        <v>45744</v>
      </c>
      <c r="B63" s="36" t="s">
        <v>687</v>
      </c>
      <c r="C63" s="36" t="s">
        <v>149</v>
      </c>
      <c r="D63" s="36" t="s">
        <v>427</v>
      </c>
      <c r="E63" s="37">
        <v>-630856</v>
      </c>
      <c r="F63" s="38" t="s">
        <v>34</v>
      </c>
      <c r="G63" s="37">
        <v>-50468</v>
      </c>
      <c r="H63" s="37">
        <v>-681324</v>
      </c>
      <c r="I63" s="36" t="s">
        <v>19</v>
      </c>
      <c r="J63" s="36" t="s">
        <v>40</v>
      </c>
    </row>
    <row r="64" spans="1:10" x14ac:dyDescent="0.2">
      <c r="A64" s="35">
        <v>45744</v>
      </c>
      <c r="B64" s="36" t="s">
        <v>688</v>
      </c>
      <c r="C64" s="36" t="s">
        <v>149</v>
      </c>
      <c r="D64" s="36" t="s">
        <v>427</v>
      </c>
      <c r="E64" s="37">
        <v>-964662</v>
      </c>
      <c r="F64" s="38" t="s">
        <v>34</v>
      </c>
      <c r="G64" s="37">
        <v>-77173</v>
      </c>
      <c r="H64" s="37">
        <v>-1041835</v>
      </c>
      <c r="I64" s="36" t="s">
        <v>20</v>
      </c>
      <c r="J64" s="36" t="s">
        <v>44</v>
      </c>
    </row>
    <row r="65" spans="1:10" x14ac:dyDescent="0.2">
      <c r="A65" s="35">
        <v>45744</v>
      </c>
      <c r="B65" s="36" t="s">
        <v>689</v>
      </c>
      <c r="C65" s="36" t="s">
        <v>149</v>
      </c>
      <c r="D65" s="36" t="s">
        <v>427</v>
      </c>
      <c r="E65" s="37">
        <v>-724774</v>
      </c>
      <c r="F65" s="38" t="s">
        <v>34</v>
      </c>
      <c r="G65" s="37">
        <v>-57982</v>
      </c>
      <c r="H65" s="37">
        <v>-782756</v>
      </c>
      <c r="I65" s="36" t="s">
        <v>24</v>
      </c>
      <c r="J65" s="36" t="s">
        <v>43</v>
      </c>
    </row>
    <row r="66" spans="1:10" x14ac:dyDescent="0.2">
      <c r="A66" s="35">
        <v>45744</v>
      </c>
      <c r="B66" s="36" t="s">
        <v>723</v>
      </c>
      <c r="C66" s="36" t="s">
        <v>49</v>
      </c>
      <c r="D66" s="36" t="s">
        <v>436</v>
      </c>
      <c r="E66" s="37">
        <v>799614</v>
      </c>
      <c r="F66" s="38" t="s">
        <v>34</v>
      </c>
      <c r="G66" s="37">
        <v>63969</v>
      </c>
      <c r="H66" s="37">
        <v>863583</v>
      </c>
      <c r="I66" s="36" t="s">
        <v>118</v>
      </c>
      <c r="J66" s="36" t="s">
        <v>187</v>
      </c>
    </row>
    <row r="67" spans="1:10" x14ac:dyDescent="0.2">
      <c r="A67" s="35">
        <v>45745</v>
      </c>
      <c r="B67" s="36" t="s">
        <v>724</v>
      </c>
      <c r="C67" s="36" t="s">
        <v>49</v>
      </c>
      <c r="D67" s="36" t="s">
        <v>37</v>
      </c>
      <c r="E67" s="37">
        <v>1071594</v>
      </c>
      <c r="F67" s="38" t="s">
        <v>34</v>
      </c>
      <c r="G67" s="37">
        <v>85728</v>
      </c>
      <c r="H67" s="37">
        <v>1157322</v>
      </c>
      <c r="I67" s="36" t="s">
        <v>13</v>
      </c>
      <c r="J67" s="36" t="s">
        <v>36</v>
      </c>
    </row>
    <row r="68" spans="1:10" x14ac:dyDescent="0.2">
      <c r="A68" s="35">
        <v>45745</v>
      </c>
      <c r="B68" s="36" t="s">
        <v>725</v>
      </c>
      <c r="C68" s="36" t="s">
        <v>49</v>
      </c>
      <c r="D68" s="36" t="s">
        <v>37</v>
      </c>
      <c r="E68" s="37">
        <v>1190660</v>
      </c>
      <c r="F68" s="38" t="s">
        <v>34</v>
      </c>
      <c r="G68" s="37">
        <v>95253</v>
      </c>
      <c r="H68" s="37">
        <v>1285913</v>
      </c>
      <c r="I68" s="36" t="s">
        <v>13</v>
      </c>
      <c r="J68" s="36" t="s">
        <v>36</v>
      </c>
    </row>
    <row r="69" spans="1:10" x14ac:dyDescent="0.2">
      <c r="A69" s="35">
        <v>45745</v>
      </c>
      <c r="B69" s="36" t="s">
        <v>726</v>
      </c>
      <c r="C69" s="36" t="s">
        <v>49</v>
      </c>
      <c r="D69" s="36" t="s">
        <v>37</v>
      </c>
      <c r="E69" s="37">
        <v>1072050</v>
      </c>
      <c r="F69" s="38" t="s">
        <v>34</v>
      </c>
      <c r="G69" s="37">
        <v>85764</v>
      </c>
      <c r="H69" s="37">
        <v>1157814</v>
      </c>
      <c r="I69" s="36" t="s">
        <v>13</v>
      </c>
      <c r="J69" s="36" t="s">
        <v>36</v>
      </c>
    </row>
    <row r="70" spans="1:10" x14ac:dyDescent="0.2">
      <c r="A70" s="35">
        <v>45745</v>
      </c>
      <c r="B70" s="36" t="s">
        <v>727</v>
      </c>
      <c r="C70" s="36" t="s">
        <v>49</v>
      </c>
      <c r="D70" s="36" t="s">
        <v>14</v>
      </c>
      <c r="E70" s="37">
        <v>1960510</v>
      </c>
      <c r="F70" s="38" t="s">
        <v>34</v>
      </c>
      <c r="G70" s="37">
        <v>156841</v>
      </c>
      <c r="H70" s="37">
        <v>2117351</v>
      </c>
      <c r="I70" s="36" t="s">
        <v>14</v>
      </c>
      <c r="J70" s="36" t="s">
        <v>42</v>
      </c>
    </row>
    <row r="71" spans="1:10" x14ac:dyDescent="0.2">
      <c r="A71" s="35">
        <v>45747</v>
      </c>
      <c r="B71" s="36">
        <v>0</v>
      </c>
      <c r="C71" s="36" t="s">
        <v>150</v>
      </c>
      <c r="D71" s="36" t="s">
        <v>428</v>
      </c>
      <c r="E71" s="37">
        <v>-514584</v>
      </c>
      <c r="F71" s="38" t="s">
        <v>429</v>
      </c>
      <c r="G71" s="37">
        <v>0</v>
      </c>
      <c r="H71" s="37">
        <v>-514584</v>
      </c>
      <c r="I71" s="36" t="s">
        <v>18</v>
      </c>
      <c r="J71" s="36" t="s">
        <v>35</v>
      </c>
    </row>
    <row r="72" spans="1:10" x14ac:dyDescent="0.2">
      <c r="A72" s="35">
        <v>45747</v>
      </c>
      <c r="B72" s="36">
        <v>0</v>
      </c>
      <c r="C72" s="36" t="s">
        <v>150</v>
      </c>
      <c r="D72" s="36" t="s">
        <v>428</v>
      </c>
      <c r="E72" s="37">
        <v>-285758</v>
      </c>
      <c r="F72" s="38" t="s">
        <v>429</v>
      </c>
      <c r="G72" s="37">
        <v>0</v>
      </c>
      <c r="H72" s="37">
        <v>-285758</v>
      </c>
      <c r="I72" s="36" t="s">
        <v>15</v>
      </c>
      <c r="J72" s="36" t="s">
        <v>39</v>
      </c>
    </row>
    <row r="73" spans="1:10" x14ac:dyDescent="0.2">
      <c r="A73" s="35">
        <v>45747</v>
      </c>
      <c r="B73" s="36">
        <v>0</v>
      </c>
      <c r="C73" s="36" t="s">
        <v>150</v>
      </c>
      <c r="D73" s="36" t="s">
        <v>428</v>
      </c>
      <c r="E73" s="37">
        <v>-9525</v>
      </c>
      <c r="F73" s="38" t="s">
        <v>429</v>
      </c>
      <c r="G73" s="37">
        <v>0</v>
      </c>
      <c r="H73" s="37">
        <v>-9525</v>
      </c>
      <c r="I73" s="36" t="s">
        <v>19</v>
      </c>
      <c r="J73" s="36" t="s">
        <v>40</v>
      </c>
    </row>
    <row r="74" spans="1:10" x14ac:dyDescent="0.2">
      <c r="H74" s="37">
        <f>SUM(H2:H73)</f>
        <v>65094675</v>
      </c>
    </row>
  </sheetData>
  <conditionalFormatting sqref="B1:B73">
    <cfRule type="duplicateValues" dxfId="6" priority="2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69"/>
  <sheetViews>
    <sheetView workbookViewId="0"/>
  </sheetViews>
  <sheetFormatPr defaultRowHeight="14.25" x14ac:dyDescent="0.2"/>
  <cols>
    <col min="1" max="1" width="9.25" bestFit="1" customWidth="1"/>
    <col min="2" max="2" width="9" customWidth="1"/>
    <col min="3" max="3" width="8.75" bestFit="1" customWidth="1"/>
    <col min="4" max="4" width="101.25" bestFit="1" customWidth="1"/>
    <col min="5" max="5" width="10" bestFit="1" customWidth="1"/>
    <col min="6" max="6" width="7.875" bestFit="1" customWidth="1"/>
    <col min="8" max="8" width="10.875" bestFit="1" customWidth="1"/>
    <col min="9" max="9" width="74.125" bestFit="1" customWidth="1"/>
    <col min="10" max="10" width="12.625" bestFit="1" customWidth="1"/>
  </cols>
  <sheetData>
    <row r="1" spans="1:10" ht="31.5" x14ac:dyDescent="0.2">
      <c r="A1" s="31" t="s">
        <v>11</v>
      </c>
      <c r="B1" s="32" t="s">
        <v>12</v>
      </c>
      <c r="C1" s="32" t="s">
        <v>27</v>
      </c>
      <c r="D1" s="32" t="s">
        <v>28</v>
      </c>
      <c r="E1" s="33" t="s">
        <v>29</v>
      </c>
      <c r="F1" s="32" t="s">
        <v>30</v>
      </c>
      <c r="G1" s="33" t="s">
        <v>0</v>
      </c>
      <c r="H1" s="33" t="s">
        <v>31</v>
      </c>
      <c r="I1" s="32" t="s">
        <v>32</v>
      </c>
      <c r="J1" s="32" t="s">
        <v>33</v>
      </c>
    </row>
    <row r="2" spans="1:10" x14ac:dyDescent="0.2">
      <c r="A2" s="35">
        <v>45691</v>
      </c>
      <c r="B2" s="36" t="s">
        <v>596</v>
      </c>
      <c r="C2" s="36" t="s">
        <v>49</v>
      </c>
      <c r="D2" s="36" t="s">
        <v>417</v>
      </c>
      <c r="E2" s="37">
        <v>1110580</v>
      </c>
      <c r="F2" s="38" t="s">
        <v>34</v>
      </c>
      <c r="G2" s="37">
        <v>88846</v>
      </c>
      <c r="H2" s="37">
        <v>1199426</v>
      </c>
      <c r="I2" s="36" t="s">
        <v>17</v>
      </c>
      <c r="J2" s="36" t="s">
        <v>45</v>
      </c>
    </row>
    <row r="3" spans="1:10" x14ac:dyDescent="0.2">
      <c r="A3" s="35">
        <v>45692</v>
      </c>
      <c r="B3" s="36" t="s">
        <v>597</v>
      </c>
      <c r="C3" s="36" t="s">
        <v>49</v>
      </c>
      <c r="D3" s="36" t="s">
        <v>14</v>
      </c>
      <c r="E3" s="37">
        <v>1608075</v>
      </c>
      <c r="F3" s="38" t="s">
        <v>34</v>
      </c>
      <c r="G3" s="37">
        <v>128646</v>
      </c>
      <c r="H3" s="37">
        <v>1736721</v>
      </c>
      <c r="I3" s="36" t="s">
        <v>14</v>
      </c>
      <c r="J3" s="36" t="s">
        <v>42</v>
      </c>
    </row>
    <row r="4" spans="1:10" x14ac:dyDescent="0.2">
      <c r="A4" s="35">
        <v>45692</v>
      </c>
      <c r="B4" s="36" t="s">
        <v>598</v>
      </c>
      <c r="C4" s="36" t="s">
        <v>49</v>
      </c>
      <c r="D4" s="36" t="s">
        <v>25</v>
      </c>
      <c r="E4" s="37">
        <v>2262710</v>
      </c>
      <c r="F4" s="38" t="s">
        <v>34</v>
      </c>
      <c r="G4" s="37">
        <v>181017</v>
      </c>
      <c r="H4" s="37">
        <v>2443727</v>
      </c>
      <c r="I4" s="36" t="s">
        <v>25</v>
      </c>
      <c r="J4" s="36" t="s">
        <v>38</v>
      </c>
    </row>
    <row r="5" spans="1:10" x14ac:dyDescent="0.2">
      <c r="A5" s="35">
        <v>45694</v>
      </c>
      <c r="B5" s="36" t="s">
        <v>599</v>
      </c>
      <c r="C5" s="36" t="s">
        <v>49</v>
      </c>
      <c r="D5" s="36" t="s">
        <v>20</v>
      </c>
      <c r="E5" s="37">
        <v>10238480</v>
      </c>
      <c r="F5" s="38" t="s">
        <v>34</v>
      </c>
      <c r="G5" s="37">
        <v>819078</v>
      </c>
      <c r="H5" s="37">
        <v>11057558</v>
      </c>
      <c r="I5" s="36" t="s">
        <v>20</v>
      </c>
      <c r="J5" s="36" t="s">
        <v>44</v>
      </c>
    </row>
    <row r="6" spans="1:10" x14ac:dyDescent="0.2">
      <c r="A6" s="35">
        <v>45694</v>
      </c>
      <c r="B6" s="36" t="s">
        <v>600</v>
      </c>
      <c r="C6" s="36" t="s">
        <v>49</v>
      </c>
      <c r="D6" s="36" t="s">
        <v>15</v>
      </c>
      <c r="E6" s="37">
        <v>4563950</v>
      </c>
      <c r="F6" s="38" t="s">
        <v>34</v>
      </c>
      <c r="G6" s="37">
        <v>365116</v>
      </c>
      <c r="H6" s="37">
        <v>4929066</v>
      </c>
      <c r="I6" s="36" t="s">
        <v>15</v>
      </c>
      <c r="J6" s="36" t="s">
        <v>39</v>
      </c>
    </row>
    <row r="7" spans="1:10" x14ac:dyDescent="0.2">
      <c r="A7" s="35">
        <v>45694</v>
      </c>
      <c r="B7" s="36" t="s">
        <v>601</v>
      </c>
      <c r="C7" s="36" t="s">
        <v>49</v>
      </c>
      <c r="D7" s="36" t="s">
        <v>19</v>
      </c>
      <c r="E7" s="37">
        <v>3394065</v>
      </c>
      <c r="F7" s="38" t="s">
        <v>34</v>
      </c>
      <c r="G7" s="37">
        <v>271525</v>
      </c>
      <c r="H7" s="37">
        <v>3665590</v>
      </c>
      <c r="I7" s="36" t="s">
        <v>19</v>
      </c>
      <c r="J7" s="36" t="s">
        <v>40</v>
      </c>
    </row>
    <row r="8" spans="1:10" x14ac:dyDescent="0.2">
      <c r="A8" s="35">
        <v>45694</v>
      </c>
      <c r="B8" s="36" t="s">
        <v>602</v>
      </c>
      <c r="C8" s="36" t="s">
        <v>49</v>
      </c>
      <c r="D8" s="36" t="s">
        <v>16</v>
      </c>
      <c r="E8" s="37">
        <v>2182630</v>
      </c>
      <c r="F8" s="38" t="s">
        <v>34</v>
      </c>
      <c r="G8" s="37">
        <v>174610</v>
      </c>
      <c r="H8" s="37">
        <v>2357240</v>
      </c>
      <c r="I8" s="36" t="s">
        <v>16</v>
      </c>
      <c r="J8" s="36" t="s">
        <v>41</v>
      </c>
    </row>
    <row r="9" spans="1:10" x14ac:dyDescent="0.2">
      <c r="A9" s="35">
        <v>45695</v>
      </c>
      <c r="B9" s="36" t="s">
        <v>603</v>
      </c>
      <c r="C9" s="36" t="s">
        <v>49</v>
      </c>
      <c r="D9" s="36" t="s">
        <v>37</v>
      </c>
      <c r="E9" s="37">
        <v>4525420</v>
      </c>
      <c r="F9" s="38" t="s">
        <v>34</v>
      </c>
      <c r="G9" s="37">
        <v>362034</v>
      </c>
      <c r="H9" s="37">
        <v>4887454</v>
      </c>
      <c r="I9" s="36" t="s">
        <v>13</v>
      </c>
      <c r="J9" s="36" t="s">
        <v>36</v>
      </c>
    </row>
    <row r="10" spans="1:10" x14ac:dyDescent="0.2">
      <c r="A10" s="35">
        <v>45695</v>
      </c>
      <c r="B10" s="36" t="s">
        <v>604</v>
      </c>
      <c r="C10" s="36" t="s">
        <v>49</v>
      </c>
      <c r="D10" s="36" t="s">
        <v>418</v>
      </c>
      <c r="E10" s="37">
        <v>6746580</v>
      </c>
      <c r="F10" s="38" t="s">
        <v>34</v>
      </c>
      <c r="G10" s="37">
        <v>539726</v>
      </c>
      <c r="H10" s="37">
        <v>7286306</v>
      </c>
      <c r="I10" s="36" t="s">
        <v>24</v>
      </c>
      <c r="J10" s="36" t="s">
        <v>43</v>
      </c>
    </row>
    <row r="11" spans="1:10" x14ac:dyDescent="0.2">
      <c r="A11" s="35">
        <v>45696</v>
      </c>
      <c r="B11" s="36" t="s">
        <v>605</v>
      </c>
      <c r="C11" s="36" t="s">
        <v>49</v>
      </c>
      <c r="D11" s="36" t="s">
        <v>25</v>
      </c>
      <c r="E11" s="37">
        <v>1845449</v>
      </c>
      <c r="F11" s="38" t="s">
        <v>34</v>
      </c>
      <c r="G11" s="37">
        <v>147636</v>
      </c>
      <c r="H11" s="37">
        <v>1993085</v>
      </c>
      <c r="I11" s="36" t="s">
        <v>25</v>
      </c>
      <c r="J11" s="36" t="s">
        <v>38</v>
      </c>
    </row>
    <row r="12" spans="1:10" x14ac:dyDescent="0.2">
      <c r="A12" s="35">
        <v>45698</v>
      </c>
      <c r="B12" s="36" t="s">
        <v>606</v>
      </c>
      <c r="C12" s="36" t="s">
        <v>49</v>
      </c>
      <c r="D12" s="36" t="s">
        <v>46</v>
      </c>
      <c r="E12" s="37">
        <v>1429248</v>
      </c>
      <c r="F12" s="38" t="s">
        <v>34</v>
      </c>
      <c r="G12" s="37">
        <v>114340</v>
      </c>
      <c r="H12" s="37">
        <v>1543588</v>
      </c>
      <c r="I12" s="36" t="s">
        <v>46</v>
      </c>
      <c r="J12" s="36" t="s">
        <v>47</v>
      </c>
    </row>
    <row r="13" spans="1:10" x14ac:dyDescent="0.2">
      <c r="A13" s="35">
        <v>45698</v>
      </c>
      <c r="B13" s="36" t="s">
        <v>607</v>
      </c>
      <c r="C13" s="36" t="s">
        <v>49</v>
      </c>
      <c r="D13" s="36" t="s">
        <v>46</v>
      </c>
      <c r="E13" s="37">
        <v>1429248</v>
      </c>
      <c r="F13" s="38" t="s">
        <v>34</v>
      </c>
      <c r="G13" s="37">
        <v>114340</v>
      </c>
      <c r="H13" s="37">
        <v>1543588</v>
      </c>
      <c r="I13" s="36" t="s">
        <v>46</v>
      </c>
      <c r="J13" s="36" t="s">
        <v>47</v>
      </c>
    </row>
    <row r="14" spans="1:10" x14ac:dyDescent="0.2">
      <c r="A14" s="35">
        <v>45698</v>
      </c>
      <c r="B14" s="36" t="s">
        <v>608</v>
      </c>
      <c r="C14" s="36" t="s">
        <v>49</v>
      </c>
      <c r="D14" s="36" t="s">
        <v>419</v>
      </c>
      <c r="E14" s="37">
        <v>2389180</v>
      </c>
      <c r="F14" s="38" t="s">
        <v>34</v>
      </c>
      <c r="G14" s="37">
        <v>191134</v>
      </c>
      <c r="H14" s="37">
        <v>2580314</v>
      </c>
      <c r="I14" s="36" t="s">
        <v>17</v>
      </c>
      <c r="J14" s="36" t="s">
        <v>45</v>
      </c>
    </row>
    <row r="15" spans="1:10" x14ac:dyDescent="0.2">
      <c r="A15" s="35">
        <v>45698</v>
      </c>
      <c r="B15" s="36" t="s">
        <v>609</v>
      </c>
      <c r="C15" s="36" t="s">
        <v>49</v>
      </c>
      <c r="D15" s="36" t="s">
        <v>19</v>
      </c>
      <c r="E15" s="37">
        <v>2262710</v>
      </c>
      <c r="F15" s="38" t="s">
        <v>34</v>
      </c>
      <c r="G15" s="37">
        <v>181017</v>
      </c>
      <c r="H15" s="37">
        <v>2443727</v>
      </c>
      <c r="I15" s="36" t="s">
        <v>19</v>
      </c>
      <c r="J15" s="36" t="s">
        <v>40</v>
      </c>
    </row>
    <row r="16" spans="1:10" x14ac:dyDescent="0.2">
      <c r="A16" s="35">
        <v>45698</v>
      </c>
      <c r="B16" s="36" t="s">
        <v>610</v>
      </c>
      <c r="C16" s="36" t="s">
        <v>49</v>
      </c>
      <c r="D16" s="36" t="s">
        <v>15</v>
      </c>
      <c r="E16" s="37">
        <v>1726685</v>
      </c>
      <c r="F16" s="38" t="s">
        <v>34</v>
      </c>
      <c r="G16" s="37">
        <v>138135</v>
      </c>
      <c r="H16" s="37">
        <v>1864820</v>
      </c>
      <c r="I16" s="36" t="s">
        <v>15</v>
      </c>
      <c r="J16" s="36" t="s">
        <v>39</v>
      </c>
    </row>
    <row r="17" spans="1:10" x14ac:dyDescent="0.2">
      <c r="A17" s="35">
        <v>45698</v>
      </c>
      <c r="B17" s="36" t="s">
        <v>611</v>
      </c>
      <c r="C17" s="36" t="s">
        <v>49</v>
      </c>
      <c r="D17" s="36" t="s">
        <v>16</v>
      </c>
      <c r="E17" s="37">
        <v>1738398</v>
      </c>
      <c r="F17" s="38" t="s">
        <v>34</v>
      </c>
      <c r="G17" s="37">
        <v>139072</v>
      </c>
      <c r="H17" s="37">
        <v>1877470</v>
      </c>
      <c r="I17" s="36" t="s">
        <v>16</v>
      </c>
      <c r="J17" s="36" t="s">
        <v>41</v>
      </c>
    </row>
    <row r="18" spans="1:10" x14ac:dyDescent="0.2">
      <c r="A18" s="35">
        <v>45699</v>
      </c>
      <c r="B18" s="36" t="s">
        <v>612</v>
      </c>
      <c r="C18" s="36" t="s">
        <v>209</v>
      </c>
      <c r="D18" s="36" t="s">
        <v>26</v>
      </c>
      <c r="E18" s="37">
        <v>-699337</v>
      </c>
      <c r="F18" s="45">
        <v>0.1</v>
      </c>
      <c r="G18" s="37">
        <v>-69934</v>
      </c>
      <c r="H18" s="37">
        <v>-769271</v>
      </c>
      <c r="I18" s="36" t="s">
        <v>13</v>
      </c>
      <c r="J18" s="36" t="s">
        <v>36</v>
      </c>
    </row>
    <row r="19" spans="1:10" x14ac:dyDescent="0.2">
      <c r="A19" s="35">
        <v>45700</v>
      </c>
      <c r="B19" s="36" t="s">
        <v>613</v>
      </c>
      <c r="C19" s="36" t="s">
        <v>206</v>
      </c>
      <c r="D19" s="36" t="s">
        <v>26</v>
      </c>
      <c r="E19" s="37">
        <v>-767090</v>
      </c>
      <c r="F19" s="45">
        <v>0.1</v>
      </c>
      <c r="G19" s="37">
        <v>-76709</v>
      </c>
      <c r="H19" s="37">
        <v>-843799</v>
      </c>
      <c r="I19" s="36" t="s">
        <v>20</v>
      </c>
      <c r="J19" s="36" t="s">
        <v>44</v>
      </c>
    </row>
    <row r="20" spans="1:10" x14ac:dyDescent="0.2">
      <c r="A20" s="35">
        <v>45700</v>
      </c>
      <c r="B20" s="36" t="s">
        <v>614</v>
      </c>
      <c r="C20" s="36" t="s">
        <v>206</v>
      </c>
      <c r="D20" s="36" t="s">
        <v>48</v>
      </c>
      <c r="E20" s="37">
        <v>-2556967</v>
      </c>
      <c r="F20" s="38" t="s">
        <v>34</v>
      </c>
      <c r="G20" s="37">
        <v>-204557</v>
      </c>
      <c r="H20" s="37">
        <v>-2761524</v>
      </c>
      <c r="I20" s="36" t="s">
        <v>20</v>
      </c>
      <c r="J20" s="36" t="s">
        <v>44</v>
      </c>
    </row>
    <row r="21" spans="1:10" x14ac:dyDescent="0.2">
      <c r="A21" s="35">
        <v>45700</v>
      </c>
      <c r="B21" s="36" t="s">
        <v>615</v>
      </c>
      <c r="C21" s="36" t="s">
        <v>268</v>
      </c>
      <c r="D21" s="36" t="s">
        <v>26</v>
      </c>
      <c r="E21" s="37">
        <v>-114415</v>
      </c>
      <c r="F21" s="45">
        <v>0.1</v>
      </c>
      <c r="G21" s="37">
        <v>-11442</v>
      </c>
      <c r="H21" s="37">
        <v>-125857</v>
      </c>
      <c r="I21" s="36" t="s">
        <v>17</v>
      </c>
      <c r="J21" s="36" t="s">
        <v>45</v>
      </c>
    </row>
    <row r="22" spans="1:10" x14ac:dyDescent="0.2">
      <c r="A22" s="35">
        <v>45700</v>
      </c>
      <c r="B22" s="36" t="s">
        <v>616</v>
      </c>
      <c r="C22" s="36" t="s">
        <v>290</v>
      </c>
      <c r="D22" s="36" t="s">
        <v>48</v>
      </c>
      <c r="E22" s="37">
        <v>-605251</v>
      </c>
      <c r="F22" s="38" t="s">
        <v>34</v>
      </c>
      <c r="G22" s="37">
        <v>-48420</v>
      </c>
      <c r="H22" s="37">
        <v>-653671</v>
      </c>
      <c r="I22" s="36" t="s">
        <v>24</v>
      </c>
      <c r="J22" s="36" t="s">
        <v>43</v>
      </c>
    </row>
    <row r="23" spans="1:10" x14ac:dyDescent="0.2">
      <c r="A23" s="35">
        <v>45700</v>
      </c>
      <c r="B23" s="36" t="s">
        <v>617</v>
      </c>
      <c r="C23" s="36" t="s">
        <v>49</v>
      </c>
      <c r="D23" s="36" t="s">
        <v>420</v>
      </c>
      <c r="E23" s="37">
        <v>3293210</v>
      </c>
      <c r="F23" s="38" t="s">
        <v>34</v>
      </c>
      <c r="G23" s="37">
        <v>263457</v>
      </c>
      <c r="H23" s="37">
        <v>3556667</v>
      </c>
      <c r="I23" s="36" t="s">
        <v>24</v>
      </c>
      <c r="J23" s="36" t="s">
        <v>43</v>
      </c>
    </row>
    <row r="24" spans="1:10" x14ac:dyDescent="0.2">
      <c r="A24" s="35">
        <v>45701</v>
      </c>
      <c r="B24" s="36" t="s">
        <v>618</v>
      </c>
      <c r="C24" s="36" t="s">
        <v>290</v>
      </c>
      <c r="D24" s="36" t="s">
        <v>26</v>
      </c>
      <c r="E24" s="37">
        <v>-181575</v>
      </c>
      <c r="F24" s="45">
        <v>0.1</v>
      </c>
      <c r="G24" s="37">
        <v>-18158</v>
      </c>
      <c r="H24" s="37">
        <v>-199733</v>
      </c>
      <c r="I24" s="36" t="s">
        <v>24</v>
      </c>
      <c r="J24" s="36" t="s">
        <v>43</v>
      </c>
    </row>
    <row r="25" spans="1:10" x14ac:dyDescent="0.2">
      <c r="A25" s="35">
        <v>45701</v>
      </c>
      <c r="B25" s="36" t="s">
        <v>619</v>
      </c>
      <c r="C25" s="36" t="s">
        <v>202</v>
      </c>
      <c r="D25" s="36" t="s">
        <v>421</v>
      </c>
      <c r="E25" s="37">
        <v>-2297465</v>
      </c>
      <c r="F25" s="38" t="s">
        <v>34</v>
      </c>
      <c r="G25" s="37">
        <v>-183797</v>
      </c>
      <c r="H25" s="37">
        <v>-2481262</v>
      </c>
      <c r="I25" s="36" t="s">
        <v>14</v>
      </c>
      <c r="J25" s="36" t="s">
        <v>42</v>
      </c>
    </row>
    <row r="26" spans="1:10" x14ac:dyDescent="0.2">
      <c r="A26" s="35">
        <v>45701</v>
      </c>
      <c r="B26" s="36" t="s">
        <v>620</v>
      </c>
      <c r="C26" s="36" t="s">
        <v>422</v>
      </c>
      <c r="D26" s="36" t="s">
        <v>421</v>
      </c>
      <c r="E26" s="37">
        <v>-1500000</v>
      </c>
      <c r="F26" s="38" t="s">
        <v>34</v>
      </c>
      <c r="G26" s="37">
        <v>-120000</v>
      </c>
      <c r="H26" s="37">
        <v>-1620000</v>
      </c>
      <c r="I26" s="36" t="s">
        <v>19</v>
      </c>
      <c r="J26" s="36" t="s">
        <v>40</v>
      </c>
    </row>
    <row r="27" spans="1:10" x14ac:dyDescent="0.2">
      <c r="A27" s="35">
        <v>45702</v>
      </c>
      <c r="B27" s="36" t="s">
        <v>621</v>
      </c>
      <c r="C27" s="36" t="s">
        <v>268</v>
      </c>
      <c r="D27" s="36" t="s">
        <v>48</v>
      </c>
      <c r="E27" s="37">
        <v>-381384</v>
      </c>
      <c r="F27" s="38" t="s">
        <v>34</v>
      </c>
      <c r="G27" s="37">
        <v>-30511</v>
      </c>
      <c r="H27" s="37">
        <v>-411895</v>
      </c>
      <c r="I27" s="36" t="s">
        <v>17</v>
      </c>
      <c r="J27" s="36" t="s">
        <v>45</v>
      </c>
    </row>
    <row r="28" spans="1:10" x14ac:dyDescent="0.2">
      <c r="A28" s="35">
        <v>45702</v>
      </c>
      <c r="B28" s="36" t="s">
        <v>622</v>
      </c>
      <c r="C28" s="36" t="s">
        <v>235</v>
      </c>
      <c r="D28" s="36" t="s">
        <v>48</v>
      </c>
      <c r="E28" s="37">
        <v>-2703053</v>
      </c>
      <c r="F28" s="38" t="s">
        <v>34</v>
      </c>
      <c r="G28" s="37">
        <v>-216244</v>
      </c>
      <c r="H28" s="37">
        <v>-2919297</v>
      </c>
      <c r="I28" s="36" t="s">
        <v>19</v>
      </c>
      <c r="J28" s="36" t="s">
        <v>40</v>
      </c>
    </row>
    <row r="29" spans="1:10" x14ac:dyDescent="0.2">
      <c r="A29" s="35">
        <v>45702</v>
      </c>
      <c r="B29" s="36" t="s">
        <v>623</v>
      </c>
      <c r="C29" s="36" t="s">
        <v>235</v>
      </c>
      <c r="D29" s="36" t="s">
        <v>26</v>
      </c>
      <c r="E29" s="37">
        <v>-810916</v>
      </c>
      <c r="F29" s="45">
        <v>0.1</v>
      </c>
      <c r="G29" s="37">
        <v>-81092</v>
      </c>
      <c r="H29" s="37">
        <v>-892008</v>
      </c>
      <c r="I29" s="36" t="s">
        <v>19</v>
      </c>
      <c r="J29" s="36" t="s">
        <v>40</v>
      </c>
    </row>
    <row r="30" spans="1:10" x14ac:dyDescent="0.2">
      <c r="A30" s="35">
        <v>45702</v>
      </c>
      <c r="B30" s="36" t="s">
        <v>624</v>
      </c>
      <c r="C30" s="36" t="s">
        <v>217</v>
      </c>
      <c r="D30" s="36" t="s">
        <v>48</v>
      </c>
      <c r="E30" s="37">
        <v>-4470704</v>
      </c>
      <c r="F30" s="38" t="s">
        <v>34</v>
      </c>
      <c r="G30" s="37">
        <v>-357656</v>
      </c>
      <c r="H30" s="37">
        <v>-4828360</v>
      </c>
      <c r="I30" s="36" t="s">
        <v>18</v>
      </c>
      <c r="J30" s="36" t="s">
        <v>35</v>
      </c>
    </row>
    <row r="31" spans="1:10" x14ac:dyDescent="0.2">
      <c r="A31" s="35">
        <v>45702</v>
      </c>
      <c r="B31" s="36" t="s">
        <v>625</v>
      </c>
      <c r="C31" s="36" t="s">
        <v>209</v>
      </c>
      <c r="D31" s="36" t="s">
        <v>48</v>
      </c>
      <c r="E31" s="37">
        <v>-3831123</v>
      </c>
      <c r="F31" s="38" t="s">
        <v>34</v>
      </c>
      <c r="G31" s="37">
        <v>-306490</v>
      </c>
      <c r="H31" s="37">
        <v>-4137613</v>
      </c>
      <c r="I31" s="36" t="s">
        <v>13</v>
      </c>
      <c r="J31" s="36" t="s">
        <v>36</v>
      </c>
    </row>
    <row r="32" spans="1:10" x14ac:dyDescent="0.2">
      <c r="A32" s="35">
        <v>45702</v>
      </c>
      <c r="B32" s="36" t="s">
        <v>626</v>
      </c>
      <c r="C32" s="36" t="s">
        <v>229</v>
      </c>
      <c r="D32" s="36" t="s">
        <v>26</v>
      </c>
      <c r="E32" s="37">
        <v>-692957</v>
      </c>
      <c r="F32" s="45">
        <v>0.1</v>
      </c>
      <c r="G32" s="37">
        <v>-69296</v>
      </c>
      <c r="H32" s="37">
        <v>-762253</v>
      </c>
      <c r="I32" s="36" t="s">
        <v>15</v>
      </c>
      <c r="J32" s="36" t="s">
        <v>39</v>
      </c>
    </row>
    <row r="33" spans="1:10" x14ac:dyDescent="0.2">
      <c r="A33" s="35">
        <v>45703</v>
      </c>
      <c r="B33" s="36" t="s">
        <v>627</v>
      </c>
      <c r="C33" s="36" t="s">
        <v>259</v>
      </c>
      <c r="D33" s="36" t="s">
        <v>48</v>
      </c>
      <c r="E33" s="37">
        <v>-109132</v>
      </c>
      <c r="F33" s="38" t="s">
        <v>34</v>
      </c>
      <c r="G33" s="37">
        <v>-8731</v>
      </c>
      <c r="H33" s="37">
        <v>-117863</v>
      </c>
      <c r="I33" s="36" t="s">
        <v>16</v>
      </c>
      <c r="J33" s="36" t="s">
        <v>41</v>
      </c>
    </row>
    <row r="34" spans="1:10" x14ac:dyDescent="0.2">
      <c r="A34" s="35">
        <v>45703</v>
      </c>
      <c r="B34" s="36" t="s">
        <v>109</v>
      </c>
      <c r="C34" s="36" t="s">
        <v>213</v>
      </c>
      <c r="D34" s="36" t="s">
        <v>48</v>
      </c>
      <c r="E34" s="37">
        <v>-222668</v>
      </c>
      <c r="F34" s="38" t="s">
        <v>34</v>
      </c>
      <c r="G34" s="37">
        <v>-17813</v>
      </c>
      <c r="H34" s="37">
        <v>-240481</v>
      </c>
      <c r="I34" s="36" t="s">
        <v>46</v>
      </c>
      <c r="J34" s="36" t="s">
        <v>47</v>
      </c>
    </row>
    <row r="35" spans="1:10" x14ac:dyDescent="0.2">
      <c r="A35" s="35">
        <v>45703</v>
      </c>
      <c r="B35" s="36" t="s">
        <v>110</v>
      </c>
      <c r="C35" s="36" t="s">
        <v>213</v>
      </c>
      <c r="D35" s="36" t="s">
        <v>26</v>
      </c>
      <c r="E35" s="37">
        <v>-66800</v>
      </c>
      <c r="F35" s="45">
        <v>0.1</v>
      </c>
      <c r="G35" s="37">
        <v>-6680</v>
      </c>
      <c r="H35" s="37">
        <v>-73480</v>
      </c>
      <c r="I35" s="36" t="s">
        <v>46</v>
      </c>
      <c r="J35" s="36" t="s">
        <v>47</v>
      </c>
    </row>
    <row r="36" spans="1:10" x14ac:dyDescent="0.2">
      <c r="A36" s="35">
        <v>45703</v>
      </c>
      <c r="B36" s="36" t="s">
        <v>628</v>
      </c>
      <c r="C36" s="36" t="s">
        <v>259</v>
      </c>
      <c r="D36" s="36" t="s">
        <v>26</v>
      </c>
      <c r="E36" s="37">
        <v>-32739</v>
      </c>
      <c r="F36" s="45">
        <v>0.1</v>
      </c>
      <c r="G36" s="37">
        <v>-3274</v>
      </c>
      <c r="H36" s="37">
        <v>-36013</v>
      </c>
      <c r="I36" s="36" t="s">
        <v>16</v>
      </c>
      <c r="J36" s="36" t="s">
        <v>41</v>
      </c>
    </row>
    <row r="37" spans="1:10" x14ac:dyDescent="0.2">
      <c r="A37" s="35">
        <v>45703</v>
      </c>
      <c r="B37" s="36" t="s">
        <v>629</v>
      </c>
      <c r="C37" s="36" t="s">
        <v>49</v>
      </c>
      <c r="D37" s="36" t="s">
        <v>37</v>
      </c>
      <c r="E37" s="37">
        <v>2381320</v>
      </c>
      <c r="F37" s="38" t="s">
        <v>34</v>
      </c>
      <c r="G37" s="37">
        <v>190506</v>
      </c>
      <c r="H37" s="37">
        <v>2571826</v>
      </c>
      <c r="I37" s="36" t="s">
        <v>13</v>
      </c>
      <c r="J37" s="36" t="s">
        <v>36</v>
      </c>
    </row>
    <row r="38" spans="1:10" x14ac:dyDescent="0.2">
      <c r="A38" s="35">
        <v>45705</v>
      </c>
      <c r="B38" s="36" t="s">
        <v>630</v>
      </c>
      <c r="C38" s="36" t="s">
        <v>229</v>
      </c>
      <c r="D38" s="36" t="s">
        <v>48</v>
      </c>
      <c r="E38" s="37">
        <v>-2309855</v>
      </c>
      <c r="F38" s="38" t="s">
        <v>34</v>
      </c>
      <c r="G38" s="37">
        <v>-184788</v>
      </c>
      <c r="H38" s="37">
        <v>-2494643</v>
      </c>
      <c r="I38" s="36" t="s">
        <v>15</v>
      </c>
      <c r="J38" s="36" t="s">
        <v>39</v>
      </c>
    </row>
    <row r="39" spans="1:10" x14ac:dyDescent="0.2">
      <c r="A39" s="35">
        <v>45705</v>
      </c>
      <c r="B39" s="36" t="s">
        <v>631</v>
      </c>
      <c r="C39" s="36" t="s">
        <v>217</v>
      </c>
      <c r="D39" s="36" t="s">
        <v>26</v>
      </c>
      <c r="E39" s="37">
        <v>-1341211</v>
      </c>
      <c r="F39" s="45">
        <v>0.1</v>
      </c>
      <c r="G39" s="37">
        <v>-134121</v>
      </c>
      <c r="H39" s="37">
        <v>-1475332</v>
      </c>
      <c r="I39" s="36" t="s">
        <v>18</v>
      </c>
      <c r="J39" s="36" t="s">
        <v>35</v>
      </c>
    </row>
    <row r="40" spans="1:10" x14ac:dyDescent="0.2">
      <c r="A40" s="35">
        <v>45705</v>
      </c>
      <c r="B40" s="36" t="s">
        <v>632</v>
      </c>
      <c r="C40" s="36" t="s">
        <v>202</v>
      </c>
      <c r="D40" s="36" t="s">
        <v>26</v>
      </c>
      <c r="E40" s="37">
        <v>-239240</v>
      </c>
      <c r="F40" s="45">
        <v>0.1</v>
      </c>
      <c r="G40" s="37">
        <v>-23924</v>
      </c>
      <c r="H40" s="37">
        <v>-263164</v>
      </c>
      <c r="I40" s="36" t="s">
        <v>14</v>
      </c>
      <c r="J40" s="36" t="s">
        <v>42</v>
      </c>
    </row>
    <row r="41" spans="1:10" x14ac:dyDescent="0.2">
      <c r="A41" s="35">
        <v>45705</v>
      </c>
      <c r="B41" s="36" t="s">
        <v>633</v>
      </c>
      <c r="C41" s="36" t="s">
        <v>49</v>
      </c>
      <c r="D41" s="36" t="s">
        <v>423</v>
      </c>
      <c r="E41" s="37">
        <v>1190660</v>
      </c>
      <c r="F41" s="38" t="s">
        <v>34</v>
      </c>
      <c r="G41" s="37">
        <v>95253</v>
      </c>
      <c r="H41" s="37">
        <v>1285913</v>
      </c>
      <c r="I41" s="36" t="s">
        <v>17</v>
      </c>
      <c r="J41" s="36" t="s">
        <v>45</v>
      </c>
    </row>
    <row r="42" spans="1:10" x14ac:dyDescent="0.2">
      <c r="A42" s="35">
        <v>45705</v>
      </c>
      <c r="B42" s="36" t="s">
        <v>634</v>
      </c>
      <c r="C42" s="36" t="s">
        <v>49</v>
      </c>
      <c r="D42" s="36" t="s">
        <v>15</v>
      </c>
      <c r="E42" s="37">
        <v>5080710</v>
      </c>
      <c r="F42" s="38" t="s">
        <v>34</v>
      </c>
      <c r="G42" s="37">
        <v>406457</v>
      </c>
      <c r="H42" s="37">
        <v>5487167</v>
      </c>
      <c r="I42" s="36" t="s">
        <v>15</v>
      </c>
      <c r="J42" s="36" t="s">
        <v>39</v>
      </c>
    </row>
    <row r="43" spans="1:10" x14ac:dyDescent="0.2">
      <c r="A43" s="35">
        <v>45705</v>
      </c>
      <c r="B43" s="36" t="s">
        <v>635</v>
      </c>
      <c r="C43" s="36" t="s">
        <v>49</v>
      </c>
      <c r="D43" s="36" t="s">
        <v>19</v>
      </c>
      <c r="E43" s="37">
        <v>1785990</v>
      </c>
      <c r="F43" s="38" t="s">
        <v>34</v>
      </c>
      <c r="G43" s="37">
        <v>142879</v>
      </c>
      <c r="H43" s="37">
        <v>1928869</v>
      </c>
      <c r="I43" s="36" t="s">
        <v>19</v>
      </c>
      <c r="J43" s="36" t="s">
        <v>40</v>
      </c>
    </row>
    <row r="44" spans="1:10" x14ac:dyDescent="0.2">
      <c r="A44" s="35">
        <v>45705</v>
      </c>
      <c r="B44" s="36" t="s">
        <v>636</v>
      </c>
      <c r="C44" s="36" t="s">
        <v>49</v>
      </c>
      <c r="D44" s="36" t="s">
        <v>14</v>
      </c>
      <c r="E44" s="37">
        <v>1608075</v>
      </c>
      <c r="F44" s="38" t="s">
        <v>34</v>
      </c>
      <c r="G44" s="37">
        <v>128646</v>
      </c>
      <c r="H44" s="37">
        <v>1736721</v>
      </c>
      <c r="I44" s="36" t="s">
        <v>14</v>
      </c>
      <c r="J44" s="36" t="s">
        <v>42</v>
      </c>
    </row>
    <row r="45" spans="1:10" x14ac:dyDescent="0.2">
      <c r="A45" s="35">
        <v>45707</v>
      </c>
      <c r="B45" s="36" t="s">
        <v>637</v>
      </c>
      <c r="C45" s="36" t="s">
        <v>233</v>
      </c>
      <c r="D45" s="36" t="s">
        <v>421</v>
      </c>
      <c r="E45" s="37">
        <v>-2506625</v>
      </c>
      <c r="F45" s="38" t="s">
        <v>34</v>
      </c>
      <c r="G45" s="37">
        <v>-200530</v>
      </c>
      <c r="H45" s="37">
        <v>-2707155</v>
      </c>
      <c r="I45" s="36" t="s">
        <v>25</v>
      </c>
      <c r="J45" s="36" t="s">
        <v>38</v>
      </c>
    </row>
    <row r="46" spans="1:10" x14ac:dyDescent="0.2">
      <c r="A46" s="35">
        <v>45708</v>
      </c>
      <c r="B46" s="36" t="s">
        <v>638</v>
      </c>
      <c r="C46" s="36" t="s">
        <v>233</v>
      </c>
      <c r="D46" s="36" t="s">
        <v>26</v>
      </c>
      <c r="E46" s="37">
        <v>-301987</v>
      </c>
      <c r="F46" s="45">
        <v>0.1</v>
      </c>
      <c r="G46" s="37">
        <v>-30199</v>
      </c>
      <c r="H46" s="37">
        <v>-332186</v>
      </c>
      <c r="I46" s="36" t="s">
        <v>25</v>
      </c>
      <c r="J46" s="36" t="s">
        <v>38</v>
      </c>
    </row>
    <row r="47" spans="1:10" x14ac:dyDescent="0.2">
      <c r="A47" s="35">
        <v>45709</v>
      </c>
      <c r="B47" s="36" t="s">
        <v>639</v>
      </c>
      <c r="C47" s="36" t="s">
        <v>50</v>
      </c>
      <c r="D47" s="36" t="s">
        <v>51</v>
      </c>
      <c r="E47" s="37">
        <v>-3805620</v>
      </c>
      <c r="F47" s="38" t="s">
        <v>34</v>
      </c>
      <c r="G47" s="37">
        <v>-304449</v>
      </c>
      <c r="H47" s="37">
        <v>-4110069</v>
      </c>
      <c r="I47" s="36" t="s">
        <v>13</v>
      </c>
      <c r="J47" s="36" t="s">
        <v>36</v>
      </c>
    </row>
    <row r="48" spans="1:10" x14ac:dyDescent="0.2">
      <c r="A48" s="35">
        <v>45712</v>
      </c>
      <c r="B48" s="36" t="s">
        <v>640</v>
      </c>
      <c r="C48" s="36" t="s">
        <v>49</v>
      </c>
      <c r="D48" s="36" t="s">
        <v>424</v>
      </c>
      <c r="E48" s="37">
        <v>1110580</v>
      </c>
      <c r="F48" s="38" t="s">
        <v>34</v>
      </c>
      <c r="G48" s="37">
        <v>88846</v>
      </c>
      <c r="H48" s="37">
        <v>1199426</v>
      </c>
      <c r="I48" s="36" t="s">
        <v>24</v>
      </c>
      <c r="J48" s="36" t="s">
        <v>43</v>
      </c>
    </row>
    <row r="49" spans="1:10" x14ac:dyDescent="0.2">
      <c r="A49" s="35">
        <v>45712</v>
      </c>
      <c r="B49" s="36" t="s">
        <v>641</v>
      </c>
      <c r="C49" s="36" t="s">
        <v>49</v>
      </c>
      <c r="D49" s="36" t="s">
        <v>425</v>
      </c>
      <c r="E49" s="37">
        <v>1072050</v>
      </c>
      <c r="F49" s="38" t="s">
        <v>34</v>
      </c>
      <c r="G49" s="37">
        <v>85764</v>
      </c>
      <c r="H49" s="37">
        <v>1157814</v>
      </c>
      <c r="I49" s="36" t="s">
        <v>17</v>
      </c>
      <c r="J49" s="36" t="s">
        <v>45</v>
      </c>
    </row>
    <row r="50" spans="1:10" x14ac:dyDescent="0.2">
      <c r="A50" s="35">
        <v>45712</v>
      </c>
      <c r="B50" s="36" t="s">
        <v>642</v>
      </c>
      <c r="C50" s="36" t="s">
        <v>49</v>
      </c>
      <c r="D50" s="36" t="s">
        <v>19</v>
      </c>
      <c r="E50" s="37">
        <v>2262710</v>
      </c>
      <c r="F50" s="38" t="s">
        <v>34</v>
      </c>
      <c r="G50" s="37">
        <v>181017</v>
      </c>
      <c r="H50" s="37">
        <v>2443727</v>
      </c>
      <c r="I50" s="36" t="s">
        <v>19</v>
      </c>
      <c r="J50" s="36" t="s">
        <v>40</v>
      </c>
    </row>
    <row r="51" spans="1:10" x14ac:dyDescent="0.2">
      <c r="A51" s="35">
        <v>45712</v>
      </c>
      <c r="B51" s="36" t="s">
        <v>643</v>
      </c>
      <c r="C51" s="36" t="s">
        <v>49</v>
      </c>
      <c r="D51" s="36" t="s">
        <v>20</v>
      </c>
      <c r="E51" s="37">
        <v>4602480</v>
      </c>
      <c r="F51" s="38" t="s">
        <v>34</v>
      </c>
      <c r="G51" s="37">
        <v>368198</v>
      </c>
      <c r="H51" s="37">
        <v>4970678</v>
      </c>
      <c r="I51" s="36" t="s">
        <v>20</v>
      </c>
      <c r="J51" s="36" t="s">
        <v>44</v>
      </c>
    </row>
    <row r="52" spans="1:10" x14ac:dyDescent="0.2">
      <c r="A52" s="35">
        <v>45714</v>
      </c>
      <c r="B52" s="36" t="s">
        <v>644</v>
      </c>
      <c r="C52" s="36" t="s">
        <v>49</v>
      </c>
      <c r="D52" s="36" t="s">
        <v>15</v>
      </c>
      <c r="E52" s="37">
        <v>2936610</v>
      </c>
      <c r="F52" s="38" t="s">
        <v>34</v>
      </c>
      <c r="G52" s="37">
        <v>234929</v>
      </c>
      <c r="H52" s="37">
        <v>3171539</v>
      </c>
      <c r="I52" s="36" t="s">
        <v>15</v>
      </c>
      <c r="J52" s="36" t="s">
        <v>39</v>
      </c>
    </row>
    <row r="53" spans="1:10" x14ac:dyDescent="0.2">
      <c r="A53" s="35">
        <v>45715</v>
      </c>
      <c r="B53" s="36" t="s">
        <v>645</v>
      </c>
      <c r="C53" s="36" t="s">
        <v>49</v>
      </c>
      <c r="D53" s="36" t="s">
        <v>46</v>
      </c>
      <c r="E53" s="37">
        <v>1357626</v>
      </c>
      <c r="F53" s="38" t="s">
        <v>34</v>
      </c>
      <c r="G53" s="37">
        <v>108610</v>
      </c>
      <c r="H53" s="37">
        <v>1466236</v>
      </c>
      <c r="I53" s="36" t="s">
        <v>46</v>
      </c>
      <c r="J53" s="36" t="s">
        <v>47</v>
      </c>
    </row>
    <row r="54" spans="1:10" x14ac:dyDescent="0.2">
      <c r="A54" s="35">
        <v>45715</v>
      </c>
      <c r="B54" s="36" t="s">
        <v>646</v>
      </c>
      <c r="C54" s="36" t="s">
        <v>49</v>
      </c>
      <c r="D54" s="36" t="s">
        <v>46</v>
      </c>
      <c r="E54" s="37">
        <v>714396</v>
      </c>
      <c r="F54" s="38" t="s">
        <v>34</v>
      </c>
      <c r="G54" s="37">
        <v>57152</v>
      </c>
      <c r="H54" s="37">
        <v>771548</v>
      </c>
      <c r="I54" s="36" t="s">
        <v>46</v>
      </c>
      <c r="J54" s="36" t="s">
        <v>47</v>
      </c>
    </row>
    <row r="55" spans="1:10" x14ac:dyDescent="0.2">
      <c r="A55" s="35">
        <v>45716</v>
      </c>
      <c r="B55" s="36" t="s">
        <v>647</v>
      </c>
      <c r="C55" s="36" t="s">
        <v>149</v>
      </c>
      <c r="D55" s="36" t="s">
        <v>426</v>
      </c>
      <c r="E55" s="37">
        <v>-3030459</v>
      </c>
      <c r="F55" s="38" t="s">
        <v>34</v>
      </c>
      <c r="G55" s="37">
        <v>-242437</v>
      </c>
      <c r="H55" s="37">
        <v>-3272896</v>
      </c>
      <c r="I55" s="36" t="s">
        <v>13</v>
      </c>
      <c r="J55" s="36" t="s">
        <v>36</v>
      </c>
    </row>
    <row r="56" spans="1:10" x14ac:dyDescent="0.2">
      <c r="A56" s="35">
        <v>45716</v>
      </c>
      <c r="B56" s="36" t="s">
        <v>648</v>
      </c>
      <c r="C56" s="36" t="s">
        <v>149</v>
      </c>
      <c r="D56" s="36" t="s">
        <v>426</v>
      </c>
      <c r="E56" s="37">
        <v>-289468</v>
      </c>
      <c r="F56" s="38" t="s">
        <v>34</v>
      </c>
      <c r="G56" s="37">
        <v>-23157</v>
      </c>
      <c r="H56" s="37">
        <v>-312625</v>
      </c>
      <c r="I56" s="36" t="s">
        <v>46</v>
      </c>
      <c r="J56" s="36" t="s">
        <v>47</v>
      </c>
    </row>
    <row r="57" spans="1:10" x14ac:dyDescent="0.2">
      <c r="A57" s="35">
        <v>45716</v>
      </c>
      <c r="B57" s="36" t="s">
        <v>649</v>
      </c>
      <c r="C57" s="36" t="s">
        <v>149</v>
      </c>
      <c r="D57" s="36" t="s">
        <v>426</v>
      </c>
      <c r="E57" s="37">
        <v>-1036705</v>
      </c>
      <c r="F57" s="38" t="s">
        <v>34</v>
      </c>
      <c r="G57" s="37">
        <v>-82936</v>
      </c>
      <c r="H57" s="37">
        <v>-1119641</v>
      </c>
      <c r="I57" s="36" t="s">
        <v>14</v>
      </c>
      <c r="J57" s="36" t="s">
        <v>42</v>
      </c>
    </row>
    <row r="58" spans="1:10" x14ac:dyDescent="0.2">
      <c r="A58" s="35">
        <v>45716</v>
      </c>
      <c r="B58" s="36" t="s">
        <v>650</v>
      </c>
      <c r="C58" s="36" t="s">
        <v>149</v>
      </c>
      <c r="D58" s="36" t="s">
        <v>426</v>
      </c>
      <c r="E58" s="37">
        <v>-495799</v>
      </c>
      <c r="F58" s="38" t="s">
        <v>34</v>
      </c>
      <c r="G58" s="37">
        <v>-39664</v>
      </c>
      <c r="H58" s="37">
        <v>-535463</v>
      </c>
      <c r="I58" s="36" t="s">
        <v>17</v>
      </c>
      <c r="J58" s="36" t="s">
        <v>45</v>
      </c>
    </row>
    <row r="59" spans="1:10" x14ac:dyDescent="0.2">
      <c r="A59" s="35">
        <v>45716</v>
      </c>
      <c r="B59" s="36" t="s">
        <v>651</v>
      </c>
      <c r="C59" s="36" t="s">
        <v>149</v>
      </c>
      <c r="D59" s="36" t="s">
        <v>426</v>
      </c>
      <c r="E59" s="37">
        <v>-3002812</v>
      </c>
      <c r="F59" s="38" t="s">
        <v>34</v>
      </c>
      <c r="G59" s="37">
        <v>-240225</v>
      </c>
      <c r="H59" s="37">
        <v>-3243037</v>
      </c>
      <c r="I59" s="36" t="s">
        <v>15</v>
      </c>
      <c r="J59" s="36" t="s">
        <v>39</v>
      </c>
    </row>
    <row r="60" spans="1:10" x14ac:dyDescent="0.2">
      <c r="A60" s="35">
        <v>45716</v>
      </c>
      <c r="B60" s="36" t="s">
        <v>652</v>
      </c>
      <c r="C60" s="36" t="s">
        <v>149</v>
      </c>
      <c r="D60" s="36" t="s">
        <v>426</v>
      </c>
      <c r="E60" s="37">
        <v>-1308612</v>
      </c>
      <c r="F60" s="38" t="s">
        <v>34</v>
      </c>
      <c r="G60" s="37">
        <v>-104689</v>
      </c>
      <c r="H60" s="37">
        <v>-1413301</v>
      </c>
      <c r="I60" s="36" t="s">
        <v>25</v>
      </c>
      <c r="J60" s="36" t="s">
        <v>38</v>
      </c>
    </row>
    <row r="61" spans="1:10" x14ac:dyDescent="0.2">
      <c r="A61" s="35">
        <v>45716</v>
      </c>
      <c r="B61" s="36" t="s">
        <v>653</v>
      </c>
      <c r="C61" s="36" t="s">
        <v>149</v>
      </c>
      <c r="D61" s="36" t="s">
        <v>426</v>
      </c>
      <c r="E61" s="37">
        <v>-141871</v>
      </c>
      <c r="F61" s="38" t="s">
        <v>34</v>
      </c>
      <c r="G61" s="37">
        <v>-11350</v>
      </c>
      <c r="H61" s="37">
        <v>-153221</v>
      </c>
      <c r="I61" s="36" t="s">
        <v>16</v>
      </c>
      <c r="J61" s="36" t="s">
        <v>41</v>
      </c>
    </row>
    <row r="62" spans="1:10" x14ac:dyDescent="0.2">
      <c r="A62" s="35">
        <v>45716</v>
      </c>
      <c r="B62" s="36" t="s">
        <v>654</v>
      </c>
      <c r="C62" s="36" t="s">
        <v>149</v>
      </c>
      <c r="D62" s="36" t="s">
        <v>426</v>
      </c>
      <c r="E62" s="37">
        <v>-5811915</v>
      </c>
      <c r="F62" s="38" t="s">
        <v>34</v>
      </c>
      <c r="G62" s="37">
        <v>-464953</v>
      </c>
      <c r="H62" s="37">
        <v>-6276868</v>
      </c>
      <c r="I62" s="36" t="s">
        <v>18</v>
      </c>
      <c r="J62" s="36" t="s">
        <v>35</v>
      </c>
    </row>
    <row r="63" spans="1:10" x14ac:dyDescent="0.2">
      <c r="A63" s="35">
        <v>45716</v>
      </c>
      <c r="B63" s="36" t="s">
        <v>655</v>
      </c>
      <c r="C63" s="36" t="s">
        <v>149</v>
      </c>
      <c r="D63" s="36" t="s">
        <v>426</v>
      </c>
      <c r="E63" s="37">
        <v>-3513969</v>
      </c>
      <c r="F63" s="38" t="s">
        <v>34</v>
      </c>
      <c r="G63" s="37">
        <v>-281118</v>
      </c>
      <c r="H63" s="37">
        <v>-3795087</v>
      </c>
      <c r="I63" s="36" t="s">
        <v>19</v>
      </c>
      <c r="J63" s="36" t="s">
        <v>40</v>
      </c>
    </row>
    <row r="64" spans="1:10" x14ac:dyDescent="0.2">
      <c r="A64" s="35">
        <v>45716</v>
      </c>
      <c r="B64" s="36" t="s">
        <v>656</v>
      </c>
      <c r="C64" s="36" t="s">
        <v>149</v>
      </c>
      <c r="D64" s="36" t="s">
        <v>426</v>
      </c>
      <c r="E64" s="37">
        <v>-3324057</v>
      </c>
      <c r="F64" s="38" t="s">
        <v>34</v>
      </c>
      <c r="G64" s="37">
        <v>-265925</v>
      </c>
      <c r="H64" s="37">
        <v>-3589982</v>
      </c>
      <c r="I64" s="36" t="s">
        <v>20</v>
      </c>
      <c r="J64" s="36" t="s">
        <v>44</v>
      </c>
    </row>
    <row r="65" spans="1:10" x14ac:dyDescent="0.2">
      <c r="A65" s="35">
        <v>45716</v>
      </c>
      <c r="B65" s="36" t="s">
        <v>657</v>
      </c>
      <c r="C65" s="36" t="s">
        <v>149</v>
      </c>
      <c r="D65" s="36" t="s">
        <v>426</v>
      </c>
      <c r="E65" s="37">
        <v>-786826</v>
      </c>
      <c r="F65" s="38" t="s">
        <v>34</v>
      </c>
      <c r="G65" s="37">
        <v>-62946</v>
      </c>
      <c r="H65" s="37">
        <v>-849772</v>
      </c>
      <c r="I65" s="36" t="s">
        <v>24</v>
      </c>
      <c r="J65" s="36" t="s">
        <v>43</v>
      </c>
    </row>
    <row r="66" spans="1:10" x14ac:dyDescent="0.2">
      <c r="A66" s="35">
        <v>45716</v>
      </c>
      <c r="B66" s="36" t="s">
        <v>658</v>
      </c>
      <c r="C66" s="36" t="s">
        <v>149</v>
      </c>
      <c r="D66" s="36" t="s">
        <v>150</v>
      </c>
      <c r="E66" s="37">
        <v>-444232</v>
      </c>
      <c r="F66" s="38" t="s">
        <v>34</v>
      </c>
      <c r="G66" s="37">
        <v>-35539</v>
      </c>
      <c r="H66" s="37">
        <v>-479771</v>
      </c>
      <c r="I66" s="36" t="s">
        <v>14</v>
      </c>
      <c r="J66" s="36" t="s">
        <v>42</v>
      </c>
    </row>
    <row r="67" spans="1:10" x14ac:dyDescent="0.2">
      <c r="A67" s="35">
        <v>45716</v>
      </c>
      <c r="B67" s="36" t="s">
        <v>659</v>
      </c>
      <c r="C67" s="36" t="s">
        <v>149</v>
      </c>
      <c r="D67" s="36" t="s">
        <v>150</v>
      </c>
      <c r="E67" s="37">
        <v>-2443276</v>
      </c>
      <c r="F67" s="38" t="s">
        <v>34</v>
      </c>
      <c r="G67" s="37">
        <v>-195462</v>
      </c>
      <c r="H67" s="37">
        <v>-2638738</v>
      </c>
      <c r="I67" s="36" t="s">
        <v>13</v>
      </c>
      <c r="J67" s="36" t="s">
        <v>36</v>
      </c>
    </row>
    <row r="68" spans="1:10" x14ac:dyDescent="0.2">
      <c r="A68" s="35">
        <v>45716</v>
      </c>
      <c r="B68" s="36" t="s">
        <v>660</v>
      </c>
      <c r="C68" s="36" t="s">
        <v>49</v>
      </c>
      <c r="D68" s="36" t="s">
        <v>37</v>
      </c>
      <c r="E68" s="37">
        <v>4644030</v>
      </c>
      <c r="F68" s="38" t="s">
        <v>34</v>
      </c>
      <c r="G68" s="37">
        <v>371522</v>
      </c>
      <c r="H68" s="37">
        <v>5015552</v>
      </c>
      <c r="I68" s="36" t="s">
        <v>13</v>
      </c>
      <c r="J68" s="36" t="s">
        <v>36</v>
      </c>
    </row>
    <row r="69" spans="1:10" x14ac:dyDescent="0.2">
      <c r="H69" s="37">
        <f>SUM(H2:H68)</f>
        <v>27236032</v>
      </c>
    </row>
  </sheetData>
  <conditionalFormatting sqref="B1:B68">
    <cfRule type="duplicateValues" dxfId="5" priority="19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92"/>
  <sheetViews>
    <sheetView workbookViewId="0"/>
  </sheetViews>
  <sheetFormatPr defaultRowHeight="14.25" x14ac:dyDescent="0.2"/>
  <cols>
    <col min="1" max="1" width="9.25" bestFit="1" customWidth="1"/>
    <col min="2" max="2" width="9" customWidth="1"/>
    <col min="3" max="3" width="8.75" bestFit="1" customWidth="1"/>
    <col min="4" max="4" width="101.25" bestFit="1" customWidth="1"/>
    <col min="5" max="5" width="10" bestFit="1" customWidth="1"/>
    <col min="6" max="6" width="7.875" bestFit="1" customWidth="1"/>
    <col min="8" max="8" width="10.875" bestFit="1" customWidth="1"/>
    <col min="9" max="9" width="74.125" bestFit="1" customWidth="1"/>
    <col min="10" max="10" width="12.625" bestFit="1" customWidth="1"/>
  </cols>
  <sheetData>
    <row r="1" spans="1:10" ht="31.5" x14ac:dyDescent="0.2">
      <c r="A1" s="31" t="s">
        <v>11</v>
      </c>
      <c r="B1" s="32" t="s">
        <v>12</v>
      </c>
      <c r="C1" s="32" t="s">
        <v>27</v>
      </c>
      <c r="D1" s="32" t="s">
        <v>28</v>
      </c>
      <c r="E1" s="33" t="s">
        <v>29</v>
      </c>
      <c r="F1" s="32" t="s">
        <v>30</v>
      </c>
      <c r="G1" s="33" t="s">
        <v>0</v>
      </c>
      <c r="H1" s="33" t="s">
        <v>31</v>
      </c>
      <c r="I1" s="32" t="s">
        <v>32</v>
      </c>
      <c r="J1" s="32" t="s">
        <v>33</v>
      </c>
    </row>
    <row r="2" spans="1:10" x14ac:dyDescent="0.2">
      <c r="A2" s="35">
        <v>45659</v>
      </c>
      <c r="B2" s="36" t="s">
        <v>511</v>
      </c>
      <c r="C2" s="36" t="s">
        <v>49</v>
      </c>
      <c r="D2" s="36" t="s">
        <v>19</v>
      </c>
      <c r="E2" s="37">
        <v>7978800</v>
      </c>
      <c r="F2" s="38" t="s">
        <v>34</v>
      </c>
      <c r="G2" s="37">
        <v>638304</v>
      </c>
      <c r="H2" s="37">
        <v>8617104</v>
      </c>
      <c r="I2" s="36" t="s">
        <v>19</v>
      </c>
      <c r="J2" s="36" t="s">
        <v>40</v>
      </c>
    </row>
    <row r="3" spans="1:10" x14ac:dyDescent="0.2">
      <c r="A3" s="35">
        <v>45659</v>
      </c>
      <c r="B3" s="36" t="s">
        <v>512</v>
      </c>
      <c r="C3" s="36" t="s">
        <v>49</v>
      </c>
      <c r="D3" s="36" t="s">
        <v>15</v>
      </c>
      <c r="E3" s="37">
        <v>8017330</v>
      </c>
      <c r="F3" s="38" t="s">
        <v>34</v>
      </c>
      <c r="G3" s="37">
        <v>641386</v>
      </c>
      <c r="H3" s="37">
        <v>8658716</v>
      </c>
      <c r="I3" s="36" t="s">
        <v>15</v>
      </c>
      <c r="J3" s="36" t="s">
        <v>39</v>
      </c>
    </row>
    <row r="4" spans="1:10" x14ac:dyDescent="0.2">
      <c r="A4" s="35">
        <v>45660</v>
      </c>
      <c r="B4" s="36" t="s">
        <v>513</v>
      </c>
      <c r="C4" s="36" t="s">
        <v>49</v>
      </c>
      <c r="D4" s="36" t="s">
        <v>25</v>
      </c>
      <c r="E4" s="37">
        <v>1166940</v>
      </c>
      <c r="F4" s="38" t="s">
        <v>34</v>
      </c>
      <c r="G4" s="37">
        <v>93355</v>
      </c>
      <c r="H4" s="37">
        <v>1260295</v>
      </c>
      <c r="I4" s="36" t="s">
        <v>25</v>
      </c>
      <c r="J4" s="36" t="s">
        <v>38</v>
      </c>
    </row>
    <row r="5" spans="1:10" x14ac:dyDescent="0.2">
      <c r="A5" s="35">
        <v>45660</v>
      </c>
      <c r="B5" s="36" t="s">
        <v>308</v>
      </c>
      <c r="C5" s="36" t="s">
        <v>49</v>
      </c>
      <c r="D5" s="36" t="s">
        <v>401</v>
      </c>
      <c r="E5" s="37">
        <v>1905060</v>
      </c>
      <c r="F5" s="38" t="s">
        <v>34</v>
      </c>
      <c r="G5" s="37">
        <v>152405</v>
      </c>
      <c r="H5" s="37">
        <v>2057465</v>
      </c>
      <c r="I5" s="36" t="s">
        <v>24</v>
      </c>
      <c r="J5" s="36" t="s">
        <v>43</v>
      </c>
    </row>
    <row r="6" spans="1:10" x14ac:dyDescent="0.2">
      <c r="A6" s="35">
        <v>45660</v>
      </c>
      <c r="B6" s="36" t="s">
        <v>330</v>
      </c>
      <c r="C6" s="36" t="s">
        <v>49</v>
      </c>
      <c r="D6" s="36" t="s">
        <v>19</v>
      </c>
      <c r="E6" s="37">
        <v>4762650</v>
      </c>
      <c r="F6" s="38" t="s">
        <v>34</v>
      </c>
      <c r="G6" s="37">
        <v>381012</v>
      </c>
      <c r="H6" s="37">
        <v>5143662</v>
      </c>
      <c r="I6" s="36" t="s">
        <v>19</v>
      </c>
      <c r="J6" s="36" t="s">
        <v>40</v>
      </c>
    </row>
    <row r="7" spans="1:10" x14ac:dyDescent="0.2">
      <c r="A7" s="35">
        <v>45660</v>
      </c>
      <c r="B7" s="36" t="s">
        <v>332</v>
      </c>
      <c r="C7" s="36" t="s">
        <v>49</v>
      </c>
      <c r="D7" s="36" t="s">
        <v>19</v>
      </c>
      <c r="E7" s="37">
        <v>4762650</v>
      </c>
      <c r="F7" s="38" t="s">
        <v>34</v>
      </c>
      <c r="G7" s="37">
        <v>381012</v>
      </c>
      <c r="H7" s="37">
        <v>5143662</v>
      </c>
      <c r="I7" s="36" t="s">
        <v>19</v>
      </c>
      <c r="J7" s="36" t="s">
        <v>40</v>
      </c>
    </row>
    <row r="8" spans="1:10" x14ac:dyDescent="0.2">
      <c r="A8" s="35">
        <v>45661</v>
      </c>
      <c r="B8" s="36" t="s">
        <v>374</v>
      </c>
      <c r="C8" s="36" t="s">
        <v>49</v>
      </c>
      <c r="D8" s="36" t="s">
        <v>18</v>
      </c>
      <c r="E8" s="37">
        <v>10516060</v>
      </c>
      <c r="F8" s="38" t="s">
        <v>34</v>
      </c>
      <c r="G8" s="37">
        <v>841285</v>
      </c>
      <c r="H8" s="37">
        <v>11357345</v>
      </c>
      <c r="I8" s="36" t="s">
        <v>18</v>
      </c>
      <c r="J8" s="36" t="s">
        <v>35</v>
      </c>
    </row>
    <row r="9" spans="1:10" x14ac:dyDescent="0.2">
      <c r="A9" s="35">
        <v>45661</v>
      </c>
      <c r="B9" s="36" t="s">
        <v>376</v>
      </c>
      <c r="C9" s="36" t="s">
        <v>49</v>
      </c>
      <c r="D9" s="36" t="s">
        <v>18</v>
      </c>
      <c r="E9" s="37">
        <v>25991350</v>
      </c>
      <c r="F9" s="38" t="s">
        <v>34</v>
      </c>
      <c r="G9" s="37">
        <v>2079308</v>
      </c>
      <c r="H9" s="37">
        <v>28070658</v>
      </c>
      <c r="I9" s="36" t="s">
        <v>18</v>
      </c>
      <c r="J9" s="36" t="s">
        <v>35</v>
      </c>
    </row>
    <row r="10" spans="1:10" x14ac:dyDescent="0.2">
      <c r="A10" s="35">
        <v>45663</v>
      </c>
      <c r="B10" s="36" t="s">
        <v>514</v>
      </c>
      <c r="C10" s="36" t="s">
        <v>49</v>
      </c>
      <c r="D10" s="36" t="s">
        <v>402</v>
      </c>
      <c r="E10" s="37">
        <v>3254680</v>
      </c>
      <c r="F10" s="38" t="s">
        <v>34</v>
      </c>
      <c r="G10" s="37">
        <v>260374</v>
      </c>
      <c r="H10" s="37">
        <v>3515054</v>
      </c>
      <c r="I10" s="36" t="s">
        <v>24</v>
      </c>
      <c r="J10" s="36" t="s">
        <v>43</v>
      </c>
    </row>
    <row r="11" spans="1:10" x14ac:dyDescent="0.2">
      <c r="A11" s="35">
        <v>45663</v>
      </c>
      <c r="B11" s="36" t="s">
        <v>515</v>
      </c>
      <c r="C11" s="36" t="s">
        <v>49</v>
      </c>
      <c r="D11" s="36" t="s">
        <v>403</v>
      </c>
      <c r="E11" s="37">
        <v>3135160</v>
      </c>
      <c r="F11" s="38" t="s">
        <v>34</v>
      </c>
      <c r="G11" s="37">
        <v>250813</v>
      </c>
      <c r="H11" s="37">
        <v>3385973</v>
      </c>
      <c r="I11" s="36" t="s">
        <v>17</v>
      </c>
      <c r="J11" s="36" t="s">
        <v>45</v>
      </c>
    </row>
    <row r="12" spans="1:10" x14ac:dyDescent="0.2">
      <c r="A12" s="35">
        <v>45663</v>
      </c>
      <c r="B12" s="36" t="s">
        <v>516</v>
      </c>
      <c r="C12" s="36" t="s">
        <v>49</v>
      </c>
      <c r="D12" s="36" t="s">
        <v>20</v>
      </c>
      <c r="E12" s="37">
        <v>15240480</v>
      </c>
      <c r="F12" s="38" t="s">
        <v>34</v>
      </c>
      <c r="G12" s="37">
        <v>1219238</v>
      </c>
      <c r="H12" s="37">
        <v>16459718</v>
      </c>
      <c r="I12" s="36" t="s">
        <v>20</v>
      </c>
      <c r="J12" s="36" t="s">
        <v>44</v>
      </c>
    </row>
    <row r="13" spans="1:10" x14ac:dyDescent="0.2">
      <c r="A13" s="35">
        <v>45663</v>
      </c>
      <c r="B13" s="36" t="s">
        <v>517</v>
      </c>
      <c r="C13" s="36" t="s">
        <v>49</v>
      </c>
      <c r="D13" s="36" t="s">
        <v>14</v>
      </c>
      <c r="E13" s="37">
        <v>6050395</v>
      </c>
      <c r="F13" s="38" t="s">
        <v>34</v>
      </c>
      <c r="G13" s="37">
        <v>484032</v>
      </c>
      <c r="H13" s="37">
        <v>6534427</v>
      </c>
      <c r="I13" s="36" t="s">
        <v>14</v>
      </c>
      <c r="J13" s="36" t="s">
        <v>42</v>
      </c>
    </row>
    <row r="14" spans="1:10" x14ac:dyDescent="0.2">
      <c r="A14" s="35">
        <v>45663</v>
      </c>
      <c r="B14" s="36" t="s">
        <v>518</v>
      </c>
      <c r="C14" s="36" t="s">
        <v>49</v>
      </c>
      <c r="D14" s="36" t="s">
        <v>19</v>
      </c>
      <c r="E14" s="37">
        <v>6906750</v>
      </c>
      <c r="F14" s="38" t="s">
        <v>34</v>
      </c>
      <c r="G14" s="37">
        <v>552540</v>
      </c>
      <c r="H14" s="37">
        <v>7459290</v>
      </c>
      <c r="I14" s="36" t="s">
        <v>19</v>
      </c>
      <c r="J14" s="36" t="s">
        <v>40</v>
      </c>
    </row>
    <row r="15" spans="1:10" x14ac:dyDescent="0.2">
      <c r="A15" s="35">
        <v>45664</v>
      </c>
      <c r="B15" s="36" t="s">
        <v>519</v>
      </c>
      <c r="C15" s="36" t="s">
        <v>49</v>
      </c>
      <c r="D15" s="36" t="s">
        <v>46</v>
      </c>
      <c r="E15" s="37">
        <v>1905060</v>
      </c>
      <c r="F15" s="38" t="s">
        <v>34</v>
      </c>
      <c r="G15" s="37">
        <v>152405</v>
      </c>
      <c r="H15" s="37">
        <v>2057465</v>
      </c>
      <c r="I15" s="36" t="s">
        <v>46</v>
      </c>
      <c r="J15" s="36" t="s">
        <v>47</v>
      </c>
    </row>
    <row r="16" spans="1:10" x14ac:dyDescent="0.2">
      <c r="A16" s="35">
        <v>45664</v>
      </c>
      <c r="B16" s="36" t="s">
        <v>520</v>
      </c>
      <c r="C16" s="36" t="s">
        <v>49</v>
      </c>
      <c r="D16" s="36" t="s">
        <v>37</v>
      </c>
      <c r="E16" s="37">
        <v>19050600</v>
      </c>
      <c r="F16" s="38" t="s">
        <v>34</v>
      </c>
      <c r="G16" s="37">
        <v>1524048</v>
      </c>
      <c r="H16" s="37">
        <v>20574648</v>
      </c>
      <c r="I16" s="36" t="s">
        <v>13</v>
      </c>
      <c r="J16" s="36" t="s">
        <v>36</v>
      </c>
    </row>
    <row r="17" spans="1:10" x14ac:dyDescent="0.2">
      <c r="A17" s="35">
        <v>45664</v>
      </c>
      <c r="B17" s="36" t="s">
        <v>521</v>
      </c>
      <c r="C17" s="36" t="s">
        <v>49</v>
      </c>
      <c r="D17" s="36" t="s">
        <v>37</v>
      </c>
      <c r="E17" s="37">
        <v>22211600</v>
      </c>
      <c r="F17" s="38" t="s">
        <v>34</v>
      </c>
      <c r="G17" s="37">
        <v>1776928</v>
      </c>
      <c r="H17" s="37">
        <v>23988528</v>
      </c>
      <c r="I17" s="36" t="s">
        <v>13</v>
      </c>
      <c r="J17" s="36" t="s">
        <v>36</v>
      </c>
    </row>
    <row r="18" spans="1:10" x14ac:dyDescent="0.2">
      <c r="A18" s="35">
        <v>45665</v>
      </c>
      <c r="B18" s="36" t="s">
        <v>522</v>
      </c>
      <c r="C18" s="36" t="s">
        <v>49</v>
      </c>
      <c r="D18" s="36" t="s">
        <v>19</v>
      </c>
      <c r="E18" s="37">
        <v>12741450</v>
      </c>
      <c r="F18" s="38" t="s">
        <v>34</v>
      </c>
      <c r="G18" s="37">
        <v>1019316</v>
      </c>
      <c r="H18" s="37">
        <v>13760766</v>
      </c>
      <c r="I18" s="36" t="s">
        <v>19</v>
      </c>
      <c r="J18" s="36" t="s">
        <v>40</v>
      </c>
    </row>
    <row r="19" spans="1:10" x14ac:dyDescent="0.2">
      <c r="A19" s="35">
        <v>45665</v>
      </c>
      <c r="B19" s="36" t="s">
        <v>523</v>
      </c>
      <c r="C19" s="36" t="s">
        <v>49</v>
      </c>
      <c r="D19" s="36" t="s">
        <v>16</v>
      </c>
      <c r="E19" s="37">
        <v>1072050</v>
      </c>
      <c r="F19" s="38" t="s">
        <v>34</v>
      </c>
      <c r="G19" s="37">
        <v>85764</v>
      </c>
      <c r="H19" s="37">
        <v>1157814</v>
      </c>
      <c r="I19" s="36" t="s">
        <v>16</v>
      </c>
      <c r="J19" s="36" t="s">
        <v>41</v>
      </c>
    </row>
    <row r="20" spans="1:10" x14ac:dyDescent="0.2">
      <c r="A20" s="35">
        <v>45668</v>
      </c>
      <c r="B20" s="36" t="s">
        <v>524</v>
      </c>
      <c r="C20" s="36" t="s">
        <v>49</v>
      </c>
      <c r="D20" s="36" t="s">
        <v>18</v>
      </c>
      <c r="E20" s="37">
        <v>10122900</v>
      </c>
      <c r="F20" s="38" t="s">
        <v>34</v>
      </c>
      <c r="G20" s="37">
        <v>809832</v>
      </c>
      <c r="H20" s="37">
        <v>10932732</v>
      </c>
      <c r="I20" s="36" t="s">
        <v>18</v>
      </c>
      <c r="J20" s="36" t="s">
        <v>35</v>
      </c>
    </row>
    <row r="21" spans="1:10" x14ac:dyDescent="0.2">
      <c r="A21" s="35">
        <v>45668</v>
      </c>
      <c r="B21" s="36" t="s">
        <v>525</v>
      </c>
      <c r="C21" s="36" t="s">
        <v>49</v>
      </c>
      <c r="D21" s="36" t="s">
        <v>25</v>
      </c>
      <c r="E21" s="37">
        <v>952530</v>
      </c>
      <c r="F21" s="38" t="s">
        <v>34</v>
      </c>
      <c r="G21" s="37">
        <v>76202</v>
      </c>
      <c r="H21" s="37">
        <v>1028732</v>
      </c>
      <c r="I21" s="36" t="s">
        <v>25</v>
      </c>
      <c r="J21" s="36" t="s">
        <v>38</v>
      </c>
    </row>
    <row r="22" spans="1:10" x14ac:dyDescent="0.2">
      <c r="A22" s="35">
        <v>45668</v>
      </c>
      <c r="B22" s="36" t="s">
        <v>526</v>
      </c>
      <c r="C22" s="36" t="s">
        <v>217</v>
      </c>
      <c r="D22" s="36" t="s">
        <v>26</v>
      </c>
      <c r="E22" s="37">
        <v>-342162</v>
      </c>
      <c r="F22" s="36" t="s">
        <v>204</v>
      </c>
      <c r="G22" s="37">
        <v>-34216</v>
      </c>
      <c r="H22" s="37">
        <v>-376378</v>
      </c>
      <c r="I22" s="36" t="s">
        <v>18</v>
      </c>
      <c r="J22" s="36" t="s">
        <v>35</v>
      </c>
    </row>
    <row r="23" spans="1:10" x14ac:dyDescent="0.2">
      <c r="A23" s="35">
        <v>45670</v>
      </c>
      <c r="B23" s="36" t="s">
        <v>527</v>
      </c>
      <c r="C23" s="36" t="s">
        <v>209</v>
      </c>
      <c r="D23" s="36" t="s">
        <v>26</v>
      </c>
      <c r="E23" s="37">
        <v>-707162</v>
      </c>
      <c r="F23" s="36" t="s">
        <v>204</v>
      </c>
      <c r="G23" s="37">
        <v>-70716</v>
      </c>
      <c r="H23" s="37">
        <v>-777878</v>
      </c>
      <c r="I23" s="36" t="s">
        <v>13</v>
      </c>
      <c r="J23" s="36" t="s">
        <v>36</v>
      </c>
    </row>
    <row r="24" spans="1:10" x14ac:dyDescent="0.2">
      <c r="A24" s="35">
        <v>45670</v>
      </c>
      <c r="B24" s="36" t="s">
        <v>528</v>
      </c>
      <c r="C24" s="36" t="s">
        <v>268</v>
      </c>
      <c r="D24" s="36" t="s">
        <v>26</v>
      </c>
      <c r="E24" s="37">
        <v>-70362</v>
      </c>
      <c r="F24" s="36" t="s">
        <v>204</v>
      </c>
      <c r="G24" s="37">
        <v>-7036</v>
      </c>
      <c r="H24" s="37">
        <v>-77398</v>
      </c>
      <c r="I24" s="36" t="s">
        <v>17</v>
      </c>
      <c r="J24" s="36" t="s">
        <v>45</v>
      </c>
    </row>
    <row r="25" spans="1:10" x14ac:dyDescent="0.2">
      <c r="A25" s="35">
        <v>45670</v>
      </c>
      <c r="B25" s="36" t="s">
        <v>529</v>
      </c>
      <c r="C25" s="36" t="s">
        <v>404</v>
      </c>
      <c r="D25" s="36" t="s">
        <v>405</v>
      </c>
      <c r="E25" s="37">
        <v>-37482</v>
      </c>
      <c r="F25" s="36" t="s">
        <v>204</v>
      </c>
      <c r="G25" s="37">
        <v>-3748</v>
      </c>
      <c r="H25" s="37">
        <v>-41230</v>
      </c>
      <c r="I25" s="36" t="s">
        <v>19</v>
      </c>
      <c r="J25" s="36" t="s">
        <v>40</v>
      </c>
    </row>
    <row r="26" spans="1:10" x14ac:dyDescent="0.2">
      <c r="A26" s="35">
        <v>45670</v>
      </c>
      <c r="B26" s="36" t="s">
        <v>530</v>
      </c>
      <c r="C26" s="36" t="s">
        <v>202</v>
      </c>
      <c r="D26" s="36" t="s">
        <v>48</v>
      </c>
      <c r="E26" s="37">
        <v>-257712</v>
      </c>
      <c r="F26" s="36" t="s">
        <v>200</v>
      </c>
      <c r="G26" s="37">
        <v>-20617</v>
      </c>
      <c r="H26" s="37">
        <v>-278329</v>
      </c>
      <c r="I26" s="36" t="s">
        <v>14</v>
      </c>
      <c r="J26" s="36" t="s">
        <v>42</v>
      </c>
    </row>
    <row r="27" spans="1:10" x14ac:dyDescent="0.2">
      <c r="A27" s="35">
        <v>45671</v>
      </c>
      <c r="B27" s="36" t="s">
        <v>531</v>
      </c>
      <c r="C27" s="36" t="s">
        <v>226</v>
      </c>
      <c r="D27" s="36" t="s">
        <v>48</v>
      </c>
      <c r="E27" s="37">
        <v>-41647</v>
      </c>
      <c r="F27" s="36" t="s">
        <v>200</v>
      </c>
      <c r="G27" s="37">
        <v>-3332</v>
      </c>
      <c r="H27" s="37">
        <v>-44979</v>
      </c>
      <c r="I27" s="36" t="s">
        <v>183</v>
      </c>
      <c r="J27" s="36" t="s">
        <v>184</v>
      </c>
    </row>
    <row r="28" spans="1:10" x14ac:dyDescent="0.2">
      <c r="A28" s="35">
        <v>45671</v>
      </c>
      <c r="B28" s="36" t="s">
        <v>532</v>
      </c>
      <c r="C28" s="36" t="s">
        <v>259</v>
      </c>
      <c r="D28" s="36" t="s">
        <v>48</v>
      </c>
      <c r="E28" s="37">
        <v>-126754</v>
      </c>
      <c r="F28" s="36" t="s">
        <v>200</v>
      </c>
      <c r="G28" s="37">
        <v>-10140</v>
      </c>
      <c r="H28" s="37">
        <v>-136894</v>
      </c>
      <c r="I28" s="36" t="s">
        <v>16</v>
      </c>
      <c r="J28" s="36" t="s">
        <v>41</v>
      </c>
    </row>
    <row r="29" spans="1:10" x14ac:dyDescent="0.2">
      <c r="A29" s="35">
        <v>45671</v>
      </c>
      <c r="B29" s="36" t="s">
        <v>533</v>
      </c>
      <c r="C29" s="36" t="s">
        <v>404</v>
      </c>
      <c r="D29" s="36" t="s">
        <v>406</v>
      </c>
      <c r="E29" s="37">
        <v>-124941</v>
      </c>
      <c r="F29" s="36" t="s">
        <v>200</v>
      </c>
      <c r="G29" s="37">
        <v>-9995</v>
      </c>
      <c r="H29" s="37">
        <v>-134936</v>
      </c>
      <c r="I29" s="36" t="s">
        <v>19</v>
      </c>
      <c r="J29" s="36" t="s">
        <v>40</v>
      </c>
    </row>
    <row r="30" spans="1:10" x14ac:dyDescent="0.2">
      <c r="A30" s="35">
        <v>45671</v>
      </c>
      <c r="B30" s="36" t="s">
        <v>534</v>
      </c>
      <c r="C30" s="36" t="s">
        <v>223</v>
      </c>
      <c r="D30" s="36" t="s">
        <v>48</v>
      </c>
      <c r="E30" s="37">
        <v>-41647</v>
      </c>
      <c r="F30" s="36" t="s">
        <v>200</v>
      </c>
      <c r="G30" s="37">
        <v>-3332</v>
      </c>
      <c r="H30" s="37">
        <v>-44979</v>
      </c>
      <c r="I30" s="36" t="s">
        <v>118</v>
      </c>
      <c r="J30" s="36" t="s">
        <v>187</v>
      </c>
    </row>
    <row r="31" spans="1:10" x14ac:dyDescent="0.2">
      <c r="A31" s="35">
        <v>45671</v>
      </c>
      <c r="B31" s="36" t="s">
        <v>535</v>
      </c>
      <c r="C31" s="36" t="s">
        <v>259</v>
      </c>
      <c r="D31" s="36" t="s">
        <v>26</v>
      </c>
      <c r="E31" s="37">
        <v>-38026</v>
      </c>
      <c r="F31" s="36" t="s">
        <v>204</v>
      </c>
      <c r="G31" s="37">
        <v>-3803</v>
      </c>
      <c r="H31" s="37">
        <v>-41829</v>
      </c>
      <c r="I31" s="36" t="s">
        <v>16</v>
      </c>
      <c r="J31" s="36" t="s">
        <v>41</v>
      </c>
    </row>
    <row r="32" spans="1:10" x14ac:dyDescent="0.2">
      <c r="A32" s="35">
        <v>45672</v>
      </c>
      <c r="B32" s="36" t="s">
        <v>536</v>
      </c>
      <c r="C32" s="36" t="s">
        <v>229</v>
      </c>
      <c r="D32" s="36" t="s">
        <v>26</v>
      </c>
      <c r="E32" s="37">
        <v>-141743</v>
      </c>
      <c r="F32" s="36" t="s">
        <v>204</v>
      </c>
      <c r="G32" s="37">
        <v>-14174</v>
      </c>
      <c r="H32" s="37">
        <v>-155917</v>
      </c>
      <c r="I32" s="36" t="s">
        <v>15</v>
      </c>
      <c r="J32" s="36" t="s">
        <v>39</v>
      </c>
    </row>
    <row r="33" spans="1:10" x14ac:dyDescent="0.2">
      <c r="A33" s="35">
        <v>45672</v>
      </c>
      <c r="B33" s="36" t="s">
        <v>537</v>
      </c>
      <c r="C33" s="36" t="s">
        <v>407</v>
      </c>
      <c r="D33" s="36" t="s">
        <v>48</v>
      </c>
      <c r="E33" s="37">
        <v>-29767</v>
      </c>
      <c r="F33" s="36" t="s">
        <v>200</v>
      </c>
      <c r="G33" s="37">
        <v>-2381</v>
      </c>
      <c r="H33" s="37">
        <v>-32148</v>
      </c>
      <c r="I33" s="36" t="s">
        <v>408</v>
      </c>
      <c r="J33" s="36" t="s">
        <v>409</v>
      </c>
    </row>
    <row r="34" spans="1:10" x14ac:dyDescent="0.2">
      <c r="A34" s="35">
        <v>45672</v>
      </c>
      <c r="B34" s="36" t="s">
        <v>538</v>
      </c>
      <c r="C34" s="36" t="s">
        <v>199</v>
      </c>
      <c r="D34" s="36" t="s">
        <v>48</v>
      </c>
      <c r="E34" s="37">
        <v>-62471</v>
      </c>
      <c r="F34" s="36" t="s">
        <v>200</v>
      </c>
      <c r="G34" s="37">
        <v>-4998</v>
      </c>
      <c r="H34" s="37">
        <v>-67469</v>
      </c>
      <c r="I34" s="36" t="s">
        <v>124</v>
      </c>
      <c r="J34" s="36" t="s">
        <v>150</v>
      </c>
    </row>
    <row r="35" spans="1:10" x14ac:dyDescent="0.2">
      <c r="A35" s="35">
        <v>45672</v>
      </c>
      <c r="B35" s="36" t="s">
        <v>539</v>
      </c>
      <c r="C35" s="36" t="s">
        <v>233</v>
      </c>
      <c r="D35" s="36" t="s">
        <v>48</v>
      </c>
      <c r="E35" s="37">
        <v>-185498</v>
      </c>
      <c r="F35" s="36" t="s">
        <v>200</v>
      </c>
      <c r="G35" s="37">
        <v>-14840</v>
      </c>
      <c r="H35" s="37">
        <v>-200338</v>
      </c>
      <c r="I35" s="36" t="s">
        <v>25</v>
      </c>
      <c r="J35" s="36" t="s">
        <v>38</v>
      </c>
    </row>
    <row r="36" spans="1:10" x14ac:dyDescent="0.2">
      <c r="A36" s="35">
        <v>45672</v>
      </c>
      <c r="B36" s="36" t="s">
        <v>540</v>
      </c>
      <c r="C36" s="36" t="s">
        <v>235</v>
      </c>
      <c r="D36" s="36" t="s">
        <v>410</v>
      </c>
      <c r="E36" s="37">
        <v>-553621</v>
      </c>
      <c r="F36" s="36" t="s">
        <v>200</v>
      </c>
      <c r="G36" s="37">
        <v>-44290</v>
      </c>
      <c r="H36" s="37">
        <v>-597911</v>
      </c>
      <c r="I36" s="36" t="s">
        <v>19</v>
      </c>
      <c r="J36" s="36" t="s">
        <v>40</v>
      </c>
    </row>
    <row r="37" spans="1:10" x14ac:dyDescent="0.2">
      <c r="A37" s="35">
        <v>45672</v>
      </c>
      <c r="B37" s="36" t="s">
        <v>541</v>
      </c>
      <c r="C37" s="36" t="s">
        <v>235</v>
      </c>
      <c r="D37" s="36" t="s">
        <v>411</v>
      </c>
      <c r="E37" s="37">
        <v>-166086</v>
      </c>
      <c r="F37" s="36" t="s">
        <v>204</v>
      </c>
      <c r="G37" s="37">
        <v>-16609</v>
      </c>
      <c r="H37" s="37">
        <v>-182695</v>
      </c>
      <c r="I37" s="36" t="s">
        <v>19</v>
      </c>
      <c r="J37" s="36" t="s">
        <v>40</v>
      </c>
    </row>
    <row r="38" spans="1:10" x14ac:dyDescent="0.2">
      <c r="A38" s="35">
        <v>45672</v>
      </c>
      <c r="B38" s="36" t="s">
        <v>542</v>
      </c>
      <c r="C38" s="36" t="s">
        <v>217</v>
      </c>
      <c r="D38" s="36" t="s">
        <v>48</v>
      </c>
      <c r="E38" s="37">
        <v>-1140539</v>
      </c>
      <c r="F38" s="36" t="s">
        <v>200</v>
      </c>
      <c r="G38" s="37">
        <v>-91243</v>
      </c>
      <c r="H38" s="37">
        <v>-1231782</v>
      </c>
      <c r="I38" s="36" t="s">
        <v>18</v>
      </c>
      <c r="J38" s="36" t="s">
        <v>35</v>
      </c>
    </row>
    <row r="39" spans="1:10" x14ac:dyDescent="0.2">
      <c r="A39" s="35">
        <v>45672</v>
      </c>
      <c r="B39" s="36" t="s">
        <v>543</v>
      </c>
      <c r="C39" s="36" t="s">
        <v>226</v>
      </c>
      <c r="D39" s="36" t="s">
        <v>26</v>
      </c>
      <c r="E39" s="37">
        <v>-12494</v>
      </c>
      <c r="F39" s="36" t="s">
        <v>204</v>
      </c>
      <c r="G39" s="37">
        <v>-1249</v>
      </c>
      <c r="H39" s="37">
        <v>-13743</v>
      </c>
      <c r="I39" s="36" t="s">
        <v>183</v>
      </c>
      <c r="J39" s="36" t="s">
        <v>184</v>
      </c>
    </row>
    <row r="40" spans="1:10" x14ac:dyDescent="0.2">
      <c r="A40" s="35">
        <v>45672</v>
      </c>
      <c r="B40" s="36" t="s">
        <v>544</v>
      </c>
      <c r="C40" s="36" t="s">
        <v>209</v>
      </c>
      <c r="D40" s="36" t="s">
        <v>48</v>
      </c>
      <c r="E40" s="37">
        <v>-2357207</v>
      </c>
      <c r="F40" s="36" t="s">
        <v>200</v>
      </c>
      <c r="G40" s="37">
        <v>-188577</v>
      </c>
      <c r="H40" s="37">
        <v>-2545784</v>
      </c>
      <c r="I40" s="36" t="s">
        <v>13</v>
      </c>
      <c r="J40" s="36" t="s">
        <v>36</v>
      </c>
    </row>
    <row r="41" spans="1:10" x14ac:dyDescent="0.2">
      <c r="A41" s="35">
        <v>45672</v>
      </c>
      <c r="B41" s="36" t="s">
        <v>545</v>
      </c>
      <c r="C41" s="36" t="s">
        <v>199</v>
      </c>
      <c r="D41" s="36" t="s">
        <v>26</v>
      </c>
      <c r="E41" s="37">
        <v>-18741</v>
      </c>
      <c r="F41" s="36" t="s">
        <v>204</v>
      </c>
      <c r="G41" s="37">
        <v>-1874</v>
      </c>
      <c r="H41" s="37">
        <v>-20615</v>
      </c>
      <c r="I41" s="36" t="s">
        <v>124</v>
      </c>
      <c r="J41" s="36" t="s">
        <v>150</v>
      </c>
    </row>
    <row r="42" spans="1:10" x14ac:dyDescent="0.2">
      <c r="A42" s="35">
        <v>45672</v>
      </c>
      <c r="B42" s="36" t="s">
        <v>546</v>
      </c>
      <c r="C42" s="36" t="s">
        <v>407</v>
      </c>
      <c r="D42" s="36" t="s">
        <v>26</v>
      </c>
      <c r="E42" s="37">
        <v>-8930</v>
      </c>
      <c r="F42" s="36" t="s">
        <v>204</v>
      </c>
      <c r="G42" s="37">
        <v>-893</v>
      </c>
      <c r="H42" s="37">
        <v>-9823</v>
      </c>
      <c r="I42" s="36" t="s">
        <v>408</v>
      </c>
      <c r="J42" s="36" t="s">
        <v>409</v>
      </c>
    </row>
    <row r="43" spans="1:10" x14ac:dyDescent="0.2">
      <c r="A43" s="35">
        <v>45673</v>
      </c>
      <c r="B43" s="36" t="s">
        <v>547</v>
      </c>
      <c r="C43" s="36" t="s">
        <v>206</v>
      </c>
      <c r="D43" s="36" t="s">
        <v>26</v>
      </c>
      <c r="E43" s="37">
        <v>-325303</v>
      </c>
      <c r="F43" s="36" t="s">
        <v>204</v>
      </c>
      <c r="G43" s="37">
        <v>-32530</v>
      </c>
      <c r="H43" s="37">
        <v>-357833</v>
      </c>
      <c r="I43" s="36" t="s">
        <v>20</v>
      </c>
      <c r="J43" s="36" t="s">
        <v>44</v>
      </c>
    </row>
    <row r="44" spans="1:10" x14ac:dyDescent="0.2">
      <c r="A44" s="35">
        <v>45673</v>
      </c>
      <c r="B44" s="36" t="s">
        <v>548</v>
      </c>
      <c r="C44" s="36" t="s">
        <v>213</v>
      </c>
      <c r="D44" s="36" t="s">
        <v>48</v>
      </c>
      <c r="E44" s="37">
        <v>-304229</v>
      </c>
      <c r="F44" s="36" t="s">
        <v>200</v>
      </c>
      <c r="G44" s="37">
        <v>-24338</v>
      </c>
      <c r="H44" s="37">
        <v>-328567</v>
      </c>
      <c r="I44" s="36" t="s">
        <v>46</v>
      </c>
      <c r="J44" s="36" t="s">
        <v>47</v>
      </c>
    </row>
    <row r="45" spans="1:10" x14ac:dyDescent="0.2">
      <c r="A45" s="35">
        <v>45673</v>
      </c>
      <c r="B45" s="36" t="s">
        <v>549</v>
      </c>
      <c r="C45" s="36" t="s">
        <v>213</v>
      </c>
      <c r="D45" s="36" t="s">
        <v>26</v>
      </c>
      <c r="E45" s="37">
        <v>-91269</v>
      </c>
      <c r="F45" s="36" t="s">
        <v>204</v>
      </c>
      <c r="G45" s="37">
        <v>-9127</v>
      </c>
      <c r="H45" s="37">
        <v>-100396</v>
      </c>
      <c r="I45" s="36" t="s">
        <v>46</v>
      </c>
      <c r="J45" s="36" t="s">
        <v>47</v>
      </c>
    </row>
    <row r="46" spans="1:10" x14ac:dyDescent="0.2">
      <c r="A46" s="35">
        <v>45673</v>
      </c>
      <c r="B46" s="36" t="s">
        <v>550</v>
      </c>
      <c r="C46" s="36" t="s">
        <v>268</v>
      </c>
      <c r="D46" s="36" t="s">
        <v>48</v>
      </c>
      <c r="E46" s="37">
        <v>-234540</v>
      </c>
      <c r="F46" s="36" t="s">
        <v>200</v>
      </c>
      <c r="G46" s="37">
        <v>-18763</v>
      </c>
      <c r="H46" s="37">
        <v>-253303</v>
      </c>
      <c r="I46" s="36" t="s">
        <v>17</v>
      </c>
      <c r="J46" s="36" t="s">
        <v>45</v>
      </c>
    </row>
    <row r="47" spans="1:10" x14ac:dyDescent="0.2">
      <c r="A47" s="35">
        <v>45674</v>
      </c>
      <c r="B47" s="36" t="s">
        <v>551</v>
      </c>
      <c r="C47" s="36" t="s">
        <v>290</v>
      </c>
      <c r="D47" s="36" t="s">
        <v>48</v>
      </c>
      <c r="E47" s="37">
        <v>-378528</v>
      </c>
      <c r="F47" s="36" t="s">
        <v>200</v>
      </c>
      <c r="G47" s="37">
        <v>-30282</v>
      </c>
      <c r="H47" s="37">
        <v>-408810</v>
      </c>
      <c r="I47" s="36" t="s">
        <v>24</v>
      </c>
      <c r="J47" s="36" t="s">
        <v>43</v>
      </c>
    </row>
    <row r="48" spans="1:10" x14ac:dyDescent="0.2">
      <c r="A48" s="35">
        <v>45674</v>
      </c>
      <c r="B48" s="36" t="s">
        <v>552</v>
      </c>
      <c r="C48" s="36" t="s">
        <v>206</v>
      </c>
      <c r="D48" s="36" t="s">
        <v>48</v>
      </c>
      <c r="E48" s="37">
        <v>-1084344</v>
      </c>
      <c r="F48" s="36" t="s">
        <v>200</v>
      </c>
      <c r="G48" s="37">
        <v>-86748</v>
      </c>
      <c r="H48" s="37">
        <v>-1171092</v>
      </c>
      <c r="I48" s="36" t="s">
        <v>20</v>
      </c>
      <c r="J48" s="36" t="s">
        <v>44</v>
      </c>
    </row>
    <row r="49" spans="1:10" x14ac:dyDescent="0.2">
      <c r="A49" s="35">
        <v>45674</v>
      </c>
      <c r="B49" s="36" t="s">
        <v>553</v>
      </c>
      <c r="C49" s="36" t="s">
        <v>290</v>
      </c>
      <c r="D49" s="36" t="s">
        <v>26</v>
      </c>
      <c r="E49" s="37">
        <v>-113558</v>
      </c>
      <c r="F49" s="36" t="s">
        <v>204</v>
      </c>
      <c r="G49" s="37">
        <v>-11356</v>
      </c>
      <c r="H49" s="37">
        <v>-124914</v>
      </c>
      <c r="I49" s="36" t="s">
        <v>24</v>
      </c>
      <c r="J49" s="36" t="s">
        <v>43</v>
      </c>
    </row>
    <row r="50" spans="1:10" x14ac:dyDescent="0.2">
      <c r="A50" s="35">
        <v>45676</v>
      </c>
      <c r="B50" s="36" t="s">
        <v>554</v>
      </c>
      <c r="C50" s="36" t="s">
        <v>229</v>
      </c>
      <c r="D50" s="36" t="s">
        <v>48</v>
      </c>
      <c r="E50" s="37">
        <v>-472476</v>
      </c>
      <c r="F50" s="36" t="s">
        <v>200</v>
      </c>
      <c r="G50" s="37">
        <v>-37798</v>
      </c>
      <c r="H50" s="37">
        <v>-510274</v>
      </c>
      <c r="I50" s="36" t="s">
        <v>15</v>
      </c>
      <c r="J50" s="36" t="s">
        <v>39</v>
      </c>
    </row>
    <row r="51" spans="1:10" x14ac:dyDescent="0.2">
      <c r="A51" s="35">
        <v>45678</v>
      </c>
      <c r="B51" s="36" t="s">
        <v>555</v>
      </c>
      <c r="C51" s="36" t="s">
        <v>233</v>
      </c>
      <c r="D51" s="36" t="s">
        <v>26</v>
      </c>
      <c r="E51" s="37">
        <v>-55649</v>
      </c>
      <c r="F51" s="36" t="s">
        <v>204</v>
      </c>
      <c r="G51" s="37">
        <v>-5565</v>
      </c>
      <c r="H51" s="37">
        <v>-61214</v>
      </c>
      <c r="I51" s="36" t="s">
        <v>25</v>
      </c>
      <c r="J51" s="36" t="s">
        <v>38</v>
      </c>
    </row>
    <row r="52" spans="1:10" x14ac:dyDescent="0.2">
      <c r="A52" s="35">
        <v>45678</v>
      </c>
      <c r="B52" s="36" t="s">
        <v>556</v>
      </c>
      <c r="C52" s="36" t="s">
        <v>202</v>
      </c>
      <c r="D52" s="36" t="s">
        <v>26</v>
      </c>
      <c r="E52" s="37">
        <v>-77314</v>
      </c>
      <c r="F52" s="36" t="s">
        <v>204</v>
      </c>
      <c r="G52" s="37">
        <v>-7731</v>
      </c>
      <c r="H52" s="37">
        <v>-85045</v>
      </c>
      <c r="I52" s="36" t="s">
        <v>14</v>
      </c>
      <c r="J52" s="36" t="s">
        <v>42</v>
      </c>
    </row>
    <row r="53" spans="1:10" x14ac:dyDescent="0.2">
      <c r="A53" s="35">
        <v>45679</v>
      </c>
      <c r="B53" s="36" t="s">
        <v>557</v>
      </c>
      <c r="C53" s="36" t="s">
        <v>223</v>
      </c>
      <c r="D53" s="36" t="s">
        <v>26</v>
      </c>
      <c r="E53" s="37">
        <v>-12494</v>
      </c>
      <c r="F53" s="36" t="s">
        <v>204</v>
      </c>
      <c r="G53" s="37">
        <v>-1249</v>
      </c>
      <c r="H53" s="37">
        <v>-13743</v>
      </c>
      <c r="I53" s="36" t="s">
        <v>118</v>
      </c>
      <c r="J53" s="36" t="s">
        <v>187</v>
      </c>
    </row>
    <row r="54" spans="1:10" x14ac:dyDescent="0.2">
      <c r="A54" s="35">
        <v>45679</v>
      </c>
      <c r="B54" s="36" t="s">
        <v>558</v>
      </c>
      <c r="C54" s="36" t="s">
        <v>50</v>
      </c>
      <c r="D54" s="36" t="s">
        <v>412</v>
      </c>
      <c r="E54" s="37">
        <v>-1531630</v>
      </c>
      <c r="F54" s="38" t="s">
        <v>34</v>
      </c>
      <c r="G54" s="37">
        <v>-122531</v>
      </c>
      <c r="H54" s="37">
        <v>-1654161</v>
      </c>
      <c r="I54" s="36" t="s">
        <v>13</v>
      </c>
      <c r="J54" s="36" t="s">
        <v>36</v>
      </c>
    </row>
    <row r="55" spans="1:10" x14ac:dyDescent="0.2">
      <c r="A55" s="35">
        <v>45670</v>
      </c>
      <c r="B55" s="36" t="s">
        <v>559</v>
      </c>
      <c r="C55" s="36" t="s">
        <v>49</v>
      </c>
      <c r="D55" s="36" t="s">
        <v>413</v>
      </c>
      <c r="E55" s="37">
        <v>6945280</v>
      </c>
      <c r="F55" s="38" t="s">
        <v>34</v>
      </c>
      <c r="G55" s="37">
        <v>555622</v>
      </c>
      <c r="H55" s="37">
        <v>7500902</v>
      </c>
      <c r="I55" s="36" t="s">
        <v>24</v>
      </c>
      <c r="J55" s="36" t="s">
        <v>43</v>
      </c>
    </row>
    <row r="56" spans="1:10" x14ac:dyDescent="0.2">
      <c r="A56" s="35">
        <v>45670</v>
      </c>
      <c r="B56" s="36" t="s">
        <v>560</v>
      </c>
      <c r="C56" s="36" t="s">
        <v>49</v>
      </c>
      <c r="D56" s="36" t="s">
        <v>15</v>
      </c>
      <c r="E56" s="37">
        <v>31394660</v>
      </c>
      <c r="F56" s="38" t="s">
        <v>34</v>
      </c>
      <c r="G56" s="37">
        <v>2511573</v>
      </c>
      <c r="H56" s="37">
        <v>33906233</v>
      </c>
      <c r="I56" s="36" t="s">
        <v>15</v>
      </c>
      <c r="J56" s="36" t="s">
        <v>39</v>
      </c>
    </row>
    <row r="57" spans="1:10" x14ac:dyDescent="0.2">
      <c r="A57" s="35">
        <v>45670</v>
      </c>
      <c r="B57" s="36" t="s">
        <v>561</v>
      </c>
      <c r="C57" s="36" t="s">
        <v>49</v>
      </c>
      <c r="D57" s="36" t="s">
        <v>19</v>
      </c>
      <c r="E57" s="37">
        <v>4762650</v>
      </c>
      <c r="F57" s="38" t="s">
        <v>34</v>
      </c>
      <c r="G57" s="37">
        <v>381012</v>
      </c>
      <c r="H57" s="37">
        <v>5143662</v>
      </c>
      <c r="I57" s="36" t="s">
        <v>19</v>
      </c>
      <c r="J57" s="36" t="s">
        <v>40</v>
      </c>
    </row>
    <row r="58" spans="1:10" x14ac:dyDescent="0.2">
      <c r="A58" s="35">
        <v>45670</v>
      </c>
      <c r="B58" s="36" t="s">
        <v>562</v>
      </c>
      <c r="C58" s="36" t="s">
        <v>49</v>
      </c>
      <c r="D58" s="36" t="s">
        <v>14</v>
      </c>
      <c r="E58" s="37">
        <v>7697000</v>
      </c>
      <c r="F58" s="38" t="s">
        <v>34</v>
      </c>
      <c r="G58" s="37">
        <v>615760</v>
      </c>
      <c r="H58" s="37">
        <v>8312760</v>
      </c>
      <c r="I58" s="36" t="s">
        <v>14</v>
      </c>
      <c r="J58" s="36" t="s">
        <v>42</v>
      </c>
    </row>
    <row r="59" spans="1:10" x14ac:dyDescent="0.2">
      <c r="A59" s="35">
        <v>45670</v>
      </c>
      <c r="B59" s="36" t="s">
        <v>563</v>
      </c>
      <c r="C59" s="36" t="s">
        <v>49</v>
      </c>
      <c r="D59" s="36" t="s">
        <v>20</v>
      </c>
      <c r="E59" s="37">
        <v>38101200</v>
      </c>
      <c r="F59" s="38" t="s">
        <v>34</v>
      </c>
      <c r="G59" s="37">
        <v>3048096</v>
      </c>
      <c r="H59" s="37">
        <v>41149296</v>
      </c>
      <c r="I59" s="36" t="s">
        <v>20</v>
      </c>
      <c r="J59" s="36" t="s">
        <v>44</v>
      </c>
    </row>
    <row r="60" spans="1:10" x14ac:dyDescent="0.2">
      <c r="A60" s="35">
        <v>45671</v>
      </c>
      <c r="B60" s="36" t="s">
        <v>564</v>
      </c>
      <c r="C60" s="36" t="s">
        <v>49</v>
      </c>
      <c r="D60" s="36" t="s">
        <v>18</v>
      </c>
      <c r="E60" s="37">
        <v>10003380</v>
      </c>
      <c r="F60" s="38" t="s">
        <v>34</v>
      </c>
      <c r="G60" s="37">
        <v>800270</v>
      </c>
      <c r="H60" s="37">
        <v>10803650</v>
      </c>
      <c r="I60" s="36" t="s">
        <v>18</v>
      </c>
      <c r="J60" s="36" t="s">
        <v>35</v>
      </c>
    </row>
    <row r="61" spans="1:10" x14ac:dyDescent="0.2">
      <c r="A61" s="35">
        <v>45672</v>
      </c>
      <c r="B61" s="36" t="s">
        <v>565</v>
      </c>
      <c r="C61" s="36" t="s">
        <v>49</v>
      </c>
      <c r="D61" s="36" t="s">
        <v>46</v>
      </c>
      <c r="E61" s="37">
        <v>2548290</v>
      </c>
      <c r="F61" s="38" t="s">
        <v>34</v>
      </c>
      <c r="G61" s="37">
        <v>203863</v>
      </c>
      <c r="H61" s="37">
        <v>2752153</v>
      </c>
      <c r="I61" s="36" t="s">
        <v>46</v>
      </c>
      <c r="J61" s="36" t="s">
        <v>47</v>
      </c>
    </row>
    <row r="62" spans="1:10" x14ac:dyDescent="0.2">
      <c r="A62" s="35">
        <v>45672</v>
      </c>
      <c r="B62" s="36" t="s">
        <v>566</v>
      </c>
      <c r="C62" s="36" t="s">
        <v>49</v>
      </c>
      <c r="D62" s="36" t="s">
        <v>414</v>
      </c>
      <c r="E62" s="37">
        <v>1190660</v>
      </c>
      <c r="F62" s="38" t="s">
        <v>34</v>
      </c>
      <c r="G62" s="37">
        <v>95253</v>
      </c>
      <c r="H62" s="37">
        <v>1285913</v>
      </c>
      <c r="I62" s="36" t="s">
        <v>17</v>
      </c>
      <c r="J62" s="36" t="s">
        <v>45</v>
      </c>
    </row>
    <row r="63" spans="1:10" x14ac:dyDescent="0.2">
      <c r="A63" s="35">
        <v>45672</v>
      </c>
      <c r="B63" s="36" t="s">
        <v>567</v>
      </c>
      <c r="C63" s="36" t="s">
        <v>49</v>
      </c>
      <c r="D63" s="36" t="s">
        <v>19</v>
      </c>
      <c r="E63" s="37">
        <v>4762650</v>
      </c>
      <c r="F63" s="38" t="s">
        <v>34</v>
      </c>
      <c r="G63" s="37">
        <v>381012</v>
      </c>
      <c r="H63" s="37">
        <v>5143662</v>
      </c>
      <c r="I63" s="36" t="s">
        <v>19</v>
      </c>
      <c r="J63" s="36" t="s">
        <v>40</v>
      </c>
    </row>
    <row r="64" spans="1:10" x14ac:dyDescent="0.2">
      <c r="A64" s="35">
        <v>45673</v>
      </c>
      <c r="B64" s="36" t="s">
        <v>568</v>
      </c>
      <c r="C64" s="36" t="s">
        <v>49</v>
      </c>
      <c r="D64" s="36" t="s">
        <v>415</v>
      </c>
      <c r="E64" s="37">
        <v>3373290</v>
      </c>
      <c r="F64" s="38" t="s">
        <v>34</v>
      </c>
      <c r="G64" s="37">
        <v>269863</v>
      </c>
      <c r="H64" s="37">
        <v>3643153</v>
      </c>
      <c r="I64" s="36" t="s">
        <v>17</v>
      </c>
      <c r="J64" s="36" t="s">
        <v>45</v>
      </c>
    </row>
    <row r="65" spans="1:10" x14ac:dyDescent="0.2">
      <c r="A65" s="35">
        <v>45675</v>
      </c>
      <c r="B65" s="36" t="s">
        <v>569</v>
      </c>
      <c r="C65" s="36" t="s">
        <v>49</v>
      </c>
      <c r="D65" s="36" t="s">
        <v>25</v>
      </c>
      <c r="E65" s="37">
        <v>4563950</v>
      </c>
      <c r="F65" s="38" t="s">
        <v>34</v>
      </c>
      <c r="G65" s="37">
        <v>365116</v>
      </c>
      <c r="H65" s="37">
        <v>4929066</v>
      </c>
      <c r="I65" s="36" t="s">
        <v>25</v>
      </c>
      <c r="J65" s="36" t="s">
        <v>38</v>
      </c>
    </row>
    <row r="66" spans="1:10" x14ac:dyDescent="0.2">
      <c r="A66" s="35">
        <v>45677</v>
      </c>
      <c r="B66" s="36" t="s">
        <v>570</v>
      </c>
      <c r="C66" s="36" t="s">
        <v>49</v>
      </c>
      <c r="D66" s="36" t="s">
        <v>19</v>
      </c>
      <c r="E66" s="37">
        <v>2144100</v>
      </c>
      <c r="F66" s="38" t="s">
        <v>34</v>
      </c>
      <c r="G66" s="37">
        <v>171528</v>
      </c>
      <c r="H66" s="37">
        <v>2315628</v>
      </c>
      <c r="I66" s="36" t="s">
        <v>19</v>
      </c>
      <c r="J66" s="36" t="s">
        <v>40</v>
      </c>
    </row>
    <row r="67" spans="1:10" x14ac:dyDescent="0.2">
      <c r="A67" s="35">
        <v>45678</v>
      </c>
      <c r="B67" s="36" t="s">
        <v>571</v>
      </c>
      <c r="C67" s="36" t="s">
        <v>149</v>
      </c>
      <c r="D67" s="36" t="s">
        <v>416</v>
      </c>
      <c r="E67" s="37">
        <v>-54141</v>
      </c>
      <c r="F67" s="38" t="s">
        <v>34</v>
      </c>
      <c r="G67" s="37">
        <v>-4331</v>
      </c>
      <c r="H67" s="37">
        <v>-58472</v>
      </c>
      <c r="I67" s="36" t="s">
        <v>183</v>
      </c>
      <c r="J67" s="36" t="s">
        <v>184</v>
      </c>
    </row>
    <row r="68" spans="1:10" x14ac:dyDescent="0.2">
      <c r="A68" s="35">
        <v>45678</v>
      </c>
      <c r="B68" s="36" t="s">
        <v>572</v>
      </c>
      <c r="C68" s="36" t="s">
        <v>149</v>
      </c>
      <c r="D68" s="36" t="s">
        <v>416</v>
      </c>
      <c r="E68" s="37">
        <v>-54141</v>
      </c>
      <c r="F68" s="38" t="s">
        <v>34</v>
      </c>
      <c r="G68" s="37">
        <v>-4331</v>
      </c>
      <c r="H68" s="37">
        <v>-58472</v>
      </c>
      <c r="I68" s="36" t="s">
        <v>118</v>
      </c>
      <c r="J68" s="36" t="s">
        <v>187</v>
      </c>
    </row>
    <row r="69" spans="1:10" x14ac:dyDescent="0.2">
      <c r="A69" s="35">
        <v>45678</v>
      </c>
      <c r="B69" s="36" t="s">
        <v>573</v>
      </c>
      <c r="C69" s="36" t="s">
        <v>149</v>
      </c>
      <c r="D69" s="36" t="s">
        <v>416</v>
      </c>
      <c r="E69" s="37">
        <v>-162423</v>
      </c>
      <c r="F69" s="38" t="s">
        <v>34</v>
      </c>
      <c r="G69" s="37">
        <v>-12994</v>
      </c>
      <c r="H69" s="37">
        <v>-175417</v>
      </c>
      <c r="I69" s="36" t="s">
        <v>19</v>
      </c>
      <c r="J69" s="36" t="s">
        <v>40</v>
      </c>
    </row>
    <row r="70" spans="1:10" x14ac:dyDescent="0.2">
      <c r="A70" s="35">
        <v>45678</v>
      </c>
      <c r="B70" s="36" t="s">
        <v>574</v>
      </c>
      <c r="C70" s="36" t="s">
        <v>149</v>
      </c>
      <c r="D70" s="36" t="s">
        <v>416</v>
      </c>
      <c r="E70" s="37">
        <v>-719707</v>
      </c>
      <c r="F70" s="38" t="s">
        <v>34</v>
      </c>
      <c r="G70" s="37">
        <v>-57577</v>
      </c>
      <c r="H70" s="37">
        <v>-777284</v>
      </c>
      <c r="I70" s="36" t="s">
        <v>19</v>
      </c>
      <c r="J70" s="36" t="s">
        <v>40</v>
      </c>
    </row>
    <row r="71" spans="1:10" x14ac:dyDescent="0.2">
      <c r="A71" s="35">
        <v>45678</v>
      </c>
      <c r="B71" s="36" t="s">
        <v>575</v>
      </c>
      <c r="C71" s="36" t="s">
        <v>149</v>
      </c>
      <c r="D71" s="36" t="s">
        <v>416</v>
      </c>
      <c r="E71" s="37">
        <v>-3064368</v>
      </c>
      <c r="F71" s="38" t="s">
        <v>34</v>
      </c>
      <c r="G71" s="37">
        <v>-245149</v>
      </c>
      <c r="H71" s="37">
        <v>-3309517</v>
      </c>
      <c r="I71" s="36" t="s">
        <v>13</v>
      </c>
      <c r="J71" s="36" t="s">
        <v>36</v>
      </c>
    </row>
    <row r="72" spans="1:10" x14ac:dyDescent="0.2">
      <c r="A72" s="35">
        <v>45678</v>
      </c>
      <c r="B72" s="36" t="s">
        <v>576</v>
      </c>
      <c r="C72" s="36" t="s">
        <v>149</v>
      </c>
      <c r="D72" s="36" t="s">
        <v>416</v>
      </c>
      <c r="E72" s="37">
        <v>-81212</v>
      </c>
      <c r="F72" s="38" t="s">
        <v>34</v>
      </c>
      <c r="G72" s="37">
        <v>-6497</v>
      </c>
      <c r="H72" s="37">
        <v>-87709</v>
      </c>
      <c r="I72" s="36" t="s">
        <v>13</v>
      </c>
      <c r="J72" s="36" t="s">
        <v>36</v>
      </c>
    </row>
    <row r="73" spans="1:10" x14ac:dyDescent="0.2">
      <c r="A73" s="35">
        <v>45678</v>
      </c>
      <c r="B73" s="36" t="s">
        <v>577</v>
      </c>
      <c r="C73" s="36" t="s">
        <v>149</v>
      </c>
      <c r="D73" s="36" t="s">
        <v>416</v>
      </c>
      <c r="E73" s="37">
        <v>-395498</v>
      </c>
      <c r="F73" s="38" t="s">
        <v>34</v>
      </c>
      <c r="G73" s="37">
        <v>-31640</v>
      </c>
      <c r="H73" s="37">
        <v>-427138</v>
      </c>
      <c r="I73" s="36" t="s">
        <v>46</v>
      </c>
      <c r="J73" s="36" t="s">
        <v>47</v>
      </c>
    </row>
    <row r="74" spans="1:10" x14ac:dyDescent="0.2">
      <c r="A74" s="35">
        <v>45678</v>
      </c>
      <c r="B74" s="36" t="s">
        <v>578</v>
      </c>
      <c r="C74" s="36" t="s">
        <v>149</v>
      </c>
      <c r="D74" s="36" t="s">
        <v>416</v>
      </c>
      <c r="E74" s="37">
        <v>-335026</v>
      </c>
      <c r="F74" s="38" t="s">
        <v>34</v>
      </c>
      <c r="G74" s="37">
        <v>-26802</v>
      </c>
      <c r="H74" s="37">
        <v>-361828</v>
      </c>
      <c r="I74" s="36" t="s">
        <v>14</v>
      </c>
      <c r="J74" s="36" t="s">
        <v>42</v>
      </c>
    </row>
    <row r="75" spans="1:10" x14ac:dyDescent="0.2">
      <c r="A75" s="35">
        <v>45678</v>
      </c>
      <c r="B75" s="36" t="s">
        <v>579</v>
      </c>
      <c r="C75" s="36" t="s">
        <v>149</v>
      </c>
      <c r="D75" s="36" t="s">
        <v>416</v>
      </c>
      <c r="E75" s="37">
        <v>-304903</v>
      </c>
      <c r="F75" s="38" t="s">
        <v>34</v>
      </c>
      <c r="G75" s="37">
        <v>-24392</v>
      </c>
      <c r="H75" s="37">
        <v>-329295</v>
      </c>
      <c r="I75" s="36" t="s">
        <v>17</v>
      </c>
      <c r="J75" s="36" t="s">
        <v>45</v>
      </c>
    </row>
    <row r="76" spans="1:10" x14ac:dyDescent="0.2">
      <c r="A76" s="35">
        <v>45678</v>
      </c>
      <c r="B76" s="36" t="s">
        <v>580</v>
      </c>
      <c r="C76" s="36" t="s">
        <v>149</v>
      </c>
      <c r="D76" s="36" t="s">
        <v>416</v>
      </c>
      <c r="E76" s="37">
        <v>-614219</v>
      </c>
      <c r="F76" s="38" t="s">
        <v>34</v>
      </c>
      <c r="G76" s="37">
        <v>-49138</v>
      </c>
      <c r="H76" s="37">
        <v>-663357</v>
      </c>
      <c r="I76" s="36" t="s">
        <v>15</v>
      </c>
      <c r="J76" s="36" t="s">
        <v>39</v>
      </c>
    </row>
    <row r="77" spans="1:10" x14ac:dyDescent="0.2">
      <c r="A77" s="35">
        <v>45678</v>
      </c>
      <c r="B77" s="36" t="s">
        <v>581</v>
      </c>
      <c r="C77" s="36" t="s">
        <v>149</v>
      </c>
      <c r="D77" s="36" t="s">
        <v>416</v>
      </c>
      <c r="E77" s="37">
        <v>-241147</v>
      </c>
      <c r="F77" s="38" t="s">
        <v>34</v>
      </c>
      <c r="G77" s="37">
        <v>-19292</v>
      </c>
      <c r="H77" s="37">
        <v>-260439</v>
      </c>
      <c r="I77" s="36" t="s">
        <v>25</v>
      </c>
      <c r="J77" s="36" t="s">
        <v>38</v>
      </c>
    </row>
    <row r="78" spans="1:10" x14ac:dyDescent="0.2">
      <c r="A78" s="35">
        <v>45678</v>
      </c>
      <c r="B78" s="36" t="s">
        <v>582</v>
      </c>
      <c r="C78" s="36" t="s">
        <v>149</v>
      </c>
      <c r="D78" s="36" t="s">
        <v>416</v>
      </c>
      <c r="E78" s="37">
        <v>-164780</v>
      </c>
      <c r="F78" s="38" t="s">
        <v>34</v>
      </c>
      <c r="G78" s="37">
        <v>-13182</v>
      </c>
      <c r="H78" s="37">
        <v>-177962</v>
      </c>
      <c r="I78" s="36" t="s">
        <v>16</v>
      </c>
      <c r="J78" s="36" t="s">
        <v>41</v>
      </c>
    </row>
    <row r="79" spans="1:10" x14ac:dyDescent="0.2">
      <c r="A79" s="35">
        <v>45678</v>
      </c>
      <c r="B79" s="36" t="s">
        <v>583</v>
      </c>
      <c r="C79" s="36" t="s">
        <v>149</v>
      </c>
      <c r="D79" s="36" t="s">
        <v>416</v>
      </c>
      <c r="E79" s="37">
        <v>-1482701</v>
      </c>
      <c r="F79" s="38" t="s">
        <v>34</v>
      </c>
      <c r="G79" s="37">
        <v>-118616</v>
      </c>
      <c r="H79" s="37">
        <v>-1601317</v>
      </c>
      <c r="I79" s="36" t="s">
        <v>18</v>
      </c>
      <c r="J79" s="36" t="s">
        <v>35</v>
      </c>
    </row>
    <row r="80" spans="1:10" x14ac:dyDescent="0.2">
      <c r="A80" s="35">
        <v>45678</v>
      </c>
      <c r="B80" s="36" t="s">
        <v>584</v>
      </c>
      <c r="C80" s="36" t="s">
        <v>149</v>
      </c>
      <c r="D80" s="36" t="s">
        <v>416</v>
      </c>
      <c r="E80" s="37">
        <v>-38696</v>
      </c>
      <c r="F80" s="38" t="s">
        <v>34</v>
      </c>
      <c r="G80" s="37">
        <v>-3096</v>
      </c>
      <c r="H80" s="37">
        <v>-41792</v>
      </c>
      <c r="I80" s="36" t="s">
        <v>408</v>
      </c>
      <c r="J80" s="36" t="s">
        <v>409</v>
      </c>
    </row>
    <row r="81" spans="1:10" x14ac:dyDescent="0.2">
      <c r="A81" s="35">
        <v>45678</v>
      </c>
      <c r="B81" s="36" t="s">
        <v>585</v>
      </c>
      <c r="C81" s="36" t="s">
        <v>149</v>
      </c>
      <c r="D81" s="36" t="s">
        <v>416</v>
      </c>
      <c r="E81" s="37">
        <v>-1409647</v>
      </c>
      <c r="F81" s="38" t="s">
        <v>34</v>
      </c>
      <c r="G81" s="37">
        <v>-112772</v>
      </c>
      <c r="H81" s="37">
        <v>-1522419</v>
      </c>
      <c r="I81" s="36" t="s">
        <v>20</v>
      </c>
      <c r="J81" s="36" t="s">
        <v>44</v>
      </c>
    </row>
    <row r="82" spans="1:10" x14ac:dyDescent="0.2">
      <c r="A82" s="35">
        <v>45678</v>
      </c>
      <c r="B82" s="36" t="s">
        <v>586</v>
      </c>
      <c r="C82" s="36" t="s">
        <v>149</v>
      </c>
      <c r="D82" s="36" t="s">
        <v>416</v>
      </c>
      <c r="E82" s="37">
        <v>-492086</v>
      </c>
      <c r="F82" s="38" t="s">
        <v>34</v>
      </c>
      <c r="G82" s="37">
        <v>-39367</v>
      </c>
      <c r="H82" s="37">
        <v>-531453</v>
      </c>
      <c r="I82" s="36" t="s">
        <v>24</v>
      </c>
      <c r="J82" s="36" t="s">
        <v>43</v>
      </c>
    </row>
    <row r="83" spans="1:10" x14ac:dyDescent="0.2">
      <c r="A83" s="35">
        <v>45679</v>
      </c>
      <c r="B83" s="36" t="s">
        <v>587</v>
      </c>
      <c r="C83" s="36" t="s">
        <v>49</v>
      </c>
      <c r="D83" s="36" t="s">
        <v>37</v>
      </c>
      <c r="E83" s="37">
        <v>5360250</v>
      </c>
      <c r="F83" s="38" t="s">
        <v>34</v>
      </c>
      <c r="G83" s="37">
        <v>428820</v>
      </c>
      <c r="H83" s="37">
        <v>5789070</v>
      </c>
      <c r="I83" s="36" t="s">
        <v>13</v>
      </c>
      <c r="J83" s="36" t="s">
        <v>36</v>
      </c>
    </row>
    <row r="84" spans="1:10" x14ac:dyDescent="0.2">
      <c r="A84" s="35">
        <v>45679</v>
      </c>
      <c r="B84" s="36" t="s">
        <v>588</v>
      </c>
      <c r="C84" s="36" t="s">
        <v>49</v>
      </c>
      <c r="D84" s="36" t="s">
        <v>19</v>
      </c>
      <c r="E84" s="37">
        <v>2262254</v>
      </c>
      <c r="F84" s="38" t="s">
        <v>34</v>
      </c>
      <c r="G84" s="37">
        <v>180980</v>
      </c>
      <c r="H84" s="37">
        <v>2443234</v>
      </c>
      <c r="I84" s="36" t="s">
        <v>19</v>
      </c>
      <c r="J84" s="36" t="s">
        <v>40</v>
      </c>
    </row>
    <row r="85" spans="1:10" x14ac:dyDescent="0.2">
      <c r="A85" s="35">
        <v>45679</v>
      </c>
      <c r="B85" s="36" t="s">
        <v>589</v>
      </c>
      <c r="C85" s="36" t="s">
        <v>49</v>
      </c>
      <c r="D85" s="36" t="s">
        <v>15</v>
      </c>
      <c r="E85" s="37">
        <v>6785110</v>
      </c>
      <c r="F85" s="38" t="s">
        <v>34</v>
      </c>
      <c r="G85" s="37">
        <v>542809</v>
      </c>
      <c r="H85" s="37">
        <v>7327919</v>
      </c>
      <c r="I85" s="36" t="s">
        <v>15</v>
      </c>
      <c r="J85" s="36" t="s">
        <v>39</v>
      </c>
    </row>
    <row r="86" spans="1:10" x14ac:dyDescent="0.2">
      <c r="A86" s="35">
        <v>45679</v>
      </c>
      <c r="B86" s="36" t="s">
        <v>590</v>
      </c>
      <c r="C86" s="36" t="s">
        <v>49</v>
      </c>
      <c r="D86" s="36" t="s">
        <v>16</v>
      </c>
      <c r="E86" s="37">
        <v>1110580</v>
      </c>
      <c r="F86" s="38" t="s">
        <v>34</v>
      </c>
      <c r="G86" s="37">
        <v>88846</v>
      </c>
      <c r="H86" s="37">
        <v>1199426</v>
      </c>
      <c r="I86" s="36" t="s">
        <v>16</v>
      </c>
      <c r="J86" s="36" t="s">
        <v>41</v>
      </c>
    </row>
    <row r="87" spans="1:10" x14ac:dyDescent="0.2">
      <c r="A87" s="35">
        <v>45680</v>
      </c>
      <c r="B87" s="36" t="s">
        <v>591</v>
      </c>
      <c r="C87" s="36" t="s">
        <v>49</v>
      </c>
      <c r="D87" s="36" t="s">
        <v>25</v>
      </c>
      <c r="E87" s="37">
        <v>5475840</v>
      </c>
      <c r="F87" s="38" t="s">
        <v>34</v>
      </c>
      <c r="G87" s="37">
        <v>438067</v>
      </c>
      <c r="H87" s="37">
        <v>5913907</v>
      </c>
      <c r="I87" s="36" t="s">
        <v>25</v>
      </c>
      <c r="J87" s="36" t="s">
        <v>38</v>
      </c>
    </row>
    <row r="88" spans="1:10" x14ac:dyDescent="0.2">
      <c r="A88" s="35">
        <v>45680</v>
      </c>
      <c r="B88" s="36" t="s">
        <v>592</v>
      </c>
      <c r="C88" s="36" t="s">
        <v>149</v>
      </c>
      <c r="D88" s="36" t="s">
        <v>150</v>
      </c>
      <c r="E88" s="37">
        <v>-773557</v>
      </c>
      <c r="F88" s="38" t="s">
        <v>34</v>
      </c>
      <c r="G88" s="37">
        <v>-61884</v>
      </c>
      <c r="H88" s="37">
        <v>-835441</v>
      </c>
      <c r="I88" s="36" t="s">
        <v>20</v>
      </c>
      <c r="J88" s="36" t="s">
        <v>44</v>
      </c>
    </row>
    <row r="89" spans="1:10" x14ac:dyDescent="0.2">
      <c r="A89" s="35">
        <v>45682</v>
      </c>
      <c r="B89" s="36" t="s">
        <v>593</v>
      </c>
      <c r="C89" s="36" t="s">
        <v>49</v>
      </c>
      <c r="D89" s="36" t="s">
        <v>25</v>
      </c>
      <c r="E89" s="37">
        <v>2067565</v>
      </c>
      <c r="F89" s="38" t="s">
        <v>34</v>
      </c>
      <c r="G89" s="37">
        <v>165405</v>
      </c>
      <c r="H89" s="37">
        <v>2232970</v>
      </c>
      <c r="I89" s="36" t="s">
        <v>25</v>
      </c>
      <c r="J89" s="36" t="s">
        <v>38</v>
      </c>
    </row>
    <row r="90" spans="1:10" x14ac:dyDescent="0.2">
      <c r="A90" s="35">
        <v>45682</v>
      </c>
      <c r="B90" s="36" t="s">
        <v>594</v>
      </c>
      <c r="C90" s="36" t="s">
        <v>49</v>
      </c>
      <c r="D90" s="36" t="s">
        <v>25</v>
      </c>
      <c r="E90" s="37">
        <v>5953300</v>
      </c>
      <c r="F90" s="38" t="s">
        <v>34</v>
      </c>
      <c r="G90" s="37">
        <v>476264</v>
      </c>
      <c r="H90" s="37">
        <v>6429564</v>
      </c>
      <c r="I90" s="36" t="s">
        <v>25</v>
      </c>
      <c r="J90" s="36" t="s">
        <v>38</v>
      </c>
    </row>
    <row r="91" spans="1:10" x14ac:dyDescent="0.2">
      <c r="A91" s="35">
        <v>45682</v>
      </c>
      <c r="B91" s="36" t="s">
        <v>595</v>
      </c>
      <c r="C91" s="36" t="s">
        <v>49</v>
      </c>
      <c r="D91" s="36" t="s">
        <v>18</v>
      </c>
      <c r="E91" s="37">
        <v>33732900</v>
      </c>
      <c r="F91" s="38" t="s">
        <v>34</v>
      </c>
      <c r="G91" s="37">
        <v>2698632</v>
      </c>
      <c r="H91" s="37">
        <v>36431532</v>
      </c>
      <c r="I91" s="36" t="s">
        <v>18</v>
      </c>
      <c r="J91" s="36" t="s">
        <v>35</v>
      </c>
    </row>
    <row r="92" spans="1:10" x14ac:dyDescent="0.2">
      <c r="H92" s="37">
        <f>SUM(H2:H91)</f>
        <v>352516035</v>
      </c>
    </row>
  </sheetData>
  <conditionalFormatting sqref="B1:B91">
    <cfRule type="duplicateValues" dxfId="4" priority="17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K101"/>
  <sheetViews>
    <sheetView topLeftCell="A46" workbookViewId="0">
      <selection activeCell="H64" sqref="H64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92.375" bestFit="1" customWidth="1"/>
    <col min="5" max="5" width="12.75" customWidth="1"/>
    <col min="6" max="6" width="8.75" customWidth="1"/>
    <col min="7" max="7" width="11.625" customWidth="1"/>
    <col min="8" max="8" width="14.25" customWidth="1"/>
    <col min="9" max="9" width="74.125" bestFit="1" customWidth="1"/>
    <col min="10" max="10" width="12.625" bestFit="1" customWidth="1"/>
    <col min="11" max="11" width="9.25" bestFit="1" customWidth="1"/>
  </cols>
  <sheetData>
    <row r="1" spans="1:11" ht="31.5" x14ac:dyDescent="0.2">
      <c r="A1" s="31" t="s">
        <v>11</v>
      </c>
      <c r="B1" s="32" t="s">
        <v>12</v>
      </c>
      <c r="C1" s="32" t="s">
        <v>27</v>
      </c>
      <c r="D1" s="32" t="s">
        <v>28</v>
      </c>
      <c r="E1" s="33" t="s">
        <v>29</v>
      </c>
      <c r="F1" s="32" t="s">
        <v>30</v>
      </c>
      <c r="G1" s="33" t="s">
        <v>0</v>
      </c>
      <c r="H1" s="33" t="s">
        <v>31</v>
      </c>
      <c r="I1" s="32" t="s">
        <v>32</v>
      </c>
      <c r="J1" s="32" t="s">
        <v>33</v>
      </c>
      <c r="K1" s="34" t="s">
        <v>52</v>
      </c>
    </row>
    <row r="2" spans="1:11" x14ac:dyDescent="0.2">
      <c r="A2" s="35">
        <v>45738</v>
      </c>
      <c r="B2" s="36">
        <v>18829</v>
      </c>
      <c r="C2" s="36" t="s">
        <v>49</v>
      </c>
      <c r="D2" s="36" t="s">
        <v>19</v>
      </c>
      <c r="E2" s="37">
        <v>2576534</v>
      </c>
      <c r="F2" s="38" t="s">
        <v>34</v>
      </c>
      <c r="G2" s="37">
        <v>206123</v>
      </c>
      <c r="H2" s="37">
        <v>2782657</v>
      </c>
      <c r="I2" s="36" t="s">
        <v>19</v>
      </c>
      <c r="J2" s="36" t="s">
        <v>40</v>
      </c>
      <c r="K2" s="39">
        <v>45768</v>
      </c>
    </row>
    <row r="3" spans="1:11" x14ac:dyDescent="0.2">
      <c r="A3" s="35">
        <v>45789</v>
      </c>
      <c r="B3" s="36">
        <v>29818</v>
      </c>
      <c r="C3" s="36" t="s">
        <v>49</v>
      </c>
      <c r="D3" s="36" t="s">
        <v>14</v>
      </c>
      <c r="E3" s="37">
        <v>2718655</v>
      </c>
      <c r="F3" s="38" t="s">
        <v>34</v>
      </c>
      <c r="G3" s="37">
        <v>217492</v>
      </c>
      <c r="H3" s="37">
        <v>2936147</v>
      </c>
      <c r="I3" s="36" t="s">
        <v>14</v>
      </c>
      <c r="J3" s="36" t="s">
        <v>42</v>
      </c>
      <c r="K3" s="39">
        <v>45819</v>
      </c>
    </row>
    <row r="4" spans="1:11" x14ac:dyDescent="0.2">
      <c r="A4" s="35">
        <v>45789</v>
      </c>
      <c r="B4" s="36">
        <v>29819</v>
      </c>
      <c r="C4" s="36" t="s">
        <v>49</v>
      </c>
      <c r="D4" s="36" t="s">
        <v>20</v>
      </c>
      <c r="E4" s="37">
        <v>4048700</v>
      </c>
      <c r="F4" s="38" t="s">
        <v>34</v>
      </c>
      <c r="G4" s="37">
        <v>323896</v>
      </c>
      <c r="H4" s="37">
        <v>4372596</v>
      </c>
      <c r="I4" s="36" t="s">
        <v>20</v>
      </c>
      <c r="J4" s="36" t="s">
        <v>44</v>
      </c>
      <c r="K4" s="39">
        <v>45819</v>
      </c>
    </row>
    <row r="5" spans="1:11" x14ac:dyDescent="0.2">
      <c r="A5" s="35">
        <v>45791</v>
      </c>
      <c r="B5" s="36">
        <v>30009</v>
      </c>
      <c r="C5" s="36" t="s">
        <v>49</v>
      </c>
      <c r="D5" s="36" t="s">
        <v>16</v>
      </c>
      <c r="E5" s="37">
        <v>555290</v>
      </c>
      <c r="F5" s="38" t="s">
        <v>34</v>
      </c>
      <c r="G5" s="37">
        <v>44423</v>
      </c>
      <c r="H5" s="37">
        <v>599713</v>
      </c>
      <c r="I5" s="36" t="s">
        <v>16</v>
      </c>
      <c r="J5" s="36" t="s">
        <v>41</v>
      </c>
      <c r="K5" s="39">
        <v>45821</v>
      </c>
    </row>
    <row r="6" spans="1:11" x14ac:dyDescent="0.2">
      <c r="A6" s="35">
        <v>45791</v>
      </c>
      <c r="B6" s="36">
        <v>30010</v>
      </c>
      <c r="C6" s="36" t="s">
        <v>49</v>
      </c>
      <c r="D6" s="36" t="s">
        <v>19</v>
      </c>
      <c r="E6" s="37">
        <v>2322015</v>
      </c>
      <c r="F6" s="38" t="s">
        <v>34</v>
      </c>
      <c r="G6" s="37">
        <v>185761</v>
      </c>
      <c r="H6" s="37">
        <v>2507776</v>
      </c>
      <c r="I6" s="36" t="s">
        <v>19</v>
      </c>
      <c r="J6" s="36" t="s">
        <v>40</v>
      </c>
      <c r="K6" s="39">
        <v>45821</v>
      </c>
    </row>
    <row r="7" spans="1:11" x14ac:dyDescent="0.2">
      <c r="A7" s="35">
        <v>45796</v>
      </c>
      <c r="B7" s="36">
        <v>31103</v>
      </c>
      <c r="C7" s="36" t="s">
        <v>49</v>
      </c>
      <c r="D7" s="36" t="s">
        <v>53</v>
      </c>
      <c r="E7" s="37">
        <v>1190660</v>
      </c>
      <c r="F7" s="38" t="s">
        <v>34</v>
      </c>
      <c r="G7" s="37">
        <v>95253</v>
      </c>
      <c r="H7" s="37">
        <v>1285913</v>
      </c>
      <c r="I7" s="36" t="s">
        <v>17</v>
      </c>
      <c r="J7" s="36" t="s">
        <v>45</v>
      </c>
      <c r="K7" s="39">
        <v>45826</v>
      </c>
    </row>
    <row r="8" spans="1:11" x14ac:dyDescent="0.2">
      <c r="A8" s="35">
        <v>45796</v>
      </c>
      <c r="B8" s="36">
        <v>31144</v>
      </c>
      <c r="C8" s="36" t="s">
        <v>49</v>
      </c>
      <c r="D8" s="36" t="s">
        <v>54</v>
      </c>
      <c r="E8" s="37">
        <v>2221160</v>
      </c>
      <c r="F8" s="38" t="s">
        <v>34</v>
      </c>
      <c r="G8" s="37">
        <v>177693</v>
      </c>
      <c r="H8" s="37">
        <v>2398853</v>
      </c>
      <c r="I8" s="36" t="s">
        <v>24</v>
      </c>
      <c r="J8" s="36" t="s">
        <v>43</v>
      </c>
      <c r="K8" s="39">
        <v>45826</v>
      </c>
    </row>
    <row r="9" spans="1:11" x14ac:dyDescent="0.2">
      <c r="A9" s="35">
        <v>45798</v>
      </c>
      <c r="B9" s="36">
        <v>31284</v>
      </c>
      <c r="C9" s="36" t="s">
        <v>49</v>
      </c>
      <c r="D9" s="36" t="s">
        <v>37</v>
      </c>
      <c r="E9" s="37">
        <v>1110580</v>
      </c>
      <c r="F9" s="38" t="s">
        <v>34</v>
      </c>
      <c r="G9" s="37">
        <v>88846</v>
      </c>
      <c r="H9" s="37">
        <v>1199426</v>
      </c>
      <c r="I9" s="36" t="s">
        <v>13</v>
      </c>
      <c r="J9" s="36" t="s">
        <v>36</v>
      </c>
      <c r="K9" s="39">
        <v>45828</v>
      </c>
    </row>
    <row r="10" spans="1:11" x14ac:dyDescent="0.2">
      <c r="A10" s="35">
        <v>45798</v>
      </c>
      <c r="B10" s="36">
        <v>31285</v>
      </c>
      <c r="C10" s="36" t="s">
        <v>49</v>
      </c>
      <c r="D10" s="36" t="s">
        <v>37</v>
      </c>
      <c r="E10" s="37">
        <v>1190660</v>
      </c>
      <c r="F10" s="38" t="s">
        <v>34</v>
      </c>
      <c r="G10" s="37">
        <v>95253</v>
      </c>
      <c r="H10" s="37">
        <v>1285913</v>
      </c>
      <c r="I10" s="36" t="s">
        <v>13</v>
      </c>
      <c r="J10" s="36" t="s">
        <v>36</v>
      </c>
      <c r="K10" s="39">
        <v>45828</v>
      </c>
    </row>
    <row r="11" spans="1:11" x14ac:dyDescent="0.2">
      <c r="A11" s="35">
        <v>45799</v>
      </c>
      <c r="B11" s="36">
        <v>32280</v>
      </c>
      <c r="C11" s="36" t="s">
        <v>49</v>
      </c>
      <c r="D11" s="36" t="s">
        <v>55</v>
      </c>
      <c r="E11" s="37">
        <v>2381320</v>
      </c>
      <c r="F11" s="38" t="s">
        <v>34</v>
      </c>
      <c r="G11" s="37">
        <v>190506</v>
      </c>
      <c r="H11" s="37">
        <v>2571826</v>
      </c>
      <c r="I11" s="36" t="s">
        <v>24</v>
      </c>
      <c r="J11" s="36" t="s">
        <v>43</v>
      </c>
      <c r="K11" s="39">
        <v>45829</v>
      </c>
    </row>
    <row r="12" spans="1:11" x14ac:dyDescent="0.2">
      <c r="A12" s="35">
        <v>45803</v>
      </c>
      <c r="B12" s="36">
        <v>32835</v>
      </c>
      <c r="C12" s="36" t="s">
        <v>49</v>
      </c>
      <c r="D12" s="36" t="s">
        <v>15</v>
      </c>
      <c r="E12" s="37">
        <v>2381320</v>
      </c>
      <c r="F12" s="38" t="s">
        <v>34</v>
      </c>
      <c r="G12" s="37">
        <v>190506</v>
      </c>
      <c r="H12" s="37">
        <v>2571826</v>
      </c>
      <c r="I12" s="36" t="s">
        <v>15</v>
      </c>
      <c r="J12" s="36" t="s">
        <v>39</v>
      </c>
      <c r="K12" s="39">
        <v>45833</v>
      </c>
    </row>
    <row r="13" spans="1:11" x14ac:dyDescent="0.2">
      <c r="A13" s="35">
        <v>45804</v>
      </c>
      <c r="B13" s="36">
        <v>32841</v>
      </c>
      <c r="C13" s="36" t="s">
        <v>49</v>
      </c>
      <c r="D13" s="36" t="s">
        <v>37</v>
      </c>
      <c r="E13" s="37">
        <v>1072050</v>
      </c>
      <c r="F13" s="38" t="s">
        <v>34</v>
      </c>
      <c r="G13" s="37">
        <v>85764</v>
      </c>
      <c r="H13" s="37">
        <v>1157814</v>
      </c>
      <c r="I13" s="36" t="s">
        <v>13</v>
      </c>
      <c r="J13" s="36" t="s">
        <v>36</v>
      </c>
      <c r="K13" s="39">
        <v>45834</v>
      </c>
    </row>
    <row r="14" spans="1:11" x14ac:dyDescent="0.2">
      <c r="A14" s="35">
        <v>45804</v>
      </c>
      <c r="B14" s="36">
        <v>32842</v>
      </c>
      <c r="C14" s="36" t="s">
        <v>49</v>
      </c>
      <c r="D14" s="36" t="s">
        <v>37</v>
      </c>
      <c r="E14" s="37">
        <v>1150620</v>
      </c>
      <c r="F14" s="38" t="s">
        <v>34</v>
      </c>
      <c r="G14" s="37">
        <v>92050</v>
      </c>
      <c r="H14" s="37">
        <v>1242670</v>
      </c>
      <c r="I14" s="36" t="s">
        <v>13</v>
      </c>
      <c r="J14" s="36" t="s">
        <v>36</v>
      </c>
      <c r="K14" s="39">
        <v>45834</v>
      </c>
    </row>
    <row r="15" spans="1:11" x14ac:dyDescent="0.2">
      <c r="A15" s="35">
        <v>45806</v>
      </c>
      <c r="B15" s="36">
        <v>33904</v>
      </c>
      <c r="C15" s="36" t="s">
        <v>49</v>
      </c>
      <c r="D15" s="36" t="s">
        <v>56</v>
      </c>
      <c r="E15" s="37">
        <v>1608075</v>
      </c>
      <c r="F15" s="38" t="s">
        <v>34</v>
      </c>
      <c r="G15" s="37">
        <v>128646</v>
      </c>
      <c r="H15" s="37">
        <v>1736721</v>
      </c>
      <c r="I15" s="36" t="s">
        <v>24</v>
      </c>
      <c r="J15" s="36" t="s">
        <v>43</v>
      </c>
      <c r="K15" s="39">
        <v>45836</v>
      </c>
    </row>
    <row r="16" spans="1:11" x14ac:dyDescent="0.2">
      <c r="A16" s="35">
        <v>45807</v>
      </c>
      <c r="B16" s="36">
        <v>34184</v>
      </c>
      <c r="C16" s="36" t="s">
        <v>49</v>
      </c>
      <c r="D16" s="36" t="s">
        <v>14</v>
      </c>
      <c r="E16" s="37">
        <v>555290</v>
      </c>
      <c r="F16" s="38" t="s">
        <v>34</v>
      </c>
      <c r="G16" s="37">
        <v>44423</v>
      </c>
      <c r="H16" s="37">
        <v>599713</v>
      </c>
      <c r="I16" s="36" t="s">
        <v>14</v>
      </c>
      <c r="J16" s="36" t="s">
        <v>42</v>
      </c>
      <c r="K16" s="39">
        <v>45837</v>
      </c>
    </row>
    <row r="17" spans="1:11" x14ac:dyDescent="0.2">
      <c r="A17" s="35">
        <v>45810</v>
      </c>
      <c r="B17" s="36">
        <v>34265</v>
      </c>
      <c r="C17" s="36" t="s">
        <v>49</v>
      </c>
      <c r="D17" s="36" t="s">
        <v>37</v>
      </c>
      <c r="E17" s="37">
        <v>1072050</v>
      </c>
      <c r="F17" s="38" t="s">
        <v>34</v>
      </c>
      <c r="G17" s="37">
        <v>85764</v>
      </c>
      <c r="H17" s="37">
        <v>1157814</v>
      </c>
      <c r="I17" s="36" t="s">
        <v>13</v>
      </c>
      <c r="J17" s="36" t="s">
        <v>36</v>
      </c>
      <c r="K17" s="39">
        <v>45840</v>
      </c>
    </row>
    <row r="18" spans="1:11" x14ac:dyDescent="0.2">
      <c r="A18" s="35">
        <v>45810</v>
      </c>
      <c r="B18" s="36">
        <v>34266</v>
      </c>
      <c r="C18" s="36" t="s">
        <v>49</v>
      </c>
      <c r="D18" s="36" t="s">
        <v>37</v>
      </c>
      <c r="E18" s="37">
        <v>1072050</v>
      </c>
      <c r="F18" s="38" t="s">
        <v>34</v>
      </c>
      <c r="G18" s="37">
        <v>85764</v>
      </c>
      <c r="H18" s="37">
        <v>1157814</v>
      </c>
      <c r="I18" s="36" t="s">
        <v>13</v>
      </c>
      <c r="J18" s="36" t="s">
        <v>36</v>
      </c>
      <c r="K18" s="39">
        <v>45840</v>
      </c>
    </row>
    <row r="19" spans="1:11" x14ac:dyDescent="0.2">
      <c r="A19" s="35">
        <v>45810</v>
      </c>
      <c r="B19" s="36">
        <v>34297</v>
      </c>
      <c r="C19" s="36" t="s">
        <v>49</v>
      </c>
      <c r="D19" s="36" t="s">
        <v>25</v>
      </c>
      <c r="E19" s="37">
        <v>1686645</v>
      </c>
      <c r="F19" s="38" t="s">
        <v>34</v>
      </c>
      <c r="G19" s="37">
        <v>134932</v>
      </c>
      <c r="H19" s="37">
        <v>1821577</v>
      </c>
      <c r="I19" s="36" t="s">
        <v>25</v>
      </c>
      <c r="J19" s="36" t="s">
        <v>38</v>
      </c>
      <c r="K19" s="39">
        <v>45840</v>
      </c>
    </row>
    <row r="20" spans="1:11" x14ac:dyDescent="0.2">
      <c r="A20" s="35">
        <v>45810</v>
      </c>
      <c r="B20" s="36">
        <v>34370</v>
      </c>
      <c r="C20" s="36" t="s">
        <v>49</v>
      </c>
      <c r="D20" s="36" t="s">
        <v>20</v>
      </c>
      <c r="E20" s="37">
        <v>5138505</v>
      </c>
      <c r="F20" s="38" t="s">
        <v>34</v>
      </c>
      <c r="G20" s="37">
        <v>411080</v>
      </c>
      <c r="H20" s="37">
        <v>5549585</v>
      </c>
      <c r="I20" s="36" t="s">
        <v>20</v>
      </c>
      <c r="J20" s="36" t="s">
        <v>44</v>
      </c>
      <c r="K20" s="39">
        <v>45840</v>
      </c>
    </row>
    <row r="21" spans="1:11" x14ac:dyDescent="0.2">
      <c r="A21" s="35">
        <v>45811</v>
      </c>
      <c r="B21" s="36">
        <v>34388</v>
      </c>
      <c r="C21" s="36" t="s">
        <v>49</v>
      </c>
      <c r="D21" s="36" t="s">
        <v>46</v>
      </c>
      <c r="E21" s="37">
        <v>1072050</v>
      </c>
      <c r="F21" s="38" t="s">
        <v>34</v>
      </c>
      <c r="G21" s="37">
        <v>85764</v>
      </c>
      <c r="H21" s="37">
        <v>1157814</v>
      </c>
      <c r="I21" s="36" t="s">
        <v>46</v>
      </c>
      <c r="J21" s="36" t="s">
        <v>47</v>
      </c>
      <c r="K21" s="39">
        <v>45841</v>
      </c>
    </row>
    <row r="22" spans="1:11" x14ac:dyDescent="0.2">
      <c r="A22" s="35">
        <v>45812</v>
      </c>
      <c r="B22" s="36">
        <v>34562</v>
      </c>
      <c r="C22" s="36" t="s">
        <v>49</v>
      </c>
      <c r="D22" s="36" t="s">
        <v>16</v>
      </c>
      <c r="E22" s="37">
        <v>1627340</v>
      </c>
      <c r="F22" s="38" t="s">
        <v>34</v>
      </c>
      <c r="G22" s="37">
        <v>130187</v>
      </c>
      <c r="H22" s="37">
        <v>1757527</v>
      </c>
      <c r="I22" s="36" t="s">
        <v>16</v>
      </c>
      <c r="J22" s="36" t="s">
        <v>41</v>
      </c>
      <c r="K22" s="39">
        <v>45842</v>
      </c>
    </row>
    <row r="23" spans="1:11" x14ac:dyDescent="0.2">
      <c r="A23" s="35">
        <v>45812</v>
      </c>
      <c r="B23" s="36">
        <v>34563</v>
      </c>
      <c r="C23" s="36" t="s">
        <v>49</v>
      </c>
      <c r="D23" s="36" t="s">
        <v>19</v>
      </c>
      <c r="E23" s="37">
        <v>1726685</v>
      </c>
      <c r="F23" s="38" t="s">
        <v>34</v>
      </c>
      <c r="G23" s="37">
        <v>138135</v>
      </c>
      <c r="H23" s="37">
        <v>1864820</v>
      </c>
      <c r="I23" s="36" t="s">
        <v>19</v>
      </c>
      <c r="J23" s="36" t="s">
        <v>40</v>
      </c>
      <c r="K23" s="39">
        <v>45842</v>
      </c>
    </row>
    <row r="24" spans="1:11" x14ac:dyDescent="0.2">
      <c r="A24" s="35">
        <v>45813</v>
      </c>
      <c r="B24" s="36">
        <v>35334</v>
      </c>
      <c r="C24" s="36" t="s">
        <v>49</v>
      </c>
      <c r="D24" s="36" t="s">
        <v>37</v>
      </c>
      <c r="E24" s="37">
        <v>1110580</v>
      </c>
      <c r="F24" s="38" t="s">
        <v>34</v>
      </c>
      <c r="G24" s="37">
        <v>88846</v>
      </c>
      <c r="H24" s="37">
        <v>1199426</v>
      </c>
      <c r="I24" s="36" t="s">
        <v>13</v>
      </c>
      <c r="J24" s="36" t="s">
        <v>36</v>
      </c>
      <c r="K24" s="39">
        <v>45843</v>
      </c>
    </row>
    <row r="25" spans="1:11" x14ac:dyDescent="0.2">
      <c r="A25" s="35">
        <v>45813</v>
      </c>
      <c r="B25" s="36">
        <v>35335</v>
      </c>
      <c r="C25" s="36" t="s">
        <v>49</v>
      </c>
      <c r="D25" s="36" t="s">
        <v>37</v>
      </c>
      <c r="E25" s="37">
        <v>1190660</v>
      </c>
      <c r="F25" s="38" t="s">
        <v>34</v>
      </c>
      <c r="G25" s="37">
        <v>95253</v>
      </c>
      <c r="H25" s="37">
        <v>1285913</v>
      </c>
      <c r="I25" s="36" t="s">
        <v>13</v>
      </c>
      <c r="J25" s="36" t="s">
        <v>36</v>
      </c>
      <c r="K25" s="39">
        <v>45843</v>
      </c>
    </row>
    <row r="26" spans="1:11" x14ac:dyDescent="0.2">
      <c r="A26" s="35">
        <v>45814</v>
      </c>
      <c r="B26" s="36">
        <v>35482</v>
      </c>
      <c r="C26" s="36" t="s">
        <v>49</v>
      </c>
      <c r="D26" s="36" t="s">
        <v>18</v>
      </c>
      <c r="E26" s="37">
        <v>1150620</v>
      </c>
      <c r="F26" s="38" t="s">
        <v>34</v>
      </c>
      <c r="G26" s="37">
        <v>92050</v>
      </c>
      <c r="H26" s="37">
        <v>1242670</v>
      </c>
      <c r="I26" s="36" t="s">
        <v>18</v>
      </c>
      <c r="J26" s="36" t="s">
        <v>35</v>
      </c>
      <c r="K26" s="39">
        <v>45844</v>
      </c>
    </row>
    <row r="27" spans="1:11" x14ac:dyDescent="0.2">
      <c r="A27" s="35">
        <v>45817</v>
      </c>
      <c r="B27" s="36">
        <v>35959</v>
      </c>
      <c r="C27" s="36" t="s">
        <v>49</v>
      </c>
      <c r="D27" s="36" t="s">
        <v>14</v>
      </c>
      <c r="E27" s="37">
        <v>555290</v>
      </c>
      <c r="F27" s="38" t="s">
        <v>34</v>
      </c>
      <c r="G27" s="37">
        <v>44423</v>
      </c>
      <c r="H27" s="37">
        <v>599713</v>
      </c>
      <c r="I27" s="36" t="s">
        <v>14</v>
      </c>
      <c r="J27" s="36" t="s">
        <v>42</v>
      </c>
      <c r="K27" s="39">
        <v>45847</v>
      </c>
    </row>
    <row r="28" spans="1:11" x14ac:dyDescent="0.2">
      <c r="A28" s="35">
        <v>45817</v>
      </c>
      <c r="B28" s="36">
        <v>35960</v>
      </c>
      <c r="C28" s="36" t="s">
        <v>49</v>
      </c>
      <c r="D28" s="36" t="s">
        <v>20</v>
      </c>
      <c r="E28" s="37">
        <v>3968620</v>
      </c>
      <c r="F28" s="38" t="s">
        <v>34</v>
      </c>
      <c r="G28" s="37">
        <v>317490</v>
      </c>
      <c r="H28" s="37">
        <v>4286110</v>
      </c>
      <c r="I28" s="36" t="s">
        <v>20</v>
      </c>
      <c r="J28" s="36" t="s">
        <v>44</v>
      </c>
      <c r="K28" s="39">
        <v>45847</v>
      </c>
    </row>
    <row r="29" spans="1:11" x14ac:dyDescent="0.2">
      <c r="A29" s="35">
        <v>45818</v>
      </c>
      <c r="B29" s="36">
        <v>35976</v>
      </c>
      <c r="C29" s="36" t="s">
        <v>49</v>
      </c>
      <c r="D29" s="36" t="s">
        <v>46</v>
      </c>
      <c r="E29" s="37">
        <v>1190660</v>
      </c>
      <c r="F29" s="38" t="s">
        <v>34</v>
      </c>
      <c r="G29" s="37">
        <v>95253</v>
      </c>
      <c r="H29" s="37">
        <v>1285913</v>
      </c>
      <c r="I29" s="36" t="s">
        <v>46</v>
      </c>
      <c r="J29" s="36" t="s">
        <v>47</v>
      </c>
      <c r="K29" s="39">
        <v>45848</v>
      </c>
    </row>
    <row r="30" spans="1:11" x14ac:dyDescent="0.2">
      <c r="A30" s="35">
        <v>45818</v>
      </c>
      <c r="B30" s="36">
        <v>35977</v>
      </c>
      <c r="C30" s="36" t="s">
        <v>49</v>
      </c>
      <c r="D30" s="36" t="s">
        <v>46</v>
      </c>
      <c r="E30" s="37">
        <v>1072050</v>
      </c>
      <c r="F30" s="38" t="s">
        <v>34</v>
      </c>
      <c r="G30" s="37">
        <v>85764</v>
      </c>
      <c r="H30" s="37">
        <v>1157814</v>
      </c>
      <c r="I30" s="36" t="s">
        <v>46</v>
      </c>
      <c r="J30" s="36" t="s">
        <v>47</v>
      </c>
      <c r="K30" s="39">
        <v>45848</v>
      </c>
    </row>
    <row r="31" spans="1:11" x14ac:dyDescent="0.2">
      <c r="A31" s="35">
        <v>45820</v>
      </c>
      <c r="B31" s="36">
        <v>36649</v>
      </c>
      <c r="C31" s="36" t="s">
        <v>49</v>
      </c>
      <c r="D31" s="36" t="s">
        <v>123</v>
      </c>
      <c r="E31" s="37">
        <v>1091315</v>
      </c>
      <c r="F31" s="38" t="s">
        <v>34</v>
      </c>
      <c r="G31" s="37">
        <v>87305</v>
      </c>
      <c r="H31" s="37">
        <v>1178620</v>
      </c>
      <c r="I31" s="36" t="s">
        <v>17</v>
      </c>
      <c r="J31" s="36" t="s">
        <v>45</v>
      </c>
      <c r="K31" s="39">
        <v>45850</v>
      </c>
    </row>
    <row r="32" spans="1:11" x14ac:dyDescent="0.2">
      <c r="A32" s="35">
        <v>45820</v>
      </c>
      <c r="B32" s="36">
        <v>36657</v>
      </c>
      <c r="C32" s="36" t="s">
        <v>49</v>
      </c>
      <c r="D32" s="36" t="s">
        <v>15</v>
      </c>
      <c r="E32" s="37">
        <v>2182630</v>
      </c>
      <c r="F32" s="38" t="s">
        <v>34</v>
      </c>
      <c r="G32" s="37">
        <v>174610</v>
      </c>
      <c r="H32" s="37">
        <v>2357240</v>
      </c>
      <c r="I32" s="36" t="s">
        <v>15</v>
      </c>
      <c r="J32" s="36" t="s">
        <v>39</v>
      </c>
      <c r="K32" s="39">
        <v>45850</v>
      </c>
    </row>
    <row r="33" spans="1:11" x14ac:dyDescent="0.2">
      <c r="A33" s="35">
        <v>45832</v>
      </c>
      <c r="B33" s="36">
        <v>3423</v>
      </c>
      <c r="C33" s="36" t="s">
        <v>50</v>
      </c>
      <c r="D33" s="36" t="s">
        <v>51</v>
      </c>
      <c r="E33" s="37">
        <v>-446460</v>
      </c>
      <c r="F33" s="38" t="s">
        <v>34</v>
      </c>
      <c r="G33" s="37">
        <v>-35716</v>
      </c>
      <c r="H33" s="37">
        <v>-482176</v>
      </c>
      <c r="I33" s="36" t="s">
        <v>13</v>
      </c>
      <c r="J33" s="36" t="s">
        <v>36</v>
      </c>
      <c r="K33" s="39">
        <v>45862</v>
      </c>
    </row>
    <row r="34" spans="1:11" x14ac:dyDescent="0.2">
      <c r="A34" s="35">
        <v>45821</v>
      </c>
      <c r="B34" s="36">
        <v>36660</v>
      </c>
      <c r="C34" s="36" t="s">
        <v>49</v>
      </c>
      <c r="D34" s="36" t="s">
        <v>37</v>
      </c>
      <c r="E34" s="37">
        <v>1726685</v>
      </c>
      <c r="F34" s="38" t="s">
        <v>34</v>
      </c>
      <c r="G34" s="37">
        <v>138135</v>
      </c>
      <c r="H34" s="37">
        <v>1864820</v>
      </c>
      <c r="I34" s="36" t="s">
        <v>13</v>
      </c>
      <c r="J34" s="36" t="s">
        <v>36</v>
      </c>
      <c r="K34" s="39">
        <v>45851</v>
      </c>
    </row>
    <row r="35" spans="1:11" x14ac:dyDescent="0.2">
      <c r="A35" s="35">
        <v>45821</v>
      </c>
      <c r="B35" s="36">
        <v>36661</v>
      </c>
      <c r="C35" s="36" t="s">
        <v>49</v>
      </c>
      <c r="D35" s="36" t="s">
        <v>37</v>
      </c>
      <c r="E35" s="37">
        <v>1131355</v>
      </c>
      <c r="F35" s="38" t="s">
        <v>34</v>
      </c>
      <c r="G35" s="37">
        <v>90508</v>
      </c>
      <c r="H35" s="37">
        <v>1221863</v>
      </c>
      <c r="I35" s="36" t="s">
        <v>13</v>
      </c>
      <c r="J35" s="36" t="s">
        <v>36</v>
      </c>
      <c r="K35" s="39">
        <v>45851</v>
      </c>
    </row>
    <row r="36" spans="1:11" x14ac:dyDescent="0.2">
      <c r="A36" s="35">
        <v>45821</v>
      </c>
      <c r="B36" s="36">
        <v>36686</v>
      </c>
      <c r="C36" s="36" t="s">
        <v>49</v>
      </c>
      <c r="D36" s="36" t="s">
        <v>124</v>
      </c>
      <c r="E36" s="37">
        <v>555290</v>
      </c>
      <c r="F36" s="38" t="s">
        <v>34</v>
      </c>
      <c r="G36" s="37">
        <v>44423</v>
      </c>
      <c r="H36" s="37">
        <v>599713</v>
      </c>
      <c r="I36" s="36" t="s">
        <v>13</v>
      </c>
      <c r="J36" s="36" t="s">
        <v>36</v>
      </c>
      <c r="K36" s="39">
        <v>45851</v>
      </c>
    </row>
    <row r="37" spans="1:11" x14ac:dyDescent="0.2">
      <c r="A37" s="35">
        <v>45824</v>
      </c>
      <c r="B37" s="36">
        <v>36990</v>
      </c>
      <c r="C37" s="36" t="s">
        <v>49</v>
      </c>
      <c r="D37" s="36" t="s">
        <v>125</v>
      </c>
      <c r="E37" s="37">
        <v>2777960</v>
      </c>
      <c r="F37" s="38" t="s">
        <v>34</v>
      </c>
      <c r="G37" s="37">
        <v>222237</v>
      </c>
      <c r="H37" s="37">
        <v>3000197</v>
      </c>
      <c r="I37" s="36" t="s">
        <v>18</v>
      </c>
      <c r="J37" s="36" t="s">
        <v>35</v>
      </c>
      <c r="K37" s="39">
        <v>45854</v>
      </c>
    </row>
    <row r="38" spans="1:11" x14ac:dyDescent="0.2">
      <c r="A38" s="35">
        <v>45824</v>
      </c>
      <c r="B38" s="36">
        <v>36991</v>
      </c>
      <c r="C38" s="36" t="s">
        <v>49</v>
      </c>
      <c r="D38" s="36" t="s">
        <v>126</v>
      </c>
      <c r="E38" s="37">
        <v>1110580</v>
      </c>
      <c r="F38" s="38" t="s">
        <v>34</v>
      </c>
      <c r="G38" s="37">
        <v>88846</v>
      </c>
      <c r="H38" s="37">
        <v>1199426</v>
      </c>
      <c r="I38" s="36" t="s">
        <v>17</v>
      </c>
      <c r="J38" s="36" t="s">
        <v>45</v>
      </c>
      <c r="K38" s="39">
        <v>45854</v>
      </c>
    </row>
    <row r="39" spans="1:11" x14ac:dyDescent="0.2">
      <c r="A39" s="35">
        <v>45824</v>
      </c>
      <c r="B39" s="36">
        <v>37065</v>
      </c>
      <c r="C39" s="36" t="s">
        <v>49</v>
      </c>
      <c r="D39" s="36" t="s">
        <v>127</v>
      </c>
      <c r="E39" s="37">
        <v>2262710</v>
      </c>
      <c r="F39" s="38" t="s">
        <v>34</v>
      </c>
      <c r="G39" s="37">
        <v>181017</v>
      </c>
      <c r="H39" s="37">
        <v>2443727</v>
      </c>
      <c r="I39" s="36" t="s">
        <v>19</v>
      </c>
      <c r="J39" s="36" t="s">
        <v>40</v>
      </c>
      <c r="K39" s="39">
        <v>45854</v>
      </c>
    </row>
    <row r="40" spans="1:11" x14ac:dyDescent="0.2">
      <c r="A40" s="35">
        <v>45824</v>
      </c>
      <c r="B40" s="36">
        <v>37066</v>
      </c>
      <c r="C40" s="36" t="s">
        <v>49</v>
      </c>
      <c r="D40" s="36" t="s">
        <v>128</v>
      </c>
      <c r="E40" s="37">
        <v>3411820</v>
      </c>
      <c r="F40" s="38" t="s">
        <v>34</v>
      </c>
      <c r="G40" s="37">
        <v>272946</v>
      </c>
      <c r="H40" s="37">
        <v>3684766</v>
      </c>
      <c r="I40" s="36" t="s">
        <v>20</v>
      </c>
      <c r="J40" s="36" t="s">
        <v>44</v>
      </c>
      <c r="K40" s="39">
        <v>45854</v>
      </c>
    </row>
    <row r="41" spans="1:11" x14ac:dyDescent="0.2">
      <c r="A41" s="35">
        <v>45826</v>
      </c>
      <c r="B41" s="36">
        <v>37158</v>
      </c>
      <c r="C41" s="36" t="s">
        <v>49</v>
      </c>
      <c r="D41" s="36" t="s">
        <v>129</v>
      </c>
      <c r="E41" s="37">
        <v>1131355</v>
      </c>
      <c r="F41" s="38" t="s">
        <v>34</v>
      </c>
      <c r="G41" s="37">
        <v>90508</v>
      </c>
      <c r="H41" s="37">
        <v>1221863</v>
      </c>
      <c r="I41" s="36" t="s">
        <v>13</v>
      </c>
      <c r="J41" s="36" t="s">
        <v>36</v>
      </c>
      <c r="K41" s="39">
        <v>45856</v>
      </c>
    </row>
    <row r="42" spans="1:11" x14ac:dyDescent="0.2">
      <c r="A42" s="35">
        <v>45826</v>
      </c>
      <c r="B42" s="36">
        <v>37159</v>
      </c>
      <c r="C42" s="36" t="s">
        <v>49</v>
      </c>
      <c r="D42" s="36" t="s">
        <v>130</v>
      </c>
      <c r="E42" s="37">
        <v>1150620</v>
      </c>
      <c r="F42" s="38" t="s">
        <v>34</v>
      </c>
      <c r="G42" s="37">
        <v>92050</v>
      </c>
      <c r="H42" s="37">
        <v>1242670</v>
      </c>
      <c r="I42" s="36" t="s">
        <v>13</v>
      </c>
      <c r="J42" s="36" t="s">
        <v>36</v>
      </c>
      <c r="K42" s="39">
        <v>45856</v>
      </c>
    </row>
    <row r="43" spans="1:11" x14ac:dyDescent="0.2">
      <c r="A43" s="35">
        <v>45826</v>
      </c>
      <c r="B43" s="36">
        <v>37160</v>
      </c>
      <c r="C43" s="36" t="s">
        <v>49</v>
      </c>
      <c r="D43" s="36" t="s">
        <v>131</v>
      </c>
      <c r="E43" s="37">
        <v>1072050</v>
      </c>
      <c r="F43" s="38" t="s">
        <v>34</v>
      </c>
      <c r="G43" s="37">
        <v>85764</v>
      </c>
      <c r="H43" s="37">
        <v>1157814</v>
      </c>
      <c r="I43" s="36" t="s">
        <v>13</v>
      </c>
      <c r="J43" s="36" t="s">
        <v>36</v>
      </c>
      <c r="K43" s="39">
        <v>45856</v>
      </c>
    </row>
    <row r="44" spans="1:11" x14ac:dyDescent="0.2">
      <c r="A44" s="35">
        <v>45827</v>
      </c>
      <c r="B44" s="36">
        <v>37333</v>
      </c>
      <c r="C44" s="36" t="s">
        <v>49</v>
      </c>
      <c r="D44" s="36" t="s">
        <v>132</v>
      </c>
      <c r="E44" s="37">
        <v>1190660</v>
      </c>
      <c r="F44" s="38" t="s">
        <v>34</v>
      </c>
      <c r="G44" s="37">
        <v>95253</v>
      </c>
      <c r="H44" s="37">
        <v>1285913</v>
      </c>
      <c r="I44" s="36" t="s">
        <v>46</v>
      </c>
      <c r="J44" s="36" t="s">
        <v>47</v>
      </c>
      <c r="K44" s="39">
        <v>45857</v>
      </c>
    </row>
    <row r="45" spans="1:11" x14ac:dyDescent="0.2">
      <c r="A45" s="35">
        <v>45827</v>
      </c>
      <c r="B45" s="36">
        <v>37981</v>
      </c>
      <c r="C45" s="36" t="s">
        <v>49</v>
      </c>
      <c r="D45" s="36" t="s">
        <v>133</v>
      </c>
      <c r="E45" s="37">
        <v>2818000</v>
      </c>
      <c r="F45" s="38" t="s">
        <v>34</v>
      </c>
      <c r="G45" s="37">
        <v>225440</v>
      </c>
      <c r="H45" s="37">
        <v>3043440</v>
      </c>
      <c r="I45" s="36" t="s">
        <v>24</v>
      </c>
      <c r="J45" s="36" t="s">
        <v>43</v>
      </c>
      <c r="K45" s="39">
        <v>45857</v>
      </c>
    </row>
    <row r="46" spans="1:11" x14ac:dyDescent="0.2">
      <c r="A46" s="35">
        <v>45827</v>
      </c>
      <c r="B46" s="36">
        <v>37982</v>
      </c>
      <c r="C46" s="36" t="s">
        <v>49</v>
      </c>
      <c r="D46" s="36" t="s">
        <v>134</v>
      </c>
      <c r="E46" s="37">
        <v>1150620</v>
      </c>
      <c r="F46" s="38" t="s">
        <v>34</v>
      </c>
      <c r="G46" s="37">
        <v>92050</v>
      </c>
      <c r="H46" s="37">
        <v>1242670</v>
      </c>
      <c r="I46" s="36" t="s">
        <v>24</v>
      </c>
      <c r="J46" s="36" t="s">
        <v>43</v>
      </c>
      <c r="K46" s="39">
        <v>45857</v>
      </c>
    </row>
    <row r="47" spans="1:11" x14ac:dyDescent="0.2">
      <c r="A47" s="35">
        <v>45827</v>
      </c>
      <c r="B47" s="36">
        <v>38284</v>
      </c>
      <c r="C47" s="36" t="s">
        <v>49</v>
      </c>
      <c r="D47" s="36" t="s">
        <v>135</v>
      </c>
      <c r="E47" s="37">
        <v>1110580</v>
      </c>
      <c r="F47" s="38" t="s">
        <v>34</v>
      </c>
      <c r="G47" s="37">
        <v>88846</v>
      </c>
      <c r="H47" s="37">
        <v>1199426</v>
      </c>
      <c r="I47" s="36" t="s">
        <v>24</v>
      </c>
      <c r="J47" s="36" t="s">
        <v>43</v>
      </c>
      <c r="K47" s="39">
        <v>45857</v>
      </c>
    </row>
    <row r="48" spans="1:11" x14ac:dyDescent="0.2">
      <c r="A48" s="35">
        <v>45828</v>
      </c>
      <c r="B48" s="36">
        <v>38670</v>
      </c>
      <c r="C48" s="36" t="s">
        <v>49</v>
      </c>
      <c r="D48" s="36" t="s">
        <v>136</v>
      </c>
      <c r="E48" s="37">
        <v>1091315</v>
      </c>
      <c r="F48" s="38" t="s">
        <v>34</v>
      </c>
      <c r="G48" s="37">
        <v>87305</v>
      </c>
      <c r="H48" s="37">
        <v>1178620</v>
      </c>
      <c r="I48" s="36" t="s">
        <v>14</v>
      </c>
      <c r="J48" s="36" t="s">
        <v>42</v>
      </c>
      <c r="K48" s="39">
        <v>45858</v>
      </c>
    </row>
    <row r="49" spans="1:11" x14ac:dyDescent="0.2">
      <c r="A49" s="35">
        <v>45828</v>
      </c>
      <c r="B49" s="36">
        <v>38671</v>
      </c>
      <c r="C49" s="36" t="s">
        <v>49</v>
      </c>
      <c r="D49" s="36" t="s">
        <v>137</v>
      </c>
      <c r="E49" s="37">
        <v>1627340</v>
      </c>
      <c r="F49" s="38" t="s">
        <v>34</v>
      </c>
      <c r="G49" s="37">
        <v>130187</v>
      </c>
      <c r="H49" s="37">
        <v>1757527</v>
      </c>
      <c r="I49" s="36" t="s">
        <v>16</v>
      </c>
      <c r="J49" s="36" t="s">
        <v>41</v>
      </c>
      <c r="K49" s="39">
        <v>45858</v>
      </c>
    </row>
    <row r="50" spans="1:11" x14ac:dyDescent="0.2">
      <c r="A50" s="35">
        <v>45829</v>
      </c>
      <c r="B50" s="36">
        <v>38682</v>
      </c>
      <c r="C50" s="36" t="s">
        <v>49</v>
      </c>
      <c r="D50" s="36" t="s">
        <v>138</v>
      </c>
      <c r="E50" s="37">
        <v>595330</v>
      </c>
      <c r="F50" s="38" t="s">
        <v>34</v>
      </c>
      <c r="G50" s="37">
        <v>47626</v>
      </c>
      <c r="H50" s="37">
        <v>642956</v>
      </c>
      <c r="I50" s="36" t="s">
        <v>13</v>
      </c>
      <c r="J50" s="36" t="s">
        <v>36</v>
      </c>
      <c r="K50" s="39">
        <v>45859</v>
      </c>
    </row>
    <row r="51" spans="1:11" x14ac:dyDescent="0.2">
      <c r="A51" s="35">
        <v>45829</v>
      </c>
      <c r="B51" s="36">
        <v>38683</v>
      </c>
      <c r="C51" s="36" t="s">
        <v>49</v>
      </c>
      <c r="D51" s="36" t="s">
        <v>139</v>
      </c>
      <c r="E51" s="37">
        <v>7401215</v>
      </c>
      <c r="F51" s="38" t="s">
        <v>34</v>
      </c>
      <c r="G51" s="37">
        <v>592097</v>
      </c>
      <c r="H51" s="37">
        <v>7993312</v>
      </c>
      <c r="I51" s="36" t="s">
        <v>13</v>
      </c>
      <c r="J51" s="36" t="s">
        <v>36</v>
      </c>
      <c r="K51" s="39">
        <v>45859</v>
      </c>
    </row>
    <row r="52" spans="1:11" x14ac:dyDescent="0.2">
      <c r="A52" s="35">
        <v>45829</v>
      </c>
      <c r="B52" s="36">
        <v>38700</v>
      </c>
      <c r="C52" s="36" t="s">
        <v>49</v>
      </c>
      <c r="D52" s="36" t="s">
        <v>140</v>
      </c>
      <c r="E52" s="37">
        <v>2301240</v>
      </c>
      <c r="F52" s="38" t="s">
        <v>34</v>
      </c>
      <c r="G52" s="37">
        <v>184099</v>
      </c>
      <c r="H52" s="37">
        <v>2485339</v>
      </c>
      <c r="I52" s="36" t="s">
        <v>18</v>
      </c>
      <c r="J52" s="36" t="s">
        <v>35</v>
      </c>
      <c r="K52" s="39">
        <v>45859</v>
      </c>
    </row>
    <row r="53" spans="1:11" x14ac:dyDescent="0.2">
      <c r="A53" s="35">
        <v>45831</v>
      </c>
      <c r="B53" s="36">
        <v>38793</v>
      </c>
      <c r="C53" s="36" t="s">
        <v>49</v>
      </c>
      <c r="D53" s="36" t="s">
        <v>141</v>
      </c>
      <c r="E53" s="37">
        <v>1705910</v>
      </c>
      <c r="F53" s="38" t="s">
        <v>34</v>
      </c>
      <c r="G53" s="37">
        <v>136473</v>
      </c>
      <c r="H53" s="37">
        <v>1842383</v>
      </c>
      <c r="I53" s="36" t="s">
        <v>24</v>
      </c>
      <c r="J53" s="36" t="s">
        <v>43</v>
      </c>
      <c r="K53" s="39">
        <v>45861</v>
      </c>
    </row>
    <row r="54" spans="1:11" x14ac:dyDescent="0.2">
      <c r="A54" s="35">
        <v>45831</v>
      </c>
      <c r="B54" s="36">
        <v>38827</v>
      </c>
      <c r="C54" s="36" t="s">
        <v>49</v>
      </c>
      <c r="D54" s="36" t="s">
        <v>142</v>
      </c>
      <c r="E54" s="37">
        <v>2301240</v>
      </c>
      <c r="F54" s="38" t="s">
        <v>34</v>
      </c>
      <c r="G54" s="37">
        <v>184099</v>
      </c>
      <c r="H54" s="37">
        <v>2485339</v>
      </c>
      <c r="I54" s="36" t="s">
        <v>15</v>
      </c>
      <c r="J54" s="36" t="s">
        <v>39</v>
      </c>
      <c r="K54" s="39">
        <v>45861</v>
      </c>
    </row>
    <row r="55" spans="1:11" x14ac:dyDescent="0.2">
      <c r="A55" s="35">
        <v>45831</v>
      </c>
      <c r="B55" s="36">
        <v>38828</v>
      </c>
      <c r="C55" s="36" t="s">
        <v>49</v>
      </c>
      <c r="D55" s="36" t="s">
        <v>143</v>
      </c>
      <c r="E55" s="37">
        <v>2381320</v>
      </c>
      <c r="F55" s="38" t="s">
        <v>34</v>
      </c>
      <c r="G55" s="37">
        <v>190506</v>
      </c>
      <c r="H55" s="37">
        <v>2571826</v>
      </c>
      <c r="I55" s="36" t="s">
        <v>19</v>
      </c>
      <c r="J55" s="36" t="s">
        <v>40</v>
      </c>
      <c r="K55" s="39">
        <v>45861</v>
      </c>
    </row>
    <row r="56" spans="1:11" x14ac:dyDescent="0.2">
      <c r="A56" s="35">
        <v>45831</v>
      </c>
      <c r="B56" s="36">
        <v>38829</v>
      </c>
      <c r="C56" s="36" t="s">
        <v>49</v>
      </c>
      <c r="D56" s="36" t="s">
        <v>144</v>
      </c>
      <c r="E56" s="37">
        <v>4563950</v>
      </c>
      <c r="F56" s="38" t="s">
        <v>34</v>
      </c>
      <c r="G56" s="37">
        <v>365116</v>
      </c>
      <c r="H56" s="37">
        <v>4929066</v>
      </c>
      <c r="I56" s="36" t="s">
        <v>20</v>
      </c>
      <c r="J56" s="36" t="s">
        <v>44</v>
      </c>
      <c r="K56" s="39">
        <v>45861</v>
      </c>
    </row>
    <row r="57" spans="1:11" x14ac:dyDescent="0.2">
      <c r="A57" s="35">
        <v>45832</v>
      </c>
      <c r="B57" s="36">
        <v>38868</v>
      </c>
      <c r="C57" s="36" t="s">
        <v>49</v>
      </c>
      <c r="D57" s="36" t="s">
        <v>145</v>
      </c>
      <c r="E57" s="37">
        <v>8433225</v>
      </c>
      <c r="F57" s="38" t="s">
        <v>34</v>
      </c>
      <c r="G57" s="37">
        <v>674658</v>
      </c>
      <c r="H57" s="37">
        <v>9107883</v>
      </c>
      <c r="I57" s="36" t="s">
        <v>18</v>
      </c>
      <c r="J57" s="36" t="s">
        <v>35</v>
      </c>
      <c r="K57" s="39">
        <v>45862</v>
      </c>
    </row>
    <row r="58" spans="1:11" x14ac:dyDescent="0.2">
      <c r="A58" s="35">
        <v>45834</v>
      </c>
      <c r="B58" s="36">
        <v>39036</v>
      </c>
      <c r="C58" s="36" t="s">
        <v>49</v>
      </c>
      <c r="D58" s="36" t="s">
        <v>146</v>
      </c>
      <c r="E58" s="37">
        <v>1072050</v>
      </c>
      <c r="F58" s="38" t="s">
        <v>34</v>
      </c>
      <c r="G58" s="37">
        <v>85764</v>
      </c>
      <c r="H58" s="37">
        <v>1157814</v>
      </c>
      <c r="I58" s="36" t="s">
        <v>13</v>
      </c>
      <c r="J58" s="36" t="s">
        <v>36</v>
      </c>
      <c r="K58" s="39">
        <v>45864</v>
      </c>
    </row>
    <row r="59" spans="1:11" x14ac:dyDescent="0.2">
      <c r="A59" s="35">
        <v>45834</v>
      </c>
      <c r="B59" s="36">
        <v>39037</v>
      </c>
      <c r="C59" s="36" t="s">
        <v>49</v>
      </c>
      <c r="D59" s="36" t="s">
        <v>147</v>
      </c>
      <c r="E59" s="37">
        <v>1608075</v>
      </c>
      <c r="F59" s="38" t="s">
        <v>34</v>
      </c>
      <c r="G59" s="37">
        <v>128646</v>
      </c>
      <c r="H59" s="37">
        <v>1736721</v>
      </c>
      <c r="I59" s="36" t="s">
        <v>13</v>
      </c>
      <c r="J59" s="36" t="s">
        <v>36</v>
      </c>
      <c r="K59" s="39">
        <v>45864</v>
      </c>
    </row>
    <row r="60" spans="1:11" x14ac:dyDescent="0.2">
      <c r="A60" s="35">
        <v>45834</v>
      </c>
      <c r="B60" s="36">
        <v>39236</v>
      </c>
      <c r="C60" s="36" t="s">
        <v>49</v>
      </c>
      <c r="D60" s="36" t="s">
        <v>148</v>
      </c>
      <c r="E60" s="37">
        <v>555290</v>
      </c>
      <c r="F60" s="38" t="s">
        <v>34</v>
      </c>
      <c r="G60" s="37">
        <v>44423</v>
      </c>
      <c r="H60" s="37">
        <v>599713</v>
      </c>
      <c r="I60" s="36" t="s">
        <v>13</v>
      </c>
      <c r="J60" s="36" t="s">
        <v>36</v>
      </c>
      <c r="K60" s="39">
        <v>45864</v>
      </c>
    </row>
    <row r="61" spans="1:11" x14ac:dyDescent="0.2">
      <c r="A61" s="35">
        <v>45838</v>
      </c>
      <c r="B61" s="36">
        <v>1194</v>
      </c>
      <c r="C61" s="36" t="s">
        <v>149</v>
      </c>
      <c r="D61" s="36" t="s">
        <v>150</v>
      </c>
      <c r="E61" s="37">
        <v>-452240</v>
      </c>
      <c r="F61" s="38" t="s">
        <v>34</v>
      </c>
      <c r="G61" s="37">
        <v>-36179</v>
      </c>
      <c r="H61" s="37">
        <v>-488419</v>
      </c>
      <c r="I61" s="36" t="s">
        <v>20</v>
      </c>
      <c r="J61" s="36" t="s">
        <v>44</v>
      </c>
      <c r="K61" s="39">
        <v>45868</v>
      </c>
    </row>
    <row r="62" spans="1:11" x14ac:dyDescent="0.2">
      <c r="A62" s="35">
        <v>45838</v>
      </c>
      <c r="B62" s="36">
        <v>1195</v>
      </c>
      <c r="C62" s="36" t="s">
        <v>149</v>
      </c>
      <c r="D62" s="36" t="s">
        <v>150</v>
      </c>
      <c r="E62" s="37">
        <v>-436526</v>
      </c>
      <c r="F62" s="38" t="s">
        <v>34</v>
      </c>
      <c r="G62" s="37">
        <v>-34922</v>
      </c>
      <c r="H62" s="37">
        <v>-471448</v>
      </c>
      <c r="I62" s="36" t="s">
        <v>14</v>
      </c>
      <c r="J62" s="36" t="s">
        <v>42</v>
      </c>
      <c r="K62" s="39">
        <v>45868</v>
      </c>
    </row>
    <row r="63" spans="1:11" x14ac:dyDescent="0.2">
      <c r="A63" s="35"/>
      <c r="B63" s="36"/>
      <c r="C63" s="36"/>
      <c r="D63" s="36"/>
      <c r="E63" s="37"/>
      <c r="F63" s="38"/>
      <c r="G63" s="37"/>
      <c r="H63" s="37">
        <f>SUM(H2:H62)</f>
        <v>119764698</v>
      </c>
      <c r="I63" s="36"/>
      <c r="J63" s="36"/>
      <c r="K63" s="39"/>
    </row>
    <row r="64" spans="1:11" x14ac:dyDescent="0.2">
      <c r="A64" s="35"/>
      <c r="B64" s="36"/>
      <c r="C64" s="36"/>
      <c r="D64" s="36"/>
      <c r="E64" s="37"/>
      <c r="F64" s="38"/>
      <c r="G64" s="37"/>
      <c r="H64" s="37"/>
      <c r="I64" s="36"/>
      <c r="J64" s="36"/>
      <c r="K64" s="39"/>
    </row>
    <row r="65" spans="1:11" x14ac:dyDescent="0.2">
      <c r="A65" s="35"/>
      <c r="B65" s="36"/>
      <c r="C65" s="36"/>
      <c r="D65" s="36"/>
      <c r="E65" s="37"/>
      <c r="F65" s="38"/>
      <c r="G65" s="37"/>
      <c r="H65" s="37"/>
      <c r="I65" s="36"/>
      <c r="J65" s="36"/>
      <c r="K65" s="39"/>
    </row>
    <row r="66" spans="1:11" x14ac:dyDescent="0.2">
      <c r="A66" s="35"/>
      <c r="B66" s="36"/>
      <c r="C66" s="36"/>
      <c r="D66" s="36"/>
      <c r="E66" s="37"/>
      <c r="F66" s="38"/>
      <c r="G66" s="37"/>
      <c r="H66" s="37"/>
      <c r="I66" s="36"/>
      <c r="J66" s="36"/>
      <c r="K66" s="39"/>
    </row>
    <row r="67" spans="1:11" x14ac:dyDescent="0.2">
      <c r="A67" s="35"/>
      <c r="B67" s="36"/>
      <c r="C67" s="36"/>
      <c r="D67" s="36"/>
      <c r="E67" s="37"/>
      <c r="F67" s="38"/>
      <c r="G67" s="37"/>
      <c r="H67" s="37"/>
      <c r="I67" s="36"/>
      <c r="J67" s="36"/>
      <c r="K67" s="39"/>
    </row>
    <row r="68" spans="1:11" x14ac:dyDescent="0.2">
      <c r="A68" s="35"/>
      <c r="B68" s="36"/>
      <c r="C68" s="36"/>
      <c r="D68" s="36"/>
      <c r="E68" s="37"/>
      <c r="F68" s="38"/>
      <c r="G68" s="37"/>
      <c r="H68" s="37"/>
      <c r="I68" s="36"/>
      <c r="J68" s="36"/>
      <c r="K68" s="39"/>
    </row>
    <row r="69" spans="1:11" x14ac:dyDescent="0.2">
      <c r="A69" s="35"/>
      <c r="B69" s="36"/>
      <c r="C69" s="36"/>
      <c r="D69" s="36"/>
      <c r="E69" s="37"/>
      <c r="F69" s="38"/>
      <c r="G69" s="37"/>
      <c r="H69" s="37"/>
      <c r="I69" s="36"/>
      <c r="J69" s="36"/>
      <c r="K69" s="39"/>
    </row>
    <row r="70" spans="1:11" x14ac:dyDescent="0.2">
      <c r="A70" s="35"/>
      <c r="B70" s="36"/>
      <c r="C70" s="36"/>
      <c r="D70" s="36"/>
      <c r="E70" s="37"/>
      <c r="F70" s="38"/>
      <c r="G70" s="37"/>
      <c r="H70" s="37"/>
      <c r="I70" s="36"/>
      <c r="J70" s="36"/>
      <c r="K70" s="39"/>
    </row>
    <row r="71" spans="1:11" x14ac:dyDescent="0.2">
      <c r="A71" s="35"/>
      <c r="B71" s="36"/>
      <c r="C71" s="36"/>
      <c r="D71" s="36"/>
      <c r="E71" s="37"/>
      <c r="F71" s="38"/>
      <c r="G71" s="37"/>
      <c r="H71" s="37"/>
      <c r="I71" s="36"/>
      <c r="J71" s="36"/>
      <c r="K71" s="39"/>
    </row>
    <row r="72" spans="1:11" x14ac:dyDescent="0.2">
      <c r="A72" s="35"/>
      <c r="B72" s="36"/>
      <c r="C72" s="36"/>
      <c r="D72" s="36"/>
      <c r="E72" s="37"/>
      <c r="F72" s="38"/>
      <c r="G72" s="37"/>
      <c r="H72" s="37"/>
      <c r="I72" s="36"/>
      <c r="J72" s="36"/>
      <c r="K72" s="39"/>
    </row>
    <row r="73" spans="1:11" x14ac:dyDescent="0.2">
      <c r="A73" s="35"/>
      <c r="B73" s="36"/>
      <c r="C73" s="36"/>
      <c r="D73" s="36"/>
      <c r="E73" s="37"/>
      <c r="F73" s="38"/>
      <c r="G73" s="37"/>
      <c r="H73" s="37"/>
      <c r="I73" s="36"/>
      <c r="J73" s="36"/>
      <c r="K73" s="39"/>
    </row>
    <row r="74" spans="1:11" x14ac:dyDescent="0.2">
      <c r="A74" s="35"/>
      <c r="B74" s="36"/>
      <c r="C74" s="36"/>
      <c r="D74" s="36"/>
      <c r="E74" s="37"/>
      <c r="F74" s="38"/>
      <c r="G74" s="37"/>
      <c r="H74" s="37"/>
      <c r="I74" s="36"/>
      <c r="J74" s="36"/>
      <c r="K74" s="39"/>
    </row>
    <row r="75" spans="1:11" x14ac:dyDescent="0.2">
      <c r="A75" s="35"/>
      <c r="B75" s="36"/>
      <c r="C75" s="36"/>
      <c r="D75" s="36"/>
      <c r="E75" s="37"/>
      <c r="F75" s="38"/>
      <c r="G75" s="37"/>
      <c r="H75" s="37"/>
      <c r="I75" s="36"/>
      <c r="J75" s="36"/>
      <c r="K75" s="39"/>
    </row>
    <row r="76" spans="1:11" x14ac:dyDescent="0.2">
      <c r="A76" s="35"/>
      <c r="B76" s="36"/>
      <c r="C76" s="36"/>
      <c r="D76" s="36"/>
      <c r="E76" s="37"/>
      <c r="F76" s="38"/>
      <c r="G76" s="37"/>
      <c r="H76" s="37"/>
      <c r="I76" s="36"/>
      <c r="J76" s="36"/>
      <c r="K76" s="39"/>
    </row>
    <row r="77" spans="1:11" x14ac:dyDescent="0.2">
      <c r="A77" s="35"/>
      <c r="B77" s="36"/>
      <c r="C77" s="36"/>
      <c r="D77" s="36"/>
      <c r="E77" s="37"/>
      <c r="F77" s="38"/>
      <c r="G77" s="37"/>
      <c r="H77" s="37"/>
      <c r="I77" s="36"/>
      <c r="J77" s="36"/>
      <c r="K77" s="39"/>
    </row>
    <row r="78" spans="1:11" x14ac:dyDescent="0.2">
      <c r="A78" s="35"/>
      <c r="B78" s="36"/>
      <c r="C78" s="36"/>
      <c r="D78" s="36"/>
      <c r="E78" s="37"/>
      <c r="F78" s="38"/>
      <c r="G78" s="37"/>
      <c r="H78" s="37"/>
      <c r="I78" s="36"/>
      <c r="J78" s="36"/>
      <c r="K78" s="39"/>
    </row>
    <row r="79" spans="1:11" x14ac:dyDescent="0.2">
      <c r="A79" s="35"/>
      <c r="B79" s="36"/>
      <c r="C79" s="36"/>
      <c r="D79" s="36"/>
      <c r="E79" s="37"/>
      <c r="F79" s="38"/>
      <c r="G79" s="37"/>
      <c r="H79" s="37"/>
      <c r="I79" s="36"/>
      <c r="J79" s="36"/>
      <c r="K79" s="39"/>
    </row>
    <row r="80" spans="1:11" x14ac:dyDescent="0.2">
      <c r="A80" s="35"/>
      <c r="B80" s="36"/>
      <c r="C80" s="36"/>
      <c r="D80" s="36"/>
      <c r="E80" s="37"/>
      <c r="F80" s="36"/>
      <c r="G80" s="37"/>
      <c r="H80" s="37"/>
      <c r="I80" s="36"/>
      <c r="J80" s="36"/>
      <c r="K80" s="39"/>
    </row>
    <row r="81" spans="1:11" x14ac:dyDescent="0.2">
      <c r="A81" s="35"/>
      <c r="B81" s="36"/>
      <c r="C81" s="36"/>
      <c r="D81" s="36"/>
      <c r="E81" s="37"/>
      <c r="F81" s="38"/>
      <c r="G81" s="37"/>
      <c r="H81" s="37"/>
      <c r="I81" s="36"/>
      <c r="J81" s="36"/>
      <c r="K81" s="39"/>
    </row>
    <row r="82" spans="1:11" x14ac:dyDescent="0.2">
      <c r="A82" s="35"/>
      <c r="B82" s="36"/>
      <c r="C82" s="36"/>
      <c r="D82" s="36"/>
      <c r="E82" s="37"/>
      <c r="F82" s="38"/>
      <c r="G82" s="37"/>
      <c r="H82" s="37"/>
      <c r="I82" s="36"/>
      <c r="J82" s="36"/>
      <c r="K82" s="39"/>
    </row>
    <row r="83" spans="1:11" x14ac:dyDescent="0.2">
      <c r="A83" s="35"/>
      <c r="B83" s="36"/>
      <c r="C83" s="36"/>
      <c r="D83" s="36"/>
      <c r="E83" s="37"/>
      <c r="F83" s="38"/>
      <c r="G83" s="37"/>
      <c r="H83" s="37"/>
      <c r="I83" s="36"/>
      <c r="J83" s="36"/>
      <c r="K83" s="39"/>
    </row>
    <row r="84" spans="1:11" x14ac:dyDescent="0.2">
      <c r="A84" s="35"/>
      <c r="B84" s="36"/>
      <c r="C84" s="36"/>
      <c r="D84" s="36"/>
      <c r="E84" s="37"/>
      <c r="F84" s="38"/>
      <c r="G84" s="37"/>
      <c r="H84" s="37"/>
      <c r="I84" s="36"/>
      <c r="J84" s="36"/>
      <c r="K84" s="39"/>
    </row>
    <row r="85" spans="1:11" x14ac:dyDescent="0.2">
      <c r="A85" s="35"/>
      <c r="B85" s="36"/>
      <c r="C85" s="36"/>
      <c r="D85" s="36"/>
      <c r="E85" s="37"/>
      <c r="F85" s="38"/>
      <c r="G85" s="37"/>
      <c r="H85" s="37"/>
      <c r="I85" s="36"/>
      <c r="J85" s="36"/>
      <c r="K85" s="39"/>
    </row>
    <row r="86" spans="1:11" x14ac:dyDescent="0.2">
      <c r="A86" s="35"/>
      <c r="B86" s="36"/>
      <c r="C86" s="36"/>
      <c r="D86" s="36"/>
      <c r="E86" s="37"/>
      <c r="F86" s="38"/>
      <c r="G86" s="37"/>
      <c r="H86" s="37"/>
      <c r="I86" s="36"/>
      <c r="J86" s="36"/>
      <c r="K86" s="39"/>
    </row>
    <row r="87" spans="1:11" x14ac:dyDescent="0.2">
      <c r="A87" s="35"/>
      <c r="B87" s="36"/>
      <c r="C87" s="36"/>
      <c r="D87" s="36"/>
      <c r="E87" s="37"/>
      <c r="F87" s="38"/>
      <c r="G87" s="37"/>
      <c r="H87" s="37"/>
      <c r="I87" s="36"/>
      <c r="J87" s="36"/>
      <c r="K87" s="39"/>
    </row>
    <row r="88" spans="1:11" x14ac:dyDescent="0.2">
      <c r="A88" s="35"/>
      <c r="B88" s="36"/>
      <c r="C88" s="36"/>
      <c r="D88" s="36"/>
      <c r="E88" s="37"/>
      <c r="F88" s="38"/>
      <c r="G88" s="37"/>
      <c r="H88" s="37"/>
      <c r="I88" s="36"/>
      <c r="J88" s="36"/>
      <c r="K88" s="39"/>
    </row>
    <row r="89" spans="1:11" x14ac:dyDescent="0.2">
      <c r="A89" s="35"/>
      <c r="B89" s="36"/>
      <c r="C89" s="36"/>
      <c r="D89" s="36"/>
      <c r="E89" s="37"/>
      <c r="F89" s="38"/>
      <c r="G89" s="37"/>
      <c r="H89" s="37"/>
      <c r="I89" s="36"/>
      <c r="J89" s="36"/>
      <c r="K89" s="39"/>
    </row>
    <row r="90" spans="1:11" x14ac:dyDescent="0.2">
      <c r="A90" s="35"/>
      <c r="B90" s="36"/>
      <c r="C90" s="36"/>
      <c r="D90" s="36"/>
      <c r="E90" s="37"/>
      <c r="F90" s="38"/>
      <c r="G90" s="37"/>
      <c r="H90" s="37"/>
      <c r="I90" s="36"/>
      <c r="J90" s="36"/>
      <c r="K90" s="39"/>
    </row>
    <row r="91" spans="1:11" x14ac:dyDescent="0.2">
      <c r="A91" s="35"/>
      <c r="B91" s="36"/>
      <c r="C91" s="36"/>
      <c r="D91" s="36"/>
      <c r="E91" s="37"/>
      <c r="F91" s="38"/>
      <c r="G91" s="37"/>
      <c r="H91" s="37"/>
      <c r="I91" s="36"/>
      <c r="J91" s="36"/>
      <c r="K91" s="39"/>
    </row>
    <row r="92" spans="1:11" x14ac:dyDescent="0.2">
      <c r="A92" s="35"/>
      <c r="B92" s="36"/>
      <c r="C92" s="36"/>
      <c r="D92" s="36"/>
      <c r="E92" s="37"/>
      <c r="F92" s="38"/>
      <c r="G92" s="37"/>
      <c r="H92" s="37"/>
      <c r="I92" s="36"/>
      <c r="J92" s="36"/>
      <c r="K92" s="39"/>
    </row>
    <row r="93" spans="1:11" x14ac:dyDescent="0.2">
      <c r="A93" s="35"/>
      <c r="B93" s="36"/>
      <c r="C93" s="36"/>
      <c r="D93" s="36"/>
      <c r="E93" s="37"/>
      <c r="F93" s="38"/>
      <c r="G93" s="37"/>
      <c r="H93" s="37"/>
      <c r="I93" s="36"/>
      <c r="J93" s="36"/>
      <c r="K93" s="39"/>
    </row>
    <row r="94" spans="1:11" x14ac:dyDescent="0.2">
      <c r="A94" s="35"/>
      <c r="B94" s="36"/>
      <c r="C94" s="36"/>
      <c r="D94" s="36"/>
      <c r="E94" s="37"/>
      <c r="F94" s="38"/>
      <c r="G94" s="37"/>
      <c r="H94" s="37"/>
      <c r="I94" s="36"/>
      <c r="J94" s="36"/>
      <c r="K94" s="39"/>
    </row>
    <row r="95" spans="1:11" x14ac:dyDescent="0.2">
      <c r="A95" s="35"/>
      <c r="B95" s="36"/>
      <c r="C95" s="36"/>
      <c r="D95" s="36"/>
      <c r="E95" s="37"/>
      <c r="F95" s="38"/>
      <c r="G95" s="37"/>
      <c r="H95" s="37"/>
      <c r="I95" s="36"/>
      <c r="J95" s="36"/>
      <c r="K95" s="39"/>
    </row>
    <row r="96" spans="1:11" x14ac:dyDescent="0.2">
      <c r="A96" s="35"/>
      <c r="B96" s="36"/>
      <c r="C96" s="36"/>
      <c r="D96" s="36"/>
      <c r="E96" s="37"/>
      <c r="F96" s="38"/>
      <c r="G96" s="37"/>
      <c r="H96" s="37"/>
      <c r="I96" s="36"/>
      <c r="J96" s="36"/>
      <c r="K96" s="39"/>
    </row>
    <row r="97" spans="1:11" x14ac:dyDescent="0.2">
      <c r="A97" s="35"/>
      <c r="B97" s="36"/>
      <c r="C97" s="36"/>
      <c r="D97" s="36"/>
      <c r="E97" s="37"/>
      <c r="F97" s="38"/>
      <c r="G97" s="37"/>
      <c r="H97" s="37"/>
      <c r="I97" s="36"/>
      <c r="J97" s="36"/>
      <c r="K97" s="39"/>
    </row>
    <row r="98" spans="1:11" x14ac:dyDescent="0.2">
      <c r="A98" s="35"/>
      <c r="B98" s="36"/>
      <c r="C98" s="36"/>
      <c r="D98" s="36"/>
      <c r="E98" s="37"/>
      <c r="F98" s="38"/>
      <c r="G98" s="37"/>
      <c r="H98" s="37"/>
      <c r="I98" s="36"/>
      <c r="J98" s="36"/>
      <c r="K98" s="39"/>
    </row>
    <row r="99" spans="1:11" x14ac:dyDescent="0.2">
      <c r="A99" s="35"/>
      <c r="B99" s="36"/>
      <c r="C99" s="36"/>
      <c r="D99" s="36"/>
      <c r="E99" s="37"/>
      <c r="F99" s="38"/>
      <c r="G99" s="37"/>
      <c r="H99" s="37"/>
      <c r="I99" s="36"/>
      <c r="J99" s="36"/>
      <c r="K99" s="39"/>
    </row>
    <row r="100" spans="1:11" x14ac:dyDescent="0.2">
      <c r="A100" s="35"/>
      <c r="B100" s="36"/>
      <c r="C100" s="36"/>
      <c r="D100" s="36"/>
      <c r="E100" s="37"/>
      <c r="F100" s="38"/>
      <c r="G100" s="37"/>
      <c r="H100" s="37"/>
      <c r="I100" s="36"/>
      <c r="J100" s="36"/>
      <c r="K100" s="39"/>
    </row>
    <row r="101" spans="1:11" x14ac:dyDescent="0.2">
      <c r="H101" s="37">
        <f>SUM(H2:H100)</f>
        <v>239529396</v>
      </c>
    </row>
  </sheetData>
  <conditionalFormatting sqref="B2">
    <cfRule type="duplicateValues" dxfId="3" priority="1"/>
  </conditionalFormatting>
  <conditionalFormatting sqref="B3:B62 B1">
    <cfRule type="duplicateValues" dxfId="2" priority="2"/>
  </conditionalFormatting>
  <conditionalFormatting sqref="B63:B76">
    <cfRule type="duplicateValues" dxfId="1" priority="6"/>
  </conditionalFormatting>
  <conditionalFormatting sqref="B77:B100">
    <cfRule type="duplicateValues" dxfId="0" priority="1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019C0-0DE1-417D-9AED-F452BD6F9681}">
  <dimension ref="A1:J122"/>
  <sheetViews>
    <sheetView tabSelected="1"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91.375" bestFit="1" customWidth="1"/>
    <col min="5" max="5" width="15.25" bestFit="1" customWidth="1"/>
    <col min="6" max="6" width="7.875" bestFit="1" customWidth="1"/>
    <col min="7" max="7" width="8.375" bestFit="1" customWidth="1"/>
    <col min="8" max="8" width="10.875" bestFit="1" customWidth="1"/>
    <col min="9" max="9" width="74.125" bestFit="1" customWidth="1"/>
    <col min="10" max="10" width="12.625" bestFit="1" customWidth="1"/>
  </cols>
  <sheetData>
    <row r="1" spans="1:10" ht="21" x14ac:dyDescent="0.2">
      <c r="A1" s="31" t="s">
        <v>11</v>
      </c>
      <c r="B1" s="32" t="s">
        <v>12</v>
      </c>
      <c r="C1" s="32" t="s">
        <v>27</v>
      </c>
      <c r="D1" s="32" t="s">
        <v>28</v>
      </c>
      <c r="E1" s="33" t="s">
        <v>29</v>
      </c>
      <c r="F1" s="32" t="s">
        <v>30</v>
      </c>
      <c r="G1" s="33" t="s">
        <v>0</v>
      </c>
      <c r="H1" s="33" t="s">
        <v>31</v>
      </c>
      <c r="I1" s="32" t="s">
        <v>32</v>
      </c>
      <c r="J1" s="32" t="s">
        <v>33</v>
      </c>
    </row>
    <row r="2" spans="1:10" x14ac:dyDescent="0.2">
      <c r="A2" s="35">
        <v>45992</v>
      </c>
      <c r="B2" s="36" t="s">
        <v>1472</v>
      </c>
      <c r="C2" s="36" t="s">
        <v>49</v>
      </c>
      <c r="D2" s="36" t="s">
        <v>1473</v>
      </c>
      <c r="E2" s="37">
        <v>1012060</v>
      </c>
      <c r="F2" s="38" t="s">
        <v>34</v>
      </c>
      <c r="G2" s="37">
        <v>80965</v>
      </c>
      <c r="H2" s="37">
        <f>+E2+G2</f>
        <v>1093025</v>
      </c>
      <c r="I2" s="36" t="s">
        <v>46</v>
      </c>
      <c r="J2" s="36" t="s">
        <v>47</v>
      </c>
    </row>
    <row r="3" spans="1:10" x14ac:dyDescent="0.2">
      <c r="A3" s="35">
        <v>45992</v>
      </c>
      <c r="B3" s="36" t="s">
        <v>1474</v>
      </c>
      <c r="C3" s="36" t="s">
        <v>49</v>
      </c>
      <c r="D3" s="36" t="s">
        <v>1475</v>
      </c>
      <c r="E3" s="37">
        <v>5101110</v>
      </c>
      <c r="F3" s="38" t="s">
        <v>34</v>
      </c>
      <c r="G3" s="37">
        <v>408089</v>
      </c>
      <c r="H3" s="37">
        <f t="shared" ref="H3:H66" si="0">+E3+G3</f>
        <v>5509199</v>
      </c>
      <c r="I3" s="36" t="s">
        <v>18</v>
      </c>
      <c r="J3" s="36" t="s">
        <v>35</v>
      </c>
    </row>
    <row r="4" spans="1:10" x14ac:dyDescent="0.2">
      <c r="A4" s="35">
        <v>45992</v>
      </c>
      <c r="B4" s="36" t="s">
        <v>1476</v>
      </c>
      <c r="C4" s="36" t="s">
        <v>49</v>
      </c>
      <c r="D4" s="36" t="s">
        <v>1477</v>
      </c>
      <c r="E4" s="37">
        <v>932890</v>
      </c>
      <c r="F4" s="38" t="s">
        <v>34</v>
      </c>
      <c r="G4" s="37">
        <v>74631</v>
      </c>
      <c r="H4" s="37">
        <f t="shared" si="0"/>
        <v>1007521</v>
      </c>
      <c r="I4" s="36" t="s">
        <v>13</v>
      </c>
      <c r="J4" s="36" t="s">
        <v>36</v>
      </c>
    </row>
    <row r="5" spans="1:10" x14ac:dyDescent="0.2">
      <c r="A5" s="35">
        <v>45993</v>
      </c>
      <c r="B5" s="36" t="s">
        <v>1478</v>
      </c>
      <c r="C5" s="36" t="s">
        <v>49</v>
      </c>
      <c r="D5" s="36" t="s">
        <v>1479</v>
      </c>
      <c r="E5" s="37">
        <v>1590160</v>
      </c>
      <c r="F5" s="38" t="s">
        <v>34</v>
      </c>
      <c r="G5" s="37">
        <v>127212</v>
      </c>
      <c r="H5" s="37">
        <f t="shared" si="0"/>
        <v>1717372</v>
      </c>
      <c r="I5" s="36" t="s">
        <v>183</v>
      </c>
      <c r="J5" s="36" t="s">
        <v>184</v>
      </c>
    </row>
    <row r="6" spans="1:10" x14ac:dyDescent="0.2">
      <c r="A6" s="35">
        <v>45993</v>
      </c>
      <c r="B6" s="36" t="s">
        <v>1480</v>
      </c>
      <c r="C6" s="36" t="s">
        <v>49</v>
      </c>
      <c r="D6" s="36" t="s">
        <v>1481</v>
      </c>
      <c r="E6" s="37">
        <v>2044525</v>
      </c>
      <c r="F6" s="38" t="s">
        <v>34</v>
      </c>
      <c r="G6" s="37">
        <v>163562</v>
      </c>
      <c r="H6" s="37">
        <f t="shared" si="0"/>
        <v>2208087</v>
      </c>
      <c r="I6" s="36" t="s">
        <v>17</v>
      </c>
      <c r="J6" s="36" t="s">
        <v>45</v>
      </c>
    </row>
    <row r="7" spans="1:10" x14ac:dyDescent="0.2">
      <c r="A7" s="35">
        <v>45993</v>
      </c>
      <c r="B7" s="36" t="s">
        <v>1482</v>
      </c>
      <c r="C7" s="36" t="s">
        <v>49</v>
      </c>
      <c r="D7" s="36" t="s">
        <v>1483</v>
      </c>
      <c r="E7" s="37">
        <v>536025</v>
      </c>
      <c r="F7" s="38" t="s">
        <v>34</v>
      </c>
      <c r="G7" s="37">
        <v>42882</v>
      </c>
      <c r="H7" s="37">
        <f t="shared" si="0"/>
        <v>578907</v>
      </c>
      <c r="I7" s="36" t="s">
        <v>24</v>
      </c>
      <c r="J7" s="36" t="s">
        <v>43</v>
      </c>
    </row>
    <row r="8" spans="1:10" x14ac:dyDescent="0.2">
      <c r="A8" s="35">
        <v>45993</v>
      </c>
      <c r="B8" s="36" t="s">
        <v>1484</v>
      </c>
      <c r="C8" s="36" t="s">
        <v>49</v>
      </c>
      <c r="D8" s="36" t="s">
        <v>1485</v>
      </c>
      <c r="E8" s="37">
        <v>1865780</v>
      </c>
      <c r="F8" s="38" t="s">
        <v>34</v>
      </c>
      <c r="G8" s="37">
        <v>149262</v>
      </c>
      <c r="H8" s="37">
        <f t="shared" si="0"/>
        <v>2015042</v>
      </c>
      <c r="I8" s="36" t="s">
        <v>24</v>
      </c>
      <c r="J8" s="36" t="s">
        <v>43</v>
      </c>
    </row>
    <row r="9" spans="1:10" x14ac:dyDescent="0.2">
      <c r="A9" s="35">
        <v>45994</v>
      </c>
      <c r="B9" s="36" t="s">
        <v>1486</v>
      </c>
      <c r="C9" s="36" t="s">
        <v>49</v>
      </c>
      <c r="D9" s="36" t="s">
        <v>1487</v>
      </c>
      <c r="E9" s="37">
        <v>1508500</v>
      </c>
      <c r="F9" s="38" t="s">
        <v>34</v>
      </c>
      <c r="G9" s="37">
        <v>120680</v>
      </c>
      <c r="H9" s="37">
        <f t="shared" si="0"/>
        <v>1629180</v>
      </c>
      <c r="I9" s="36" t="s">
        <v>183</v>
      </c>
      <c r="J9" s="36" t="s">
        <v>184</v>
      </c>
    </row>
    <row r="10" spans="1:10" x14ac:dyDescent="0.2">
      <c r="A10" s="35">
        <v>45994</v>
      </c>
      <c r="B10" s="36" t="s">
        <v>1488</v>
      </c>
      <c r="C10" s="36" t="s">
        <v>49</v>
      </c>
      <c r="D10" s="36" t="s">
        <v>1489</v>
      </c>
      <c r="E10" s="37">
        <v>1508500</v>
      </c>
      <c r="F10" s="38" t="s">
        <v>34</v>
      </c>
      <c r="G10" s="37">
        <v>120680</v>
      </c>
      <c r="H10" s="37">
        <f t="shared" si="0"/>
        <v>1629180</v>
      </c>
      <c r="I10" s="36" t="s">
        <v>183</v>
      </c>
      <c r="J10" s="36" t="s">
        <v>184</v>
      </c>
    </row>
    <row r="11" spans="1:10" x14ac:dyDescent="0.2">
      <c r="A11" s="35">
        <v>45994</v>
      </c>
      <c r="B11" s="36" t="s">
        <v>1490</v>
      </c>
      <c r="C11" s="36" t="s">
        <v>49</v>
      </c>
      <c r="D11" s="36" t="s">
        <v>1491</v>
      </c>
      <c r="E11" s="37">
        <v>3156160</v>
      </c>
      <c r="F11" s="38" t="s">
        <v>34</v>
      </c>
      <c r="G11" s="37">
        <v>252493</v>
      </c>
      <c r="H11" s="37">
        <f t="shared" si="0"/>
        <v>3408653</v>
      </c>
      <c r="I11" s="36" t="s">
        <v>14</v>
      </c>
      <c r="J11" s="36" t="s">
        <v>42</v>
      </c>
    </row>
    <row r="12" spans="1:10" x14ac:dyDescent="0.2">
      <c r="A12" s="35">
        <v>45994</v>
      </c>
      <c r="B12" s="36" t="s">
        <v>1492</v>
      </c>
      <c r="C12" s="36" t="s">
        <v>49</v>
      </c>
      <c r="D12" s="36" t="s">
        <v>1493</v>
      </c>
      <c r="E12" s="37">
        <v>4535090</v>
      </c>
      <c r="F12" s="38" t="s">
        <v>34</v>
      </c>
      <c r="G12" s="37">
        <v>362807</v>
      </c>
      <c r="H12" s="37">
        <f t="shared" si="0"/>
        <v>4897897</v>
      </c>
      <c r="I12" s="36" t="s">
        <v>15</v>
      </c>
      <c r="J12" s="36" t="s">
        <v>39</v>
      </c>
    </row>
    <row r="13" spans="1:10" x14ac:dyDescent="0.2">
      <c r="A13" s="35">
        <v>45994</v>
      </c>
      <c r="B13" s="36" t="s">
        <v>1494</v>
      </c>
      <c r="C13" s="36" t="s">
        <v>49</v>
      </c>
      <c r="D13" s="36" t="s">
        <v>1495</v>
      </c>
      <c r="E13" s="37">
        <v>1508500</v>
      </c>
      <c r="F13" s="38" t="s">
        <v>34</v>
      </c>
      <c r="G13" s="37">
        <v>120680</v>
      </c>
      <c r="H13" s="37">
        <f t="shared" si="0"/>
        <v>1629180</v>
      </c>
      <c r="I13" s="36" t="s">
        <v>16</v>
      </c>
      <c r="J13" s="36" t="s">
        <v>41</v>
      </c>
    </row>
    <row r="14" spans="1:10" x14ac:dyDescent="0.2">
      <c r="A14" s="35">
        <v>45994</v>
      </c>
      <c r="B14" s="36" t="s">
        <v>1496</v>
      </c>
      <c r="C14" s="36" t="s">
        <v>49</v>
      </c>
      <c r="D14" s="36" t="s">
        <v>1497</v>
      </c>
      <c r="E14" s="37">
        <v>1578080</v>
      </c>
      <c r="F14" s="38" t="s">
        <v>34</v>
      </c>
      <c r="G14" s="37">
        <v>126246</v>
      </c>
      <c r="H14" s="37">
        <f t="shared" si="0"/>
        <v>1704326</v>
      </c>
      <c r="I14" s="36" t="s">
        <v>118</v>
      </c>
      <c r="J14" s="36" t="s">
        <v>187</v>
      </c>
    </row>
    <row r="15" spans="1:10" x14ac:dyDescent="0.2">
      <c r="A15" s="35">
        <v>45994</v>
      </c>
      <c r="B15" s="36" t="s">
        <v>1498</v>
      </c>
      <c r="C15" s="36" t="s">
        <v>49</v>
      </c>
      <c r="D15" s="36" t="s">
        <v>1499</v>
      </c>
      <c r="E15" s="37">
        <v>506030</v>
      </c>
      <c r="F15" s="38" t="s">
        <v>34</v>
      </c>
      <c r="G15" s="37">
        <v>40482</v>
      </c>
      <c r="H15" s="37">
        <f t="shared" si="0"/>
        <v>546512</v>
      </c>
      <c r="I15" s="36" t="s">
        <v>118</v>
      </c>
      <c r="J15" s="36" t="s">
        <v>187</v>
      </c>
    </row>
    <row r="16" spans="1:10" x14ac:dyDescent="0.2">
      <c r="A16" s="35">
        <v>45996</v>
      </c>
      <c r="B16" s="36" t="s">
        <v>1500</v>
      </c>
      <c r="C16" s="36" t="s">
        <v>202</v>
      </c>
      <c r="D16" s="36" t="s">
        <v>203</v>
      </c>
      <c r="E16" s="37">
        <v>-86996</v>
      </c>
      <c r="F16" s="45">
        <v>0.1</v>
      </c>
      <c r="G16" s="37">
        <v>-8700</v>
      </c>
      <c r="H16" s="37">
        <f t="shared" si="0"/>
        <v>-95696</v>
      </c>
      <c r="I16" s="36" t="s">
        <v>14</v>
      </c>
      <c r="J16" s="36" t="s">
        <v>42</v>
      </c>
    </row>
    <row r="17" spans="1:10" x14ac:dyDescent="0.2">
      <c r="A17" s="35">
        <v>45996</v>
      </c>
      <c r="B17" s="36" t="s">
        <v>1501</v>
      </c>
      <c r="C17" s="36" t="s">
        <v>202</v>
      </c>
      <c r="D17" s="36" t="s">
        <v>214</v>
      </c>
      <c r="E17" s="37">
        <v>-289985</v>
      </c>
      <c r="F17" s="38" t="s">
        <v>34</v>
      </c>
      <c r="G17" s="37">
        <v>-23199</v>
      </c>
      <c r="H17" s="37">
        <f t="shared" si="0"/>
        <v>-313184</v>
      </c>
      <c r="I17" s="36" t="s">
        <v>14</v>
      </c>
      <c r="J17" s="36" t="s">
        <v>42</v>
      </c>
    </row>
    <row r="18" spans="1:10" x14ac:dyDescent="0.2">
      <c r="A18" s="35">
        <v>45996</v>
      </c>
      <c r="B18" s="36" t="s">
        <v>1502</v>
      </c>
      <c r="C18" s="36" t="s">
        <v>217</v>
      </c>
      <c r="D18" s="36" t="s">
        <v>203</v>
      </c>
      <c r="E18" s="37">
        <v>-389191</v>
      </c>
      <c r="F18" s="45">
        <v>0.1</v>
      </c>
      <c r="G18" s="37">
        <v>-38919</v>
      </c>
      <c r="H18" s="37">
        <f t="shared" si="0"/>
        <v>-428110</v>
      </c>
      <c r="I18" s="36" t="s">
        <v>18</v>
      </c>
      <c r="J18" s="36" t="s">
        <v>35</v>
      </c>
    </row>
    <row r="19" spans="1:10" x14ac:dyDescent="0.2">
      <c r="A19" s="35">
        <v>45996</v>
      </c>
      <c r="B19" s="36" t="s">
        <v>1503</v>
      </c>
      <c r="C19" s="36" t="s">
        <v>49</v>
      </c>
      <c r="D19" s="36" t="s">
        <v>1504</v>
      </c>
      <c r="E19" s="37">
        <v>3076990</v>
      </c>
      <c r="F19" s="38" t="s">
        <v>34</v>
      </c>
      <c r="G19" s="37">
        <v>246159</v>
      </c>
      <c r="H19" s="37">
        <f t="shared" si="0"/>
        <v>3323149</v>
      </c>
      <c r="I19" s="36" t="s">
        <v>13</v>
      </c>
      <c r="J19" s="36" t="s">
        <v>36</v>
      </c>
    </row>
    <row r="20" spans="1:10" x14ac:dyDescent="0.2">
      <c r="A20" s="35">
        <v>45996</v>
      </c>
      <c r="B20" s="36" t="s">
        <v>1505</v>
      </c>
      <c r="C20" s="36" t="s">
        <v>49</v>
      </c>
      <c r="D20" s="36" t="s">
        <v>1506</v>
      </c>
      <c r="E20" s="37">
        <v>1002470</v>
      </c>
      <c r="F20" s="38" t="s">
        <v>34</v>
      </c>
      <c r="G20" s="37">
        <v>80198</v>
      </c>
      <c r="H20" s="37">
        <f t="shared" si="0"/>
        <v>1082668</v>
      </c>
      <c r="I20" s="36" t="s">
        <v>25</v>
      </c>
      <c r="J20" s="36" t="s">
        <v>38</v>
      </c>
    </row>
    <row r="21" spans="1:10" x14ac:dyDescent="0.2">
      <c r="A21" s="35">
        <v>45998</v>
      </c>
      <c r="B21" s="36" t="s">
        <v>1507</v>
      </c>
      <c r="C21" s="36" t="s">
        <v>209</v>
      </c>
      <c r="D21" s="36" t="s">
        <v>203</v>
      </c>
      <c r="E21" s="37">
        <v>-368544</v>
      </c>
      <c r="F21" s="45">
        <v>0.1</v>
      </c>
      <c r="G21" s="37">
        <v>-36854</v>
      </c>
      <c r="H21" s="37">
        <f t="shared" si="0"/>
        <v>-405398</v>
      </c>
      <c r="I21" s="36" t="s">
        <v>13</v>
      </c>
      <c r="J21" s="36" t="s">
        <v>36</v>
      </c>
    </row>
    <row r="22" spans="1:10" x14ac:dyDescent="0.2">
      <c r="A22" s="35">
        <v>45999</v>
      </c>
      <c r="B22" s="36" t="s">
        <v>1508</v>
      </c>
      <c r="C22" s="36" t="s">
        <v>229</v>
      </c>
      <c r="D22" s="36" t="s">
        <v>203</v>
      </c>
      <c r="E22" s="37">
        <v>-108483</v>
      </c>
      <c r="F22" s="45">
        <v>0.1</v>
      </c>
      <c r="G22" s="37">
        <v>-10848</v>
      </c>
      <c r="H22" s="37">
        <f t="shared" si="0"/>
        <v>-119331</v>
      </c>
      <c r="I22" s="36" t="s">
        <v>15</v>
      </c>
      <c r="J22" s="36" t="s">
        <v>39</v>
      </c>
    </row>
    <row r="23" spans="1:10" x14ac:dyDescent="0.2">
      <c r="A23" s="35">
        <v>45999</v>
      </c>
      <c r="B23" s="36" t="s">
        <v>1509</v>
      </c>
      <c r="C23" s="36" t="s">
        <v>49</v>
      </c>
      <c r="D23" s="36" t="s">
        <v>1510</v>
      </c>
      <c r="E23" s="37">
        <v>1072050</v>
      </c>
      <c r="F23" s="38" t="s">
        <v>34</v>
      </c>
      <c r="G23" s="37">
        <v>85764</v>
      </c>
      <c r="H23" s="37">
        <f t="shared" si="0"/>
        <v>1157814</v>
      </c>
      <c r="I23" s="36" t="s">
        <v>46</v>
      </c>
      <c r="J23" s="36" t="s">
        <v>47</v>
      </c>
    </row>
    <row r="24" spans="1:10" x14ac:dyDescent="0.2">
      <c r="A24" s="35">
        <v>45999</v>
      </c>
      <c r="B24" s="36" t="s">
        <v>1511</v>
      </c>
      <c r="C24" s="36" t="s">
        <v>49</v>
      </c>
      <c r="D24" s="36" t="s">
        <v>1512</v>
      </c>
      <c r="E24" s="37">
        <v>3632195</v>
      </c>
      <c r="F24" s="38" t="s">
        <v>34</v>
      </c>
      <c r="G24" s="37">
        <v>290576</v>
      </c>
      <c r="H24" s="37">
        <f t="shared" si="0"/>
        <v>3922771</v>
      </c>
      <c r="I24" s="36" t="s">
        <v>15</v>
      </c>
      <c r="J24" s="36" t="s">
        <v>39</v>
      </c>
    </row>
    <row r="25" spans="1:10" x14ac:dyDescent="0.2">
      <c r="A25" s="35">
        <v>45999</v>
      </c>
      <c r="B25" s="36" t="s">
        <v>1513</v>
      </c>
      <c r="C25" s="36" t="s">
        <v>49</v>
      </c>
      <c r="D25" s="36" t="s">
        <v>1514</v>
      </c>
      <c r="E25" s="37">
        <v>4862375</v>
      </c>
      <c r="F25" s="38" t="s">
        <v>34</v>
      </c>
      <c r="G25" s="37">
        <v>388990</v>
      </c>
      <c r="H25" s="37">
        <f t="shared" si="0"/>
        <v>5251365</v>
      </c>
      <c r="I25" s="36" t="s">
        <v>20</v>
      </c>
      <c r="J25" s="36" t="s">
        <v>44</v>
      </c>
    </row>
    <row r="26" spans="1:10" x14ac:dyDescent="0.2">
      <c r="A26" s="35">
        <v>45999</v>
      </c>
      <c r="B26" s="36" t="s">
        <v>1515</v>
      </c>
      <c r="C26" s="36" t="s">
        <v>49</v>
      </c>
      <c r="D26" s="36" t="s">
        <v>1516</v>
      </c>
      <c r="E26" s="37">
        <v>6252330</v>
      </c>
      <c r="F26" s="38" t="s">
        <v>34</v>
      </c>
      <c r="G26" s="37">
        <v>500186</v>
      </c>
      <c r="H26" s="37">
        <f t="shared" si="0"/>
        <v>6752516</v>
      </c>
      <c r="I26" s="36" t="s">
        <v>13</v>
      </c>
      <c r="J26" s="36" t="s">
        <v>36</v>
      </c>
    </row>
    <row r="27" spans="1:10" x14ac:dyDescent="0.2">
      <c r="A27" s="35">
        <v>46000</v>
      </c>
      <c r="B27" s="36" t="s">
        <v>1517</v>
      </c>
      <c r="C27" s="36" t="s">
        <v>226</v>
      </c>
      <c r="D27" s="36" t="s">
        <v>1518</v>
      </c>
      <c r="E27" s="37">
        <v>-2152088</v>
      </c>
      <c r="F27" s="38" t="s">
        <v>34</v>
      </c>
      <c r="G27" s="37">
        <v>-172167</v>
      </c>
      <c r="H27" s="37">
        <f t="shared" si="0"/>
        <v>-2324255</v>
      </c>
      <c r="I27" s="36" t="s">
        <v>183</v>
      </c>
      <c r="J27" s="36" t="s">
        <v>184</v>
      </c>
    </row>
    <row r="28" spans="1:10" x14ac:dyDescent="0.2">
      <c r="A28" s="35">
        <v>46000</v>
      </c>
      <c r="B28" s="36" t="s">
        <v>1519</v>
      </c>
      <c r="C28" s="36" t="s">
        <v>268</v>
      </c>
      <c r="D28" s="36" t="s">
        <v>262</v>
      </c>
      <c r="E28" s="37">
        <v>-20777</v>
      </c>
      <c r="F28" s="45">
        <v>0.1</v>
      </c>
      <c r="G28" s="37">
        <v>-2078</v>
      </c>
      <c r="H28" s="37">
        <f t="shared" si="0"/>
        <v>-22855</v>
      </c>
      <c r="I28" s="36" t="s">
        <v>17</v>
      </c>
      <c r="J28" s="36" t="s">
        <v>45</v>
      </c>
    </row>
    <row r="29" spans="1:10" x14ac:dyDescent="0.2">
      <c r="A29" s="35">
        <v>46000</v>
      </c>
      <c r="B29" s="36" t="s">
        <v>1520</v>
      </c>
      <c r="C29" s="36" t="s">
        <v>268</v>
      </c>
      <c r="D29" s="36" t="s">
        <v>270</v>
      </c>
      <c r="E29" s="37">
        <v>-69256</v>
      </c>
      <c r="F29" s="38" t="s">
        <v>34</v>
      </c>
      <c r="G29" s="37">
        <v>-5540</v>
      </c>
      <c r="H29" s="37">
        <f t="shared" si="0"/>
        <v>-74796</v>
      </c>
      <c r="I29" s="36" t="s">
        <v>17</v>
      </c>
      <c r="J29" s="36" t="s">
        <v>45</v>
      </c>
    </row>
    <row r="30" spans="1:10" x14ac:dyDescent="0.2">
      <c r="A30" s="35">
        <v>46000</v>
      </c>
      <c r="B30" s="36" t="s">
        <v>1521</v>
      </c>
      <c r="C30" s="36" t="s">
        <v>213</v>
      </c>
      <c r="D30" s="36" t="s">
        <v>1522</v>
      </c>
      <c r="E30" s="37">
        <v>-2129507</v>
      </c>
      <c r="F30" s="38" t="s">
        <v>34</v>
      </c>
      <c r="G30" s="37">
        <v>-170361</v>
      </c>
      <c r="H30" s="37">
        <f t="shared" si="0"/>
        <v>-2299868</v>
      </c>
      <c r="I30" s="36" t="s">
        <v>46</v>
      </c>
      <c r="J30" s="36" t="s">
        <v>47</v>
      </c>
    </row>
    <row r="31" spans="1:10" x14ac:dyDescent="0.2">
      <c r="A31" s="35">
        <v>46000</v>
      </c>
      <c r="B31" s="36" t="s">
        <v>1523</v>
      </c>
      <c r="C31" s="36" t="s">
        <v>213</v>
      </c>
      <c r="D31" s="36" t="s">
        <v>203</v>
      </c>
      <c r="E31" s="37">
        <v>-38852</v>
      </c>
      <c r="F31" s="45">
        <v>0.1</v>
      </c>
      <c r="G31" s="37">
        <v>-3885</v>
      </c>
      <c r="H31" s="37">
        <f t="shared" si="0"/>
        <v>-42737</v>
      </c>
      <c r="I31" s="36" t="s">
        <v>46</v>
      </c>
      <c r="J31" s="36" t="s">
        <v>47</v>
      </c>
    </row>
    <row r="32" spans="1:10" x14ac:dyDescent="0.2">
      <c r="A32" s="35">
        <v>46000</v>
      </c>
      <c r="B32" s="36" t="s">
        <v>1524</v>
      </c>
      <c r="C32" s="36" t="s">
        <v>199</v>
      </c>
      <c r="D32" s="36" t="s">
        <v>270</v>
      </c>
      <c r="E32" s="37">
        <v>-73721</v>
      </c>
      <c r="F32" s="38" t="s">
        <v>34</v>
      </c>
      <c r="G32" s="37">
        <v>-5898</v>
      </c>
      <c r="H32" s="37">
        <f t="shared" si="0"/>
        <v>-79619</v>
      </c>
      <c r="I32" s="36" t="s">
        <v>13</v>
      </c>
      <c r="J32" s="36" t="s">
        <v>36</v>
      </c>
    </row>
    <row r="33" spans="1:10" x14ac:dyDescent="0.2">
      <c r="A33" s="35">
        <v>46000</v>
      </c>
      <c r="B33" s="36" t="s">
        <v>1525</v>
      </c>
      <c r="C33" s="36" t="s">
        <v>235</v>
      </c>
      <c r="D33" s="36" t="s">
        <v>214</v>
      </c>
      <c r="E33" s="37">
        <v>-671331</v>
      </c>
      <c r="F33" s="38" t="s">
        <v>34</v>
      </c>
      <c r="G33" s="37">
        <v>-53706</v>
      </c>
      <c r="H33" s="37">
        <f t="shared" si="0"/>
        <v>-725037</v>
      </c>
      <c r="I33" s="36" t="s">
        <v>19</v>
      </c>
      <c r="J33" s="36" t="s">
        <v>40</v>
      </c>
    </row>
    <row r="34" spans="1:10" x14ac:dyDescent="0.2">
      <c r="A34" s="35">
        <v>46001</v>
      </c>
      <c r="B34" s="36" t="s">
        <v>1526</v>
      </c>
      <c r="C34" s="36" t="s">
        <v>223</v>
      </c>
      <c r="D34" s="36" t="s">
        <v>214</v>
      </c>
      <c r="E34" s="37">
        <v>-267300</v>
      </c>
      <c r="F34" s="38" t="s">
        <v>34</v>
      </c>
      <c r="G34" s="37">
        <v>-21384</v>
      </c>
      <c r="H34" s="37">
        <f t="shared" si="0"/>
        <v>-288684</v>
      </c>
      <c r="I34" s="36" t="s">
        <v>118</v>
      </c>
      <c r="J34" s="36" t="s">
        <v>187</v>
      </c>
    </row>
    <row r="35" spans="1:10" x14ac:dyDescent="0.2">
      <c r="A35" s="35">
        <v>46001</v>
      </c>
      <c r="B35" s="36" t="s">
        <v>1527</v>
      </c>
      <c r="C35" s="36" t="s">
        <v>226</v>
      </c>
      <c r="D35" s="36" t="s">
        <v>203</v>
      </c>
      <c r="E35" s="37">
        <v>-45626</v>
      </c>
      <c r="F35" s="45">
        <v>0.1</v>
      </c>
      <c r="G35" s="37">
        <v>-4563</v>
      </c>
      <c r="H35" s="37">
        <f t="shared" si="0"/>
        <v>-50189</v>
      </c>
      <c r="I35" s="36" t="s">
        <v>183</v>
      </c>
      <c r="J35" s="36" t="s">
        <v>184</v>
      </c>
    </row>
    <row r="36" spans="1:10" x14ac:dyDescent="0.2">
      <c r="A36" s="35">
        <v>46001</v>
      </c>
      <c r="B36" s="36" t="s">
        <v>1528</v>
      </c>
      <c r="C36" s="36" t="s">
        <v>49</v>
      </c>
      <c r="D36" s="36" t="s">
        <v>1529</v>
      </c>
      <c r="E36" s="37">
        <v>3562615</v>
      </c>
      <c r="F36" s="38" t="s">
        <v>34</v>
      </c>
      <c r="G36" s="37">
        <v>285009</v>
      </c>
      <c r="H36" s="37">
        <f t="shared" si="0"/>
        <v>3847624</v>
      </c>
      <c r="I36" s="36" t="s">
        <v>16</v>
      </c>
      <c r="J36" s="36" t="s">
        <v>41</v>
      </c>
    </row>
    <row r="37" spans="1:10" x14ac:dyDescent="0.2">
      <c r="A37" s="35">
        <v>46001</v>
      </c>
      <c r="B37" s="36" t="s">
        <v>1530</v>
      </c>
      <c r="C37" s="36" t="s">
        <v>49</v>
      </c>
      <c r="D37" s="36" t="s">
        <v>1531</v>
      </c>
      <c r="E37" s="37">
        <v>4554270</v>
      </c>
      <c r="F37" s="38" t="s">
        <v>34</v>
      </c>
      <c r="G37" s="37">
        <v>364342</v>
      </c>
      <c r="H37" s="37">
        <f t="shared" si="0"/>
        <v>4918612</v>
      </c>
      <c r="I37" s="36" t="s">
        <v>19</v>
      </c>
      <c r="J37" s="36" t="s">
        <v>40</v>
      </c>
    </row>
    <row r="38" spans="1:10" x14ac:dyDescent="0.2">
      <c r="A38" s="35">
        <v>46002</v>
      </c>
      <c r="B38" s="36" t="s">
        <v>1532</v>
      </c>
      <c r="C38" s="36" t="s">
        <v>229</v>
      </c>
      <c r="D38" s="36" t="s">
        <v>1522</v>
      </c>
      <c r="E38" s="37">
        <v>-2361610</v>
      </c>
      <c r="F38" s="38" t="s">
        <v>34</v>
      </c>
      <c r="G38" s="37">
        <v>-188929</v>
      </c>
      <c r="H38" s="37">
        <f t="shared" si="0"/>
        <v>-2550539</v>
      </c>
      <c r="I38" s="36" t="s">
        <v>15</v>
      </c>
      <c r="J38" s="36" t="s">
        <v>39</v>
      </c>
    </row>
    <row r="39" spans="1:10" x14ac:dyDescent="0.2">
      <c r="A39" s="35">
        <v>46002</v>
      </c>
      <c r="B39" s="36" t="s">
        <v>1533</v>
      </c>
      <c r="C39" s="36" t="s">
        <v>206</v>
      </c>
      <c r="D39" s="36" t="s">
        <v>270</v>
      </c>
      <c r="E39" s="37">
        <v>-492445</v>
      </c>
      <c r="F39" s="38" t="s">
        <v>34</v>
      </c>
      <c r="G39" s="37">
        <v>-39396</v>
      </c>
      <c r="H39" s="37">
        <f t="shared" si="0"/>
        <v>-531841</v>
      </c>
      <c r="I39" s="36" t="s">
        <v>20</v>
      </c>
      <c r="J39" s="36" t="s">
        <v>44</v>
      </c>
    </row>
    <row r="40" spans="1:10" x14ac:dyDescent="0.2">
      <c r="A40" s="35">
        <v>46002</v>
      </c>
      <c r="B40" s="36" t="s">
        <v>1534</v>
      </c>
      <c r="C40" s="36" t="s">
        <v>206</v>
      </c>
      <c r="D40" s="36" t="s">
        <v>262</v>
      </c>
      <c r="E40" s="37">
        <v>-147734</v>
      </c>
      <c r="F40" s="45">
        <v>0.1</v>
      </c>
      <c r="G40" s="37">
        <v>-14773</v>
      </c>
      <c r="H40" s="37">
        <f t="shared" si="0"/>
        <v>-162507</v>
      </c>
      <c r="I40" s="36" t="s">
        <v>20</v>
      </c>
      <c r="J40" s="36" t="s">
        <v>44</v>
      </c>
    </row>
    <row r="41" spans="1:10" x14ac:dyDescent="0.2">
      <c r="A41" s="35">
        <v>46002</v>
      </c>
      <c r="B41" s="36" t="s">
        <v>1535</v>
      </c>
      <c r="C41" s="36" t="s">
        <v>233</v>
      </c>
      <c r="D41" s="36" t="s">
        <v>214</v>
      </c>
      <c r="E41" s="37">
        <v>-84835</v>
      </c>
      <c r="F41" s="38" t="s">
        <v>34</v>
      </c>
      <c r="G41" s="37">
        <v>-6787</v>
      </c>
      <c r="H41" s="37">
        <f t="shared" si="0"/>
        <v>-91622</v>
      </c>
      <c r="I41" s="36" t="s">
        <v>25</v>
      </c>
      <c r="J41" s="36" t="s">
        <v>38</v>
      </c>
    </row>
    <row r="42" spans="1:10" x14ac:dyDescent="0.2">
      <c r="A42" s="35">
        <v>46003</v>
      </c>
      <c r="B42" s="36" t="s">
        <v>1536</v>
      </c>
      <c r="C42" s="36" t="s">
        <v>217</v>
      </c>
      <c r="D42" s="36" t="s">
        <v>214</v>
      </c>
      <c r="E42" s="37">
        <v>-1297302</v>
      </c>
      <c r="F42" s="38" t="s">
        <v>34</v>
      </c>
      <c r="G42" s="37">
        <v>-103784</v>
      </c>
      <c r="H42" s="37">
        <f t="shared" si="0"/>
        <v>-1401086</v>
      </c>
      <c r="I42" s="36" t="s">
        <v>18</v>
      </c>
      <c r="J42" s="36" t="s">
        <v>35</v>
      </c>
    </row>
    <row r="43" spans="1:10" x14ac:dyDescent="0.2">
      <c r="A43" s="35">
        <v>46003</v>
      </c>
      <c r="B43" s="36" t="s">
        <v>1537</v>
      </c>
      <c r="C43" s="36" t="s">
        <v>209</v>
      </c>
      <c r="D43" s="36" t="s">
        <v>214</v>
      </c>
      <c r="E43" s="37">
        <v>-1228480</v>
      </c>
      <c r="F43" s="38" t="s">
        <v>34</v>
      </c>
      <c r="G43" s="37">
        <v>-98278</v>
      </c>
      <c r="H43" s="37">
        <f t="shared" si="0"/>
        <v>-1326758</v>
      </c>
      <c r="I43" s="36" t="s">
        <v>13</v>
      </c>
      <c r="J43" s="36" t="s">
        <v>36</v>
      </c>
    </row>
    <row r="44" spans="1:10" x14ac:dyDescent="0.2">
      <c r="A44" s="35">
        <v>46003</v>
      </c>
      <c r="B44" s="36" t="s">
        <v>1538</v>
      </c>
      <c r="C44" s="36" t="s">
        <v>49</v>
      </c>
      <c r="D44" s="36" t="s">
        <v>1539</v>
      </c>
      <c r="E44" s="37">
        <v>1012060</v>
      </c>
      <c r="F44" s="38" t="s">
        <v>34</v>
      </c>
      <c r="G44" s="37">
        <v>80965</v>
      </c>
      <c r="H44" s="37">
        <f t="shared" si="0"/>
        <v>1093025</v>
      </c>
      <c r="I44" s="36" t="s">
        <v>18</v>
      </c>
      <c r="J44" s="36" t="s">
        <v>35</v>
      </c>
    </row>
    <row r="45" spans="1:10" x14ac:dyDescent="0.2">
      <c r="A45" s="35">
        <v>46003</v>
      </c>
      <c r="B45" s="36" t="s">
        <v>1540</v>
      </c>
      <c r="C45" s="36" t="s">
        <v>49</v>
      </c>
      <c r="D45" s="36" t="s">
        <v>1541</v>
      </c>
      <c r="E45" s="37">
        <v>3553025</v>
      </c>
      <c r="F45" s="38" t="s">
        <v>34</v>
      </c>
      <c r="G45" s="37">
        <v>284242</v>
      </c>
      <c r="H45" s="37">
        <f t="shared" si="0"/>
        <v>3837267</v>
      </c>
      <c r="I45" s="36" t="s">
        <v>13</v>
      </c>
      <c r="J45" s="36" t="s">
        <v>36</v>
      </c>
    </row>
    <row r="46" spans="1:10" x14ac:dyDescent="0.2">
      <c r="A46" s="35">
        <v>46003</v>
      </c>
      <c r="B46" s="36" t="s">
        <v>1542</v>
      </c>
      <c r="C46" s="36" t="s">
        <v>49</v>
      </c>
      <c r="D46" s="36" t="s">
        <v>1543</v>
      </c>
      <c r="E46" s="37">
        <v>972475</v>
      </c>
      <c r="F46" s="38" t="s">
        <v>34</v>
      </c>
      <c r="G46" s="37">
        <v>77798</v>
      </c>
      <c r="H46" s="37">
        <f t="shared" si="0"/>
        <v>1050273</v>
      </c>
      <c r="I46" s="36" t="s">
        <v>13</v>
      </c>
      <c r="J46" s="36" t="s">
        <v>36</v>
      </c>
    </row>
    <row r="47" spans="1:10" x14ac:dyDescent="0.2">
      <c r="A47" s="35">
        <v>46003</v>
      </c>
      <c r="B47" s="36" t="s">
        <v>1544</v>
      </c>
      <c r="C47" s="36" t="s">
        <v>49</v>
      </c>
      <c r="D47" s="36" t="s">
        <v>1545</v>
      </c>
      <c r="E47" s="37">
        <v>1042055</v>
      </c>
      <c r="F47" s="38" t="s">
        <v>34</v>
      </c>
      <c r="G47" s="37">
        <v>83364</v>
      </c>
      <c r="H47" s="37">
        <f t="shared" si="0"/>
        <v>1125419</v>
      </c>
      <c r="I47" s="36" t="s">
        <v>13</v>
      </c>
      <c r="J47" s="36" t="s">
        <v>36</v>
      </c>
    </row>
    <row r="48" spans="1:10" x14ac:dyDescent="0.2">
      <c r="A48" s="35">
        <v>46003</v>
      </c>
      <c r="B48" s="36" t="s">
        <v>1546</v>
      </c>
      <c r="C48" s="36" t="s">
        <v>49</v>
      </c>
      <c r="D48" s="36" t="s">
        <v>1547</v>
      </c>
      <c r="E48" s="37">
        <v>2024120</v>
      </c>
      <c r="F48" s="38" t="s">
        <v>34</v>
      </c>
      <c r="G48" s="37">
        <v>161930</v>
      </c>
      <c r="H48" s="37">
        <f t="shared" si="0"/>
        <v>2186050</v>
      </c>
      <c r="I48" s="36" t="s">
        <v>14</v>
      </c>
      <c r="J48" s="36" t="s">
        <v>42</v>
      </c>
    </row>
    <row r="49" spans="1:10" x14ac:dyDescent="0.2">
      <c r="A49" s="35">
        <v>46004</v>
      </c>
      <c r="B49" s="36" t="s">
        <v>1548</v>
      </c>
      <c r="C49" s="36" t="s">
        <v>49</v>
      </c>
      <c r="D49" s="36" t="s">
        <v>1549</v>
      </c>
      <c r="E49" s="37">
        <v>1012060</v>
      </c>
      <c r="F49" s="38" t="s">
        <v>34</v>
      </c>
      <c r="G49" s="37">
        <v>80965</v>
      </c>
      <c r="H49" s="37">
        <f t="shared" si="0"/>
        <v>1093025</v>
      </c>
      <c r="I49" s="36" t="s">
        <v>46</v>
      </c>
      <c r="J49" s="36" t="s">
        <v>47</v>
      </c>
    </row>
    <row r="50" spans="1:10" x14ac:dyDescent="0.2">
      <c r="A50" s="35">
        <v>46005</v>
      </c>
      <c r="B50" s="36" t="s">
        <v>1550</v>
      </c>
      <c r="C50" s="36" t="s">
        <v>235</v>
      </c>
      <c r="D50" s="36" t="s">
        <v>203</v>
      </c>
      <c r="E50" s="37">
        <v>-201399</v>
      </c>
      <c r="F50" s="45">
        <v>0.1</v>
      </c>
      <c r="G50" s="37">
        <v>-20140</v>
      </c>
      <c r="H50" s="37">
        <f t="shared" si="0"/>
        <v>-221539</v>
      </c>
      <c r="I50" s="36" t="s">
        <v>19</v>
      </c>
      <c r="J50" s="36" t="s">
        <v>40</v>
      </c>
    </row>
    <row r="51" spans="1:10" x14ac:dyDescent="0.2">
      <c r="A51" s="35">
        <v>46006</v>
      </c>
      <c r="B51" s="36" t="s">
        <v>1551</v>
      </c>
      <c r="C51" s="36" t="s">
        <v>49</v>
      </c>
      <c r="D51" s="36" t="s">
        <v>1552</v>
      </c>
      <c r="E51" s="37">
        <v>1042055</v>
      </c>
      <c r="F51" s="38" t="s">
        <v>34</v>
      </c>
      <c r="G51" s="37">
        <v>83364</v>
      </c>
      <c r="H51" s="37">
        <f t="shared" si="0"/>
        <v>1125419</v>
      </c>
      <c r="I51" s="36" t="s">
        <v>24</v>
      </c>
      <c r="J51" s="36" t="s">
        <v>43</v>
      </c>
    </row>
    <row r="52" spans="1:10" x14ac:dyDescent="0.2">
      <c r="A52" s="35">
        <v>46006</v>
      </c>
      <c r="B52" s="36" t="s">
        <v>1553</v>
      </c>
      <c r="C52" s="36" t="s">
        <v>49</v>
      </c>
      <c r="D52" s="36" t="s">
        <v>1554</v>
      </c>
      <c r="E52" s="37">
        <v>2937830</v>
      </c>
      <c r="F52" s="38" t="s">
        <v>34</v>
      </c>
      <c r="G52" s="37">
        <v>235026</v>
      </c>
      <c r="H52" s="37">
        <f t="shared" si="0"/>
        <v>3172856</v>
      </c>
      <c r="I52" s="36" t="s">
        <v>20</v>
      </c>
      <c r="J52" s="36" t="s">
        <v>44</v>
      </c>
    </row>
    <row r="53" spans="1:10" x14ac:dyDescent="0.2">
      <c r="A53" s="35">
        <v>46007</v>
      </c>
      <c r="B53" s="36" t="s">
        <v>1555</v>
      </c>
      <c r="C53" s="36" t="s">
        <v>259</v>
      </c>
      <c r="D53" s="36" t="s">
        <v>203</v>
      </c>
      <c r="E53" s="37">
        <v>-148443</v>
      </c>
      <c r="F53" s="45">
        <v>0.1</v>
      </c>
      <c r="G53" s="37">
        <v>-14844</v>
      </c>
      <c r="H53" s="37">
        <f t="shared" si="0"/>
        <v>-163287</v>
      </c>
      <c r="I53" s="36" t="s">
        <v>16</v>
      </c>
      <c r="J53" s="36" t="s">
        <v>41</v>
      </c>
    </row>
    <row r="54" spans="1:10" x14ac:dyDescent="0.2">
      <c r="A54" s="35">
        <v>46007</v>
      </c>
      <c r="B54" s="36" t="s">
        <v>1556</v>
      </c>
      <c r="C54" s="36" t="s">
        <v>290</v>
      </c>
      <c r="D54" s="36" t="s">
        <v>270</v>
      </c>
      <c r="E54" s="37">
        <v>-506919</v>
      </c>
      <c r="F54" s="38" t="s">
        <v>34</v>
      </c>
      <c r="G54" s="37">
        <v>-40554</v>
      </c>
      <c r="H54" s="37">
        <f t="shared" si="0"/>
        <v>-547473</v>
      </c>
      <c r="I54" s="36" t="s">
        <v>24</v>
      </c>
      <c r="J54" s="36" t="s">
        <v>43</v>
      </c>
    </row>
    <row r="55" spans="1:10" x14ac:dyDescent="0.2">
      <c r="A55" s="35">
        <v>46007</v>
      </c>
      <c r="B55" s="36" t="s">
        <v>1557</v>
      </c>
      <c r="C55" s="36" t="s">
        <v>259</v>
      </c>
      <c r="D55" s="36" t="s">
        <v>214</v>
      </c>
      <c r="E55" s="37">
        <v>-494811</v>
      </c>
      <c r="F55" s="38" t="s">
        <v>34</v>
      </c>
      <c r="G55" s="37">
        <v>-39585</v>
      </c>
      <c r="H55" s="37">
        <f t="shared" si="0"/>
        <v>-534396</v>
      </c>
      <c r="I55" s="36" t="s">
        <v>16</v>
      </c>
      <c r="J55" s="36" t="s">
        <v>41</v>
      </c>
    </row>
    <row r="56" spans="1:10" x14ac:dyDescent="0.2">
      <c r="A56" s="35">
        <v>46007</v>
      </c>
      <c r="B56" s="36" t="s">
        <v>1558</v>
      </c>
      <c r="C56" s="36" t="s">
        <v>199</v>
      </c>
      <c r="D56" s="36" t="s">
        <v>262</v>
      </c>
      <c r="E56" s="37">
        <v>-22116</v>
      </c>
      <c r="F56" s="45">
        <v>0.1</v>
      </c>
      <c r="G56" s="37">
        <v>-2212</v>
      </c>
      <c r="H56" s="37">
        <f t="shared" si="0"/>
        <v>-24328</v>
      </c>
      <c r="I56" s="36" t="s">
        <v>13</v>
      </c>
      <c r="J56" s="36" t="s">
        <v>36</v>
      </c>
    </row>
    <row r="57" spans="1:10" x14ac:dyDescent="0.2">
      <c r="A57" s="35">
        <v>46007</v>
      </c>
      <c r="B57" s="36" t="s">
        <v>1559</v>
      </c>
      <c r="C57" s="36" t="s">
        <v>49</v>
      </c>
      <c r="D57" s="36" t="s">
        <v>1560</v>
      </c>
      <c r="E57" s="37">
        <v>7095235</v>
      </c>
      <c r="F57" s="38" t="s">
        <v>34</v>
      </c>
      <c r="G57" s="37">
        <v>567619</v>
      </c>
      <c r="H57" s="37">
        <f t="shared" si="0"/>
        <v>7662854</v>
      </c>
      <c r="I57" s="36" t="s">
        <v>13</v>
      </c>
      <c r="J57" s="36" t="s">
        <v>36</v>
      </c>
    </row>
    <row r="58" spans="1:10" x14ac:dyDescent="0.2">
      <c r="A58" s="35">
        <v>46008</v>
      </c>
      <c r="B58" s="36" t="s">
        <v>1561</v>
      </c>
      <c r="C58" s="36" t="s">
        <v>223</v>
      </c>
      <c r="D58" s="36" t="s">
        <v>203</v>
      </c>
      <c r="E58" s="37">
        <v>-80190</v>
      </c>
      <c r="F58" s="45">
        <v>0.1</v>
      </c>
      <c r="G58" s="37">
        <v>-8019</v>
      </c>
      <c r="H58" s="37">
        <f t="shared" si="0"/>
        <v>-88209</v>
      </c>
      <c r="I58" s="36" t="s">
        <v>118</v>
      </c>
      <c r="J58" s="36" t="s">
        <v>187</v>
      </c>
    </row>
    <row r="59" spans="1:10" x14ac:dyDescent="0.2">
      <c r="A59" s="35">
        <v>46008</v>
      </c>
      <c r="B59" s="36" t="s">
        <v>1562</v>
      </c>
      <c r="C59" s="36" t="s">
        <v>290</v>
      </c>
      <c r="D59" s="36" t="s">
        <v>262</v>
      </c>
      <c r="E59" s="37">
        <v>-152076</v>
      </c>
      <c r="F59" s="45">
        <v>0.1</v>
      </c>
      <c r="G59" s="37">
        <v>-15208</v>
      </c>
      <c r="H59" s="37">
        <f t="shared" si="0"/>
        <v>-167284</v>
      </c>
      <c r="I59" s="36" t="s">
        <v>24</v>
      </c>
      <c r="J59" s="36" t="s">
        <v>43</v>
      </c>
    </row>
    <row r="60" spans="1:10" x14ac:dyDescent="0.2">
      <c r="A60" s="35">
        <v>46008</v>
      </c>
      <c r="B60" s="36" t="s">
        <v>1563</v>
      </c>
      <c r="C60" s="36" t="s">
        <v>49</v>
      </c>
      <c r="D60" s="36" t="s">
        <v>1564</v>
      </c>
      <c r="E60" s="37">
        <v>1984535</v>
      </c>
      <c r="F60" s="38" t="s">
        <v>34</v>
      </c>
      <c r="G60" s="37">
        <v>158763</v>
      </c>
      <c r="H60" s="37">
        <f t="shared" si="0"/>
        <v>2143298</v>
      </c>
      <c r="I60" s="36" t="s">
        <v>18</v>
      </c>
      <c r="J60" s="36" t="s">
        <v>35</v>
      </c>
    </row>
    <row r="61" spans="1:10" x14ac:dyDescent="0.2">
      <c r="A61" s="35">
        <v>46009</v>
      </c>
      <c r="B61" s="36" t="s">
        <v>1565</v>
      </c>
      <c r="C61" s="36" t="s">
        <v>233</v>
      </c>
      <c r="D61" s="36" t="s">
        <v>203</v>
      </c>
      <c r="E61" s="37">
        <v>-25450</v>
      </c>
      <c r="F61" s="45">
        <v>0.1</v>
      </c>
      <c r="G61" s="37">
        <v>-2545</v>
      </c>
      <c r="H61" s="37">
        <f t="shared" si="0"/>
        <v>-27995</v>
      </c>
      <c r="I61" s="36" t="s">
        <v>25</v>
      </c>
      <c r="J61" s="36" t="s">
        <v>38</v>
      </c>
    </row>
    <row r="62" spans="1:10" x14ac:dyDescent="0.2">
      <c r="A62" s="35">
        <v>46009</v>
      </c>
      <c r="B62" s="36" t="s">
        <v>1566</v>
      </c>
      <c r="C62" s="36" t="s">
        <v>49</v>
      </c>
      <c r="D62" s="36" t="s">
        <v>1567</v>
      </c>
      <c r="E62" s="37">
        <v>1072050</v>
      </c>
      <c r="F62" s="38" t="s">
        <v>34</v>
      </c>
      <c r="G62" s="37">
        <v>85764</v>
      </c>
      <c r="H62" s="37">
        <f t="shared" si="0"/>
        <v>1157814</v>
      </c>
      <c r="I62" s="36" t="s">
        <v>13</v>
      </c>
      <c r="J62" s="36" t="s">
        <v>36</v>
      </c>
    </row>
    <row r="63" spans="1:10" x14ac:dyDescent="0.2">
      <c r="A63" s="35">
        <v>46009</v>
      </c>
      <c r="B63" s="36" t="s">
        <v>1568</v>
      </c>
      <c r="C63" s="36" t="s">
        <v>49</v>
      </c>
      <c r="D63" s="36" t="s">
        <v>1569</v>
      </c>
      <c r="E63" s="37">
        <v>1012060</v>
      </c>
      <c r="F63" s="38" t="s">
        <v>34</v>
      </c>
      <c r="G63" s="37">
        <v>80965</v>
      </c>
      <c r="H63" s="37">
        <f t="shared" si="0"/>
        <v>1093025</v>
      </c>
      <c r="I63" s="36" t="s">
        <v>13</v>
      </c>
      <c r="J63" s="36" t="s">
        <v>36</v>
      </c>
    </row>
    <row r="64" spans="1:10" x14ac:dyDescent="0.2">
      <c r="A64" s="35">
        <v>46010</v>
      </c>
      <c r="B64" s="36" t="s">
        <v>1570</v>
      </c>
      <c r="C64" s="36" t="s">
        <v>49</v>
      </c>
      <c r="D64" s="36" t="s">
        <v>1571</v>
      </c>
      <c r="E64" s="37">
        <v>1578080</v>
      </c>
      <c r="F64" s="38" t="s">
        <v>34</v>
      </c>
      <c r="G64" s="37">
        <v>126246</v>
      </c>
      <c r="H64" s="37">
        <f t="shared" si="0"/>
        <v>1704326</v>
      </c>
      <c r="I64" s="36" t="s">
        <v>183</v>
      </c>
      <c r="J64" s="36" t="s">
        <v>184</v>
      </c>
    </row>
    <row r="65" spans="1:10" x14ac:dyDescent="0.2">
      <c r="A65" s="35">
        <v>46010</v>
      </c>
      <c r="B65" s="36" t="s">
        <v>1572</v>
      </c>
      <c r="C65" s="36" t="s">
        <v>49</v>
      </c>
      <c r="D65" s="36" t="s">
        <v>1573</v>
      </c>
      <c r="E65" s="37">
        <v>6113170</v>
      </c>
      <c r="F65" s="38" t="s">
        <v>34</v>
      </c>
      <c r="G65" s="37">
        <v>489054</v>
      </c>
      <c r="H65" s="37">
        <f t="shared" si="0"/>
        <v>6602224</v>
      </c>
      <c r="I65" s="36" t="s">
        <v>13</v>
      </c>
      <c r="J65" s="36" t="s">
        <v>36</v>
      </c>
    </row>
    <row r="66" spans="1:10" x14ac:dyDescent="0.2">
      <c r="A66" s="35">
        <v>46010</v>
      </c>
      <c r="B66" s="36" t="s">
        <v>1574</v>
      </c>
      <c r="C66" s="36" t="s">
        <v>49</v>
      </c>
      <c r="D66" s="36" t="s">
        <v>1575</v>
      </c>
      <c r="E66" s="37">
        <v>1002470</v>
      </c>
      <c r="F66" s="38" t="s">
        <v>34</v>
      </c>
      <c r="G66" s="37">
        <v>80198</v>
      </c>
      <c r="H66" s="37">
        <f t="shared" si="0"/>
        <v>1082668</v>
      </c>
      <c r="I66" s="36" t="s">
        <v>13</v>
      </c>
      <c r="J66" s="36" t="s">
        <v>36</v>
      </c>
    </row>
    <row r="67" spans="1:10" x14ac:dyDescent="0.2">
      <c r="A67" s="35">
        <v>46010</v>
      </c>
      <c r="B67" s="36" t="s">
        <v>1576</v>
      </c>
      <c r="C67" s="36" t="s">
        <v>49</v>
      </c>
      <c r="D67" s="36" t="s">
        <v>1577</v>
      </c>
      <c r="E67" s="37">
        <v>1012060</v>
      </c>
      <c r="F67" s="38" t="s">
        <v>34</v>
      </c>
      <c r="G67" s="37">
        <v>80965</v>
      </c>
      <c r="H67" s="37">
        <f t="shared" ref="H67:H116" si="1">+E67+G67</f>
        <v>1093025</v>
      </c>
      <c r="I67" s="36" t="s">
        <v>18</v>
      </c>
      <c r="J67" s="36" t="s">
        <v>35</v>
      </c>
    </row>
    <row r="68" spans="1:10" x14ac:dyDescent="0.2">
      <c r="A68" s="35">
        <v>46010</v>
      </c>
      <c r="B68" s="36" t="s">
        <v>1578</v>
      </c>
      <c r="C68" s="36" t="s">
        <v>49</v>
      </c>
      <c r="D68" s="36" t="s">
        <v>1579</v>
      </c>
      <c r="E68" s="37">
        <v>6072360</v>
      </c>
      <c r="F68" s="38" t="s">
        <v>34</v>
      </c>
      <c r="G68" s="37">
        <v>485789</v>
      </c>
      <c r="H68" s="37">
        <f t="shared" si="1"/>
        <v>6558149</v>
      </c>
      <c r="I68" s="36" t="s">
        <v>19</v>
      </c>
      <c r="J68" s="36" t="s">
        <v>40</v>
      </c>
    </row>
    <row r="69" spans="1:10" x14ac:dyDescent="0.2">
      <c r="A69" s="35">
        <v>46010</v>
      </c>
      <c r="B69" s="36" t="s">
        <v>1580</v>
      </c>
      <c r="C69" s="36" t="s">
        <v>49</v>
      </c>
      <c r="D69" s="36" t="s">
        <v>1581</v>
      </c>
      <c r="E69" s="37">
        <v>1012060</v>
      </c>
      <c r="F69" s="38" t="s">
        <v>34</v>
      </c>
      <c r="G69" s="37">
        <v>80965</v>
      </c>
      <c r="H69" s="37">
        <f t="shared" si="1"/>
        <v>1093025</v>
      </c>
      <c r="I69" s="36" t="s">
        <v>118</v>
      </c>
      <c r="J69" s="36" t="s">
        <v>187</v>
      </c>
    </row>
    <row r="70" spans="1:10" x14ac:dyDescent="0.2">
      <c r="A70" s="35">
        <v>46013</v>
      </c>
      <c r="B70" s="36" t="s">
        <v>1582</v>
      </c>
      <c r="C70" s="36" t="s">
        <v>50</v>
      </c>
      <c r="D70" s="36" t="s">
        <v>1583</v>
      </c>
      <c r="E70" s="37">
        <v>-1407420</v>
      </c>
      <c r="F70" s="38" t="s">
        <v>34</v>
      </c>
      <c r="G70" s="37">
        <v>-112593</v>
      </c>
      <c r="H70" s="37">
        <f t="shared" si="1"/>
        <v>-1520013</v>
      </c>
      <c r="I70" s="36" t="s">
        <v>13</v>
      </c>
      <c r="J70" s="36" t="s">
        <v>36</v>
      </c>
    </row>
    <row r="71" spans="1:10" x14ac:dyDescent="0.2">
      <c r="A71" s="35">
        <v>46013</v>
      </c>
      <c r="B71" s="36" t="s">
        <v>1584</v>
      </c>
      <c r="C71" s="36" t="s">
        <v>49</v>
      </c>
      <c r="D71" s="36" t="s">
        <v>1585</v>
      </c>
      <c r="E71" s="37">
        <v>2004940</v>
      </c>
      <c r="F71" s="38" t="s">
        <v>34</v>
      </c>
      <c r="G71" s="37">
        <v>160395</v>
      </c>
      <c r="H71" s="37">
        <f t="shared" si="1"/>
        <v>2165335</v>
      </c>
      <c r="I71" s="36" t="s">
        <v>24</v>
      </c>
      <c r="J71" s="36" t="s">
        <v>43</v>
      </c>
    </row>
    <row r="72" spans="1:10" x14ac:dyDescent="0.2">
      <c r="A72" s="35">
        <v>46013</v>
      </c>
      <c r="B72" s="36" t="s">
        <v>1586</v>
      </c>
      <c r="C72" s="36" t="s">
        <v>49</v>
      </c>
      <c r="D72" s="36" t="s">
        <v>1587</v>
      </c>
      <c r="E72" s="37">
        <v>1478505</v>
      </c>
      <c r="F72" s="38" t="s">
        <v>34</v>
      </c>
      <c r="G72" s="37">
        <v>118280</v>
      </c>
      <c r="H72" s="37">
        <f t="shared" si="1"/>
        <v>1596785</v>
      </c>
      <c r="I72" s="36" t="s">
        <v>17</v>
      </c>
      <c r="J72" s="36" t="s">
        <v>45</v>
      </c>
    </row>
    <row r="73" spans="1:10" x14ac:dyDescent="0.2">
      <c r="A73" s="35">
        <v>46014</v>
      </c>
      <c r="B73" s="36" t="s">
        <v>1588</v>
      </c>
      <c r="C73" s="36" t="s">
        <v>49</v>
      </c>
      <c r="D73" s="36" t="s">
        <v>1589</v>
      </c>
      <c r="E73" s="37">
        <v>4029060</v>
      </c>
      <c r="F73" s="38" t="s">
        <v>34</v>
      </c>
      <c r="G73" s="37">
        <v>322325</v>
      </c>
      <c r="H73" s="37">
        <f t="shared" si="1"/>
        <v>4351385</v>
      </c>
      <c r="I73" s="36" t="s">
        <v>18</v>
      </c>
      <c r="J73" s="36" t="s">
        <v>35</v>
      </c>
    </row>
    <row r="74" spans="1:10" x14ac:dyDescent="0.2">
      <c r="A74" s="35">
        <v>46015</v>
      </c>
      <c r="B74" s="36" t="s">
        <v>1590</v>
      </c>
      <c r="C74" s="36" t="s">
        <v>49</v>
      </c>
      <c r="D74" s="36" t="s">
        <v>1591</v>
      </c>
      <c r="E74" s="37">
        <v>6072360</v>
      </c>
      <c r="F74" s="38" t="s">
        <v>34</v>
      </c>
      <c r="G74" s="37">
        <v>485789</v>
      </c>
      <c r="H74" s="37">
        <f t="shared" si="1"/>
        <v>6558149</v>
      </c>
      <c r="I74" s="36" t="s">
        <v>19</v>
      </c>
      <c r="J74" s="36" t="s">
        <v>40</v>
      </c>
    </row>
    <row r="75" spans="1:10" x14ac:dyDescent="0.2">
      <c r="A75" s="35">
        <v>46015</v>
      </c>
      <c r="B75" s="36" t="s">
        <v>1592</v>
      </c>
      <c r="C75" s="36" t="s">
        <v>49</v>
      </c>
      <c r="D75" s="36" t="s">
        <v>1593</v>
      </c>
      <c r="E75" s="37">
        <v>2917425</v>
      </c>
      <c r="F75" s="38" t="s">
        <v>34</v>
      </c>
      <c r="G75" s="37">
        <v>233394</v>
      </c>
      <c r="H75" s="37">
        <f t="shared" si="1"/>
        <v>3150819</v>
      </c>
      <c r="I75" s="36" t="s">
        <v>14</v>
      </c>
      <c r="J75" s="36" t="s">
        <v>42</v>
      </c>
    </row>
    <row r="76" spans="1:10" x14ac:dyDescent="0.2">
      <c r="A76" s="35">
        <v>46015</v>
      </c>
      <c r="B76" s="36" t="s">
        <v>1594</v>
      </c>
      <c r="C76" s="36" t="s">
        <v>49</v>
      </c>
      <c r="D76" s="36" t="s">
        <v>1595</v>
      </c>
      <c r="E76" s="37">
        <v>2144100</v>
      </c>
      <c r="F76" s="38" t="s">
        <v>34</v>
      </c>
      <c r="G76" s="37">
        <v>171528</v>
      </c>
      <c r="H76" s="37">
        <f t="shared" si="1"/>
        <v>2315628</v>
      </c>
      <c r="I76" s="36" t="s">
        <v>118</v>
      </c>
      <c r="J76" s="36" t="s">
        <v>187</v>
      </c>
    </row>
    <row r="77" spans="1:10" x14ac:dyDescent="0.2">
      <c r="A77" s="35">
        <v>46016</v>
      </c>
      <c r="B77" s="36" t="s">
        <v>1596</v>
      </c>
      <c r="C77" s="36" t="s">
        <v>49</v>
      </c>
      <c r="D77" s="36" t="s">
        <v>1597</v>
      </c>
      <c r="E77" s="37">
        <v>972475</v>
      </c>
      <c r="F77" s="38" t="s">
        <v>34</v>
      </c>
      <c r="G77" s="37">
        <v>77798</v>
      </c>
      <c r="H77" s="37">
        <f t="shared" si="1"/>
        <v>1050273</v>
      </c>
      <c r="I77" s="36" t="s">
        <v>46</v>
      </c>
      <c r="J77" s="36" t="s">
        <v>47</v>
      </c>
    </row>
    <row r="78" spans="1:10" x14ac:dyDescent="0.2">
      <c r="A78" s="35">
        <v>46016</v>
      </c>
      <c r="B78" s="36" t="s">
        <v>1598</v>
      </c>
      <c r="C78" s="36" t="s">
        <v>49</v>
      </c>
      <c r="D78" s="36" t="s">
        <v>1599</v>
      </c>
      <c r="E78" s="37">
        <v>1072050</v>
      </c>
      <c r="F78" s="38" t="s">
        <v>34</v>
      </c>
      <c r="G78" s="37">
        <v>85764</v>
      </c>
      <c r="H78" s="37">
        <f t="shared" si="1"/>
        <v>1157814</v>
      </c>
      <c r="I78" s="36" t="s">
        <v>46</v>
      </c>
      <c r="J78" s="36" t="s">
        <v>47</v>
      </c>
    </row>
    <row r="79" spans="1:10" x14ac:dyDescent="0.2">
      <c r="A79" s="35">
        <v>46016</v>
      </c>
      <c r="B79" s="36" t="s">
        <v>1600</v>
      </c>
      <c r="C79" s="36" t="s">
        <v>49</v>
      </c>
      <c r="D79" s="36" t="s">
        <v>1601</v>
      </c>
      <c r="E79" s="37">
        <v>3096170</v>
      </c>
      <c r="F79" s="38" t="s">
        <v>34</v>
      </c>
      <c r="G79" s="37">
        <v>247694</v>
      </c>
      <c r="H79" s="37">
        <f t="shared" ref="H79:H98" si="2">+E79+G79</f>
        <v>3343864</v>
      </c>
      <c r="I79" s="36" t="s">
        <v>13</v>
      </c>
      <c r="J79" s="36" t="s">
        <v>36</v>
      </c>
    </row>
    <row r="80" spans="1:10" x14ac:dyDescent="0.2">
      <c r="A80" s="35">
        <v>46016</v>
      </c>
      <c r="B80" s="36" t="s">
        <v>1602</v>
      </c>
      <c r="C80" s="36" t="s">
        <v>49</v>
      </c>
      <c r="D80" s="36" t="s">
        <v>1603</v>
      </c>
      <c r="E80" s="37">
        <v>1012060</v>
      </c>
      <c r="F80" s="38" t="s">
        <v>34</v>
      </c>
      <c r="G80" s="37">
        <v>80965</v>
      </c>
      <c r="H80" s="37">
        <f t="shared" si="2"/>
        <v>1093025</v>
      </c>
      <c r="I80" s="36" t="s">
        <v>13</v>
      </c>
      <c r="J80" s="36" t="s">
        <v>36</v>
      </c>
    </row>
    <row r="81" spans="1:10" x14ac:dyDescent="0.2">
      <c r="A81" s="35">
        <v>46016</v>
      </c>
      <c r="B81" s="36" t="s">
        <v>1604</v>
      </c>
      <c r="C81" s="36" t="s">
        <v>49</v>
      </c>
      <c r="D81" s="36" t="s">
        <v>1605</v>
      </c>
      <c r="E81" s="37">
        <v>1508500</v>
      </c>
      <c r="F81" s="38" t="s">
        <v>34</v>
      </c>
      <c r="G81" s="37">
        <v>120680</v>
      </c>
      <c r="H81" s="37">
        <f t="shared" si="2"/>
        <v>1629180</v>
      </c>
      <c r="I81" s="36" t="s">
        <v>24</v>
      </c>
      <c r="J81" s="36" t="s">
        <v>43</v>
      </c>
    </row>
    <row r="82" spans="1:10" x14ac:dyDescent="0.2">
      <c r="A82" s="35">
        <v>46016</v>
      </c>
      <c r="B82" s="36" t="s">
        <v>1606</v>
      </c>
      <c r="C82" s="36" t="s">
        <v>49</v>
      </c>
      <c r="D82" s="36" t="s">
        <v>1607</v>
      </c>
      <c r="E82" s="37">
        <v>1478505</v>
      </c>
      <c r="F82" s="38" t="s">
        <v>34</v>
      </c>
      <c r="G82" s="37">
        <v>118280</v>
      </c>
      <c r="H82" s="37">
        <f t="shared" si="2"/>
        <v>1596785</v>
      </c>
      <c r="I82" s="36" t="s">
        <v>24</v>
      </c>
      <c r="J82" s="36" t="s">
        <v>43</v>
      </c>
    </row>
    <row r="83" spans="1:10" x14ac:dyDescent="0.2">
      <c r="A83" s="35">
        <v>46017</v>
      </c>
      <c r="B83" s="36" t="s">
        <v>1608</v>
      </c>
      <c r="C83" s="36" t="s">
        <v>49</v>
      </c>
      <c r="D83" s="36" t="s">
        <v>1609</v>
      </c>
      <c r="E83" s="37">
        <v>1072050</v>
      </c>
      <c r="F83" s="38" t="s">
        <v>34</v>
      </c>
      <c r="G83" s="37">
        <v>85764</v>
      </c>
      <c r="H83" s="37">
        <f t="shared" si="2"/>
        <v>1157814</v>
      </c>
      <c r="I83" s="36" t="s">
        <v>13</v>
      </c>
      <c r="J83" s="36" t="s">
        <v>36</v>
      </c>
    </row>
    <row r="84" spans="1:10" x14ac:dyDescent="0.2">
      <c r="A84" s="35">
        <v>46017</v>
      </c>
      <c r="B84" s="36" t="s">
        <v>1610</v>
      </c>
      <c r="C84" s="36" t="s">
        <v>49</v>
      </c>
      <c r="D84" s="36" t="s">
        <v>1611</v>
      </c>
      <c r="E84" s="37">
        <v>12106360</v>
      </c>
      <c r="F84" s="38" t="s">
        <v>34</v>
      </c>
      <c r="G84" s="37">
        <v>968509</v>
      </c>
      <c r="H84" s="37">
        <f t="shared" si="2"/>
        <v>13074869</v>
      </c>
      <c r="I84" s="36" t="s">
        <v>13</v>
      </c>
      <c r="J84" s="36" t="s">
        <v>36</v>
      </c>
    </row>
    <row r="85" spans="1:10" x14ac:dyDescent="0.2">
      <c r="A85" s="35">
        <v>46017</v>
      </c>
      <c r="B85" s="36" t="s">
        <v>1612</v>
      </c>
      <c r="C85" s="36" t="s">
        <v>49</v>
      </c>
      <c r="D85" s="36" t="s">
        <v>1613</v>
      </c>
      <c r="E85" s="37">
        <v>3523030</v>
      </c>
      <c r="F85" s="38" t="s">
        <v>34</v>
      </c>
      <c r="G85" s="37">
        <v>281842</v>
      </c>
      <c r="H85" s="37">
        <f t="shared" si="2"/>
        <v>3804872</v>
      </c>
      <c r="I85" s="36" t="s">
        <v>18</v>
      </c>
      <c r="J85" s="36" t="s">
        <v>35</v>
      </c>
    </row>
    <row r="86" spans="1:10" x14ac:dyDescent="0.2">
      <c r="A86" s="35">
        <v>46017</v>
      </c>
      <c r="B86" s="36" t="s">
        <v>1614</v>
      </c>
      <c r="C86" s="36" t="s">
        <v>49</v>
      </c>
      <c r="D86" s="36" t="s">
        <v>1615</v>
      </c>
      <c r="E86" s="37">
        <v>3572205</v>
      </c>
      <c r="F86" s="38" t="s">
        <v>34</v>
      </c>
      <c r="G86" s="37">
        <v>285776</v>
      </c>
      <c r="H86" s="37">
        <f t="shared" si="2"/>
        <v>3857981</v>
      </c>
      <c r="I86" s="36" t="s">
        <v>19</v>
      </c>
      <c r="J86" s="36" t="s">
        <v>40</v>
      </c>
    </row>
    <row r="87" spans="1:10" x14ac:dyDescent="0.2">
      <c r="A87" s="35">
        <v>46017</v>
      </c>
      <c r="B87" s="36" t="s">
        <v>1616</v>
      </c>
      <c r="C87" s="36" t="s">
        <v>49</v>
      </c>
      <c r="D87" s="36" t="s">
        <v>1617</v>
      </c>
      <c r="E87" s="37">
        <v>8464575</v>
      </c>
      <c r="F87" s="38" t="s">
        <v>34</v>
      </c>
      <c r="G87" s="37">
        <v>677166</v>
      </c>
      <c r="H87" s="37">
        <f t="shared" si="2"/>
        <v>9141741</v>
      </c>
      <c r="I87" s="36" t="s">
        <v>20</v>
      </c>
      <c r="J87" s="36" t="s">
        <v>44</v>
      </c>
    </row>
    <row r="88" spans="1:10" x14ac:dyDescent="0.2">
      <c r="A88" s="35">
        <v>46018</v>
      </c>
      <c r="B88" s="36" t="s">
        <v>1618</v>
      </c>
      <c r="C88" s="36" t="s">
        <v>149</v>
      </c>
      <c r="D88" s="36" t="s">
        <v>1619</v>
      </c>
      <c r="E88" s="37">
        <v>-1719871</v>
      </c>
      <c r="F88" s="38" t="s">
        <v>34</v>
      </c>
      <c r="G88" s="37">
        <v>-137590</v>
      </c>
      <c r="H88" s="37">
        <f t="shared" si="2"/>
        <v>-1857461</v>
      </c>
      <c r="I88" s="36" t="s">
        <v>13</v>
      </c>
      <c r="J88" s="36" t="s">
        <v>36</v>
      </c>
    </row>
    <row r="89" spans="1:10" x14ac:dyDescent="0.2">
      <c r="A89" s="35">
        <v>46018</v>
      </c>
      <c r="B89" s="36" t="s">
        <v>1620</v>
      </c>
      <c r="C89" s="36" t="s">
        <v>149</v>
      </c>
      <c r="D89" s="36" t="s">
        <v>1621</v>
      </c>
      <c r="E89" s="37">
        <v>-103209</v>
      </c>
      <c r="F89" s="38" t="s">
        <v>34</v>
      </c>
      <c r="G89" s="37">
        <v>-8257</v>
      </c>
      <c r="H89" s="37">
        <f t="shared" si="2"/>
        <v>-111466</v>
      </c>
      <c r="I89" s="36" t="s">
        <v>13</v>
      </c>
      <c r="J89" s="36" t="s">
        <v>36</v>
      </c>
    </row>
    <row r="90" spans="1:10" x14ac:dyDescent="0.2">
      <c r="A90" s="35">
        <v>46018</v>
      </c>
      <c r="B90" s="36" t="s">
        <v>1622</v>
      </c>
      <c r="C90" s="36" t="s">
        <v>149</v>
      </c>
      <c r="D90" s="36" t="s">
        <v>1623</v>
      </c>
      <c r="E90" s="37">
        <v>-212923</v>
      </c>
      <c r="F90" s="38" t="s">
        <v>34</v>
      </c>
      <c r="G90" s="37">
        <v>-17034</v>
      </c>
      <c r="H90" s="37">
        <f t="shared" si="2"/>
        <v>-229957</v>
      </c>
      <c r="I90" s="36" t="s">
        <v>183</v>
      </c>
      <c r="J90" s="36" t="s">
        <v>184</v>
      </c>
    </row>
    <row r="91" spans="1:10" x14ac:dyDescent="0.2">
      <c r="A91" s="35">
        <v>46018</v>
      </c>
      <c r="B91" s="36" t="s">
        <v>1624</v>
      </c>
      <c r="C91" s="36" t="s">
        <v>149</v>
      </c>
      <c r="D91" s="36" t="s">
        <v>1625</v>
      </c>
      <c r="E91" s="37">
        <v>-374219</v>
      </c>
      <c r="F91" s="38" t="s">
        <v>34</v>
      </c>
      <c r="G91" s="37">
        <v>-29938</v>
      </c>
      <c r="H91" s="37">
        <f t="shared" si="2"/>
        <v>-404157</v>
      </c>
      <c r="I91" s="36" t="s">
        <v>118</v>
      </c>
      <c r="J91" s="36" t="s">
        <v>187</v>
      </c>
    </row>
    <row r="92" spans="1:10" x14ac:dyDescent="0.2">
      <c r="A92" s="35">
        <v>46018</v>
      </c>
      <c r="B92" s="36" t="s">
        <v>1626</v>
      </c>
      <c r="C92" s="36" t="s">
        <v>149</v>
      </c>
      <c r="D92" s="36" t="s">
        <v>1627</v>
      </c>
      <c r="E92" s="37">
        <v>-181310</v>
      </c>
      <c r="F92" s="38" t="s">
        <v>34</v>
      </c>
      <c r="G92" s="37">
        <v>-14505</v>
      </c>
      <c r="H92" s="37">
        <f t="shared" si="2"/>
        <v>-195815</v>
      </c>
      <c r="I92" s="36" t="s">
        <v>46</v>
      </c>
      <c r="J92" s="36" t="s">
        <v>47</v>
      </c>
    </row>
    <row r="93" spans="1:10" x14ac:dyDescent="0.2">
      <c r="A93" s="35">
        <v>46018</v>
      </c>
      <c r="B93" s="36" t="s">
        <v>1628</v>
      </c>
      <c r="C93" s="36" t="s">
        <v>149</v>
      </c>
      <c r="D93" s="36" t="s">
        <v>1629</v>
      </c>
      <c r="E93" s="37">
        <v>-405979</v>
      </c>
      <c r="F93" s="38" t="s">
        <v>34</v>
      </c>
      <c r="G93" s="37">
        <v>-32478</v>
      </c>
      <c r="H93" s="37">
        <f t="shared" si="2"/>
        <v>-438457</v>
      </c>
      <c r="I93" s="36" t="s">
        <v>14</v>
      </c>
      <c r="J93" s="36" t="s">
        <v>42</v>
      </c>
    </row>
    <row r="94" spans="1:10" x14ac:dyDescent="0.2">
      <c r="A94" s="35">
        <v>46018</v>
      </c>
      <c r="B94" s="36" t="s">
        <v>1630</v>
      </c>
      <c r="C94" s="36" t="s">
        <v>149</v>
      </c>
      <c r="D94" s="36" t="s">
        <v>1631</v>
      </c>
      <c r="E94" s="37">
        <v>-96958</v>
      </c>
      <c r="F94" s="38" t="s">
        <v>34</v>
      </c>
      <c r="G94" s="37">
        <v>-7757</v>
      </c>
      <c r="H94" s="37">
        <f t="shared" si="2"/>
        <v>-104715</v>
      </c>
      <c r="I94" s="36" t="s">
        <v>17</v>
      </c>
      <c r="J94" s="36" t="s">
        <v>45</v>
      </c>
    </row>
    <row r="95" spans="1:10" x14ac:dyDescent="0.2">
      <c r="A95" s="35">
        <v>46018</v>
      </c>
      <c r="B95" s="36" t="s">
        <v>1632</v>
      </c>
      <c r="C95" s="36" t="s">
        <v>149</v>
      </c>
      <c r="D95" s="36" t="s">
        <v>1633</v>
      </c>
      <c r="E95" s="37">
        <v>-506254</v>
      </c>
      <c r="F95" s="38" t="s">
        <v>34</v>
      </c>
      <c r="G95" s="37">
        <v>-40500</v>
      </c>
      <c r="H95" s="37">
        <f t="shared" si="2"/>
        <v>-546754</v>
      </c>
      <c r="I95" s="36" t="s">
        <v>15</v>
      </c>
      <c r="J95" s="36" t="s">
        <v>39</v>
      </c>
    </row>
    <row r="96" spans="1:10" x14ac:dyDescent="0.2">
      <c r="A96" s="35">
        <v>46018</v>
      </c>
      <c r="B96" s="36" t="s">
        <v>1634</v>
      </c>
      <c r="C96" s="36" t="s">
        <v>149</v>
      </c>
      <c r="D96" s="36" t="s">
        <v>1635</v>
      </c>
      <c r="E96" s="37">
        <v>-118768</v>
      </c>
      <c r="F96" s="38" t="s">
        <v>34</v>
      </c>
      <c r="G96" s="37">
        <v>-9501</v>
      </c>
      <c r="H96" s="37">
        <f t="shared" si="2"/>
        <v>-128269</v>
      </c>
      <c r="I96" s="36" t="s">
        <v>25</v>
      </c>
      <c r="J96" s="36" t="s">
        <v>38</v>
      </c>
    </row>
    <row r="97" spans="1:10" x14ac:dyDescent="0.2">
      <c r="A97" s="35">
        <v>46018</v>
      </c>
      <c r="B97" s="36" t="s">
        <v>1636</v>
      </c>
      <c r="C97" s="36" t="s">
        <v>149</v>
      </c>
      <c r="D97" s="36" t="s">
        <v>1637</v>
      </c>
      <c r="E97" s="37">
        <v>-692736</v>
      </c>
      <c r="F97" s="38" t="s">
        <v>34</v>
      </c>
      <c r="G97" s="37">
        <v>-55419</v>
      </c>
      <c r="H97" s="37">
        <f t="shared" si="2"/>
        <v>-748155</v>
      </c>
      <c r="I97" s="36" t="s">
        <v>16</v>
      </c>
      <c r="J97" s="36" t="s">
        <v>41</v>
      </c>
    </row>
    <row r="98" spans="1:10" x14ac:dyDescent="0.2">
      <c r="A98" s="35">
        <v>46018</v>
      </c>
      <c r="B98" s="36" t="s">
        <v>1638</v>
      </c>
      <c r="C98" s="36" t="s">
        <v>149</v>
      </c>
      <c r="D98" s="36" t="s">
        <v>1639</v>
      </c>
      <c r="E98" s="37">
        <v>-1816223</v>
      </c>
      <c r="F98" s="38" t="s">
        <v>34</v>
      </c>
      <c r="G98" s="37">
        <v>-145298</v>
      </c>
      <c r="H98" s="37">
        <f t="shared" si="2"/>
        <v>-1961521</v>
      </c>
      <c r="I98" s="36" t="s">
        <v>18</v>
      </c>
      <c r="J98" s="36" t="s">
        <v>35</v>
      </c>
    </row>
    <row r="99" spans="1:10" x14ac:dyDescent="0.2">
      <c r="A99" s="35">
        <v>46018</v>
      </c>
      <c r="B99" s="36" t="s">
        <v>1640</v>
      </c>
      <c r="C99" s="36" t="s">
        <v>149</v>
      </c>
      <c r="D99" s="36" t="s">
        <v>1641</v>
      </c>
      <c r="E99" s="37">
        <v>-689423</v>
      </c>
      <c r="F99" s="38" t="s">
        <v>34</v>
      </c>
      <c r="G99" s="37">
        <v>-55154</v>
      </c>
      <c r="H99" s="37">
        <f t="shared" si="1"/>
        <v>-744577</v>
      </c>
      <c r="I99" s="36" t="s">
        <v>20</v>
      </c>
      <c r="J99" s="36" t="s">
        <v>44</v>
      </c>
    </row>
    <row r="100" spans="1:10" x14ac:dyDescent="0.2">
      <c r="A100" s="35">
        <v>46018</v>
      </c>
      <c r="B100" s="36" t="s">
        <v>1642</v>
      </c>
      <c r="C100" s="36" t="s">
        <v>149</v>
      </c>
      <c r="D100" s="36" t="s">
        <v>1643</v>
      </c>
      <c r="E100" s="37">
        <v>-709687</v>
      </c>
      <c r="F100" s="38" t="s">
        <v>34</v>
      </c>
      <c r="G100" s="37">
        <v>-56775</v>
      </c>
      <c r="H100" s="37">
        <f t="shared" si="1"/>
        <v>-766462</v>
      </c>
      <c r="I100" s="36" t="s">
        <v>24</v>
      </c>
      <c r="J100" s="36" t="s">
        <v>43</v>
      </c>
    </row>
    <row r="101" spans="1:10" x14ac:dyDescent="0.2">
      <c r="A101" s="35">
        <v>46018</v>
      </c>
      <c r="B101" s="36" t="s">
        <v>1644</v>
      </c>
      <c r="C101" s="36" t="s">
        <v>149</v>
      </c>
      <c r="D101" s="36" t="s">
        <v>150</v>
      </c>
      <c r="E101" s="37">
        <v>-777406</v>
      </c>
      <c r="F101" s="38" t="s">
        <v>34</v>
      </c>
      <c r="G101" s="37">
        <v>-62192</v>
      </c>
      <c r="H101" s="37">
        <f t="shared" si="1"/>
        <v>-839598</v>
      </c>
      <c r="I101" s="36" t="s">
        <v>20</v>
      </c>
      <c r="J101" s="36" t="s">
        <v>44</v>
      </c>
    </row>
    <row r="102" spans="1:10" x14ac:dyDescent="0.2">
      <c r="A102" s="35">
        <v>46018</v>
      </c>
      <c r="B102" s="36" t="s">
        <v>1645</v>
      </c>
      <c r="C102" s="36" t="s">
        <v>149</v>
      </c>
      <c r="D102" s="36" t="s">
        <v>150</v>
      </c>
      <c r="E102" s="37">
        <v>-777406</v>
      </c>
      <c r="F102" s="38" t="s">
        <v>34</v>
      </c>
      <c r="G102" s="37">
        <v>-62192</v>
      </c>
      <c r="H102" s="37">
        <f t="shared" si="1"/>
        <v>-839598</v>
      </c>
      <c r="I102" s="36" t="s">
        <v>20</v>
      </c>
      <c r="J102" s="36" t="s">
        <v>44</v>
      </c>
    </row>
    <row r="103" spans="1:10" x14ac:dyDescent="0.2">
      <c r="A103" s="35">
        <v>46018</v>
      </c>
      <c r="B103" s="36" t="s">
        <v>1646</v>
      </c>
      <c r="C103" s="36" t="s">
        <v>149</v>
      </c>
      <c r="D103" s="36" t="s">
        <v>150</v>
      </c>
      <c r="E103" s="37">
        <v>-107205</v>
      </c>
      <c r="F103" s="38" t="s">
        <v>34</v>
      </c>
      <c r="G103" s="37">
        <v>-8576</v>
      </c>
      <c r="H103" s="37">
        <f t="shared" si="1"/>
        <v>-115781</v>
      </c>
      <c r="I103" s="36" t="s">
        <v>14</v>
      </c>
      <c r="J103" s="36" t="s">
        <v>42</v>
      </c>
    </row>
    <row r="104" spans="1:10" x14ac:dyDescent="0.2">
      <c r="A104" s="35">
        <v>46018</v>
      </c>
      <c r="B104" s="36" t="s">
        <v>1647</v>
      </c>
      <c r="C104" s="36" t="s">
        <v>149</v>
      </c>
      <c r="D104" s="36" t="s">
        <v>150</v>
      </c>
      <c r="E104" s="37">
        <v>-658642</v>
      </c>
      <c r="F104" s="38" t="s">
        <v>34</v>
      </c>
      <c r="G104" s="37">
        <v>-52692</v>
      </c>
      <c r="H104" s="37">
        <f t="shared" si="1"/>
        <v>-711334</v>
      </c>
      <c r="I104" s="36" t="s">
        <v>25</v>
      </c>
      <c r="J104" s="36" t="s">
        <v>38</v>
      </c>
    </row>
    <row r="105" spans="1:10" x14ac:dyDescent="0.2">
      <c r="A105" s="35">
        <v>46018</v>
      </c>
      <c r="B105" s="36" t="s">
        <v>1648</v>
      </c>
      <c r="C105" s="36" t="s">
        <v>49</v>
      </c>
      <c r="D105" s="36" t="s">
        <v>1649</v>
      </c>
      <c r="E105" s="37">
        <v>1478505</v>
      </c>
      <c r="F105" s="38" t="s">
        <v>34</v>
      </c>
      <c r="G105" s="37">
        <v>118280</v>
      </c>
      <c r="H105" s="37">
        <f t="shared" si="1"/>
        <v>1596785</v>
      </c>
      <c r="I105" s="36" t="s">
        <v>46</v>
      </c>
      <c r="J105" s="36" t="s">
        <v>47</v>
      </c>
    </row>
    <row r="106" spans="1:10" x14ac:dyDescent="0.2">
      <c r="A106" s="35">
        <v>46020</v>
      </c>
      <c r="B106" s="36" t="s">
        <v>1650</v>
      </c>
      <c r="C106" s="36" t="s">
        <v>49</v>
      </c>
      <c r="D106" s="36" t="s">
        <v>1651</v>
      </c>
      <c r="E106" s="37">
        <v>972475</v>
      </c>
      <c r="F106" s="38" t="s">
        <v>34</v>
      </c>
      <c r="G106" s="37">
        <v>77798</v>
      </c>
      <c r="H106" s="37">
        <f t="shared" si="1"/>
        <v>1050273</v>
      </c>
      <c r="I106" s="36" t="s">
        <v>24</v>
      </c>
      <c r="J106" s="36" t="s">
        <v>43</v>
      </c>
    </row>
    <row r="107" spans="1:10" x14ac:dyDescent="0.2">
      <c r="A107" s="35">
        <v>46020</v>
      </c>
      <c r="B107" s="36" t="s">
        <v>1652</v>
      </c>
      <c r="C107" s="36" t="s">
        <v>49</v>
      </c>
      <c r="D107" s="36" t="s">
        <v>1653</v>
      </c>
      <c r="E107" s="37">
        <v>1518090</v>
      </c>
      <c r="F107" s="38" t="s">
        <v>34</v>
      </c>
      <c r="G107" s="37">
        <v>121447</v>
      </c>
      <c r="H107" s="37">
        <f t="shared" si="1"/>
        <v>1639537</v>
      </c>
      <c r="I107" s="36" t="s">
        <v>118</v>
      </c>
      <c r="J107" s="36" t="s">
        <v>187</v>
      </c>
    </row>
    <row r="108" spans="1:10" x14ac:dyDescent="0.2">
      <c r="A108" s="35">
        <v>46020</v>
      </c>
      <c r="B108" s="36" t="s">
        <v>1654</v>
      </c>
      <c r="C108" s="36" t="s">
        <v>49</v>
      </c>
      <c r="D108" s="36" t="s">
        <v>1655</v>
      </c>
      <c r="E108" s="37">
        <v>1518090</v>
      </c>
      <c r="F108" s="38" t="s">
        <v>34</v>
      </c>
      <c r="G108" s="37">
        <v>121447</v>
      </c>
      <c r="H108" s="37">
        <f t="shared" si="1"/>
        <v>1639537</v>
      </c>
      <c r="I108" s="36" t="s">
        <v>14</v>
      </c>
      <c r="J108" s="36" t="s">
        <v>42</v>
      </c>
    </row>
    <row r="109" spans="1:10" x14ac:dyDescent="0.2">
      <c r="A109" s="35">
        <v>46020</v>
      </c>
      <c r="B109" s="36" t="s">
        <v>1656</v>
      </c>
      <c r="C109" s="36" t="s">
        <v>49</v>
      </c>
      <c r="D109" s="36" t="s">
        <v>1657</v>
      </c>
      <c r="E109" s="37">
        <v>1608075</v>
      </c>
      <c r="F109" s="38" t="s">
        <v>34</v>
      </c>
      <c r="G109" s="37">
        <v>128646</v>
      </c>
      <c r="H109" s="37">
        <f t="shared" si="1"/>
        <v>1736721</v>
      </c>
      <c r="I109" s="36" t="s">
        <v>14</v>
      </c>
      <c r="J109" s="36" t="s">
        <v>42</v>
      </c>
    </row>
    <row r="110" spans="1:10" x14ac:dyDescent="0.2">
      <c r="A110" s="35">
        <v>46020</v>
      </c>
      <c r="B110" s="36" t="s">
        <v>1658</v>
      </c>
      <c r="C110" s="36" t="s">
        <v>49</v>
      </c>
      <c r="D110" s="36" t="s">
        <v>1659</v>
      </c>
      <c r="E110" s="37">
        <v>3836090</v>
      </c>
      <c r="F110" s="38" t="s">
        <v>34</v>
      </c>
      <c r="G110" s="37">
        <v>306887</v>
      </c>
      <c r="H110" s="37">
        <f t="shared" si="1"/>
        <v>4142977</v>
      </c>
      <c r="I110" s="36" t="s">
        <v>16</v>
      </c>
      <c r="J110" s="36" t="s">
        <v>41</v>
      </c>
    </row>
    <row r="111" spans="1:10" x14ac:dyDescent="0.2">
      <c r="A111" s="35">
        <v>46021</v>
      </c>
      <c r="B111" s="36" t="s">
        <v>1660</v>
      </c>
      <c r="C111" s="36" t="s">
        <v>49</v>
      </c>
      <c r="D111" s="36" t="s">
        <v>1661</v>
      </c>
      <c r="E111" s="37">
        <v>1385110</v>
      </c>
      <c r="F111" s="38" t="s">
        <v>34</v>
      </c>
      <c r="G111" s="37">
        <v>110809</v>
      </c>
      <c r="H111" s="37">
        <f t="shared" si="1"/>
        <v>1495919</v>
      </c>
      <c r="I111" s="36" t="s">
        <v>46</v>
      </c>
      <c r="J111" s="36" t="s">
        <v>47</v>
      </c>
    </row>
    <row r="112" spans="1:10" x14ac:dyDescent="0.2">
      <c r="A112" s="35">
        <v>46022</v>
      </c>
      <c r="B112" s="36" t="s">
        <v>1662</v>
      </c>
      <c r="C112" s="36" t="s">
        <v>149</v>
      </c>
      <c r="D112" s="36" t="s">
        <v>1663</v>
      </c>
      <c r="E112" s="37">
        <v>-939863</v>
      </c>
      <c r="F112" s="38" t="s">
        <v>34</v>
      </c>
      <c r="G112" s="37">
        <v>-75189</v>
      </c>
      <c r="H112" s="37">
        <f t="shared" si="1"/>
        <v>-1015052</v>
      </c>
      <c r="I112" s="36" t="s">
        <v>19</v>
      </c>
      <c r="J112" s="36" t="s">
        <v>40</v>
      </c>
    </row>
    <row r="113" spans="1:10" x14ac:dyDescent="0.2">
      <c r="A113" s="35">
        <v>46022</v>
      </c>
      <c r="B113" s="36" t="s">
        <v>1664</v>
      </c>
      <c r="C113" s="36" t="s">
        <v>149</v>
      </c>
      <c r="D113" s="36" t="s">
        <v>150</v>
      </c>
      <c r="E113" s="37">
        <v>-208411</v>
      </c>
      <c r="F113" s="38" t="s">
        <v>34</v>
      </c>
      <c r="G113" s="37">
        <v>-16672</v>
      </c>
      <c r="H113" s="37">
        <f t="shared" si="1"/>
        <v>-225083</v>
      </c>
      <c r="I113" s="36" t="s">
        <v>14</v>
      </c>
      <c r="J113" s="36" t="s">
        <v>42</v>
      </c>
    </row>
    <row r="114" spans="1:10" x14ac:dyDescent="0.2">
      <c r="A114" s="35">
        <v>46022</v>
      </c>
      <c r="B114" s="36" t="s">
        <v>1665</v>
      </c>
      <c r="C114" s="36" t="s">
        <v>149</v>
      </c>
      <c r="D114" s="36" t="s">
        <v>150</v>
      </c>
      <c r="E114" s="37">
        <v>-426674</v>
      </c>
      <c r="F114" s="38" t="s">
        <v>34</v>
      </c>
      <c r="G114" s="37">
        <v>-34134</v>
      </c>
      <c r="H114" s="37">
        <f t="shared" si="1"/>
        <v>-460808</v>
      </c>
      <c r="I114" s="36" t="s">
        <v>16</v>
      </c>
      <c r="J114" s="36" t="s">
        <v>41</v>
      </c>
    </row>
    <row r="115" spans="1:10" x14ac:dyDescent="0.2">
      <c r="A115" s="35">
        <v>46022</v>
      </c>
      <c r="B115" s="36" t="s">
        <v>1666</v>
      </c>
      <c r="C115" s="36" t="s">
        <v>49</v>
      </c>
      <c r="D115" s="36" t="s">
        <v>1667</v>
      </c>
      <c r="E115" s="37">
        <v>2024120</v>
      </c>
      <c r="F115" s="38" t="s">
        <v>34</v>
      </c>
      <c r="G115" s="37">
        <v>161930</v>
      </c>
      <c r="H115" s="37">
        <f t="shared" si="1"/>
        <v>2186050</v>
      </c>
      <c r="I115" s="36" t="s">
        <v>18</v>
      </c>
      <c r="J115" s="36" t="s">
        <v>35</v>
      </c>
    </row>
    <row r="116" spans="1:10" x14ac:dyDescent="0.2">
      <c r="A116" s="35">
        <v>46022</v>
      </c>
      <c r="B116" s="36" t="s">
        <v>1668</v>
      </c>
      <c r="C116" s="36" t="s">
        <v>49</v>
      </c>
      <c r="D116" s="36" t="s">
        <v>1669</v>
      </c>
      <c r="E116" s="37">
        <v>4848150</v>
      </c>
      <c r="F116" s="38" t="s">
        <v>34</v>
      </c>
      <c r="G116" s="37">
        <v>387852</v>
      </c>
      <c r="H116" s="37">
        <f t="shared" si="1"/>
        <v>5236002</v>
      </c>
      <c r="I116" s="36" t="s">
        <v>18</v>
      </c>
      <c r="J116" s="36" t="s">
        <v>35</v>
      </c>
    </row>
    <row r="117" spans="1:10" x14ac:dyDescent="0.2">
      <c r="A117" s="35"/>
      <c r="B117" s="36"/>
      <c r="C117" s="36"/>
      <c r="D117" s="36"/>
      <c r="E117" s="37"/>
      <c r="F117" s="38"/>
      <c r="G117" s="37"/>
      <c r="H117" s="37"/>
      <c r="I117" s="36"/>
      <c r="J117" s="36"/>
    </row>
    <row r="118" spans="1:10" x14ac:dyDescent="0.2">
      <c r="A118" s="35"/>
      <c r="B118" s="36"/>
      <c r="C118" s="36"/>
      <c r="D118" s="36"/>
      <c r="E118" s="37"/>
      <c r="F118" s="38"/>
      <c r="G118" s="37"/>
      <c r="H118" s="37"/>
      <c r="I118" s="36"/>
      <c r="J118" s="36"/>
    </row>
    <row r="119" spans="1:10" x14ac:dyDescent="0.2">
      <c r="A119" s="35"/>
      <c r="B119" s="36"/>
      <c r="C119" s="36"/>
      <c r="D119" s="36"/>
      <c r="E119" s="37"/>
      <c r="F119" s="38"/>
      <c r="G119" s="37"/>
      <c r="H119" s="37"/>
      <c r="I119" s="36"/>
      <c r="J119" s="36"/>
    </row>
    <row r="121" spans="1:10" x14ac:dyDescent="0.2">
      <c r="G121" s="37">
        <f>+SUBTOTAL(9,H:H)</f>
        <v>157400806</v>
      </c>
    </row>
    <row r="122" spans="1:10" x14ac:dyDescent="0.2">
      <c r="G122" s="4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6CAB5-43CC-4EE1-B6C7-62A36292B658}">
  <dimension ref="A1:J103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91.375" bestFit="1" customWidth="1"/>
    <col min="5" max="5" width="15.25" bestFit="1" customWidth="1"/>
    <col min="6" max="6" width="7.875" bestFit="1" customWidth="1"/>
    <col min="7" max="7" width="8.375" bestFit="1" customWidth="1"/>
    <col min="8" max="8" width="10.875" bestFit="1" customWidth="1"/>
    <col min="9" max="9" width="74.125" bestFit="1" customWidth="1"/>
    <col min="10" max="10" width="12.625" bestFit="1" customWidth="1"/>
  </cols>
  <sheetData>
    <row r="1" spans="1:10" ht="21" x14ac:dyDescent="0.2">
      <c r="A1" s="31" t="s">
        <v>11</v>
      </c>
      <c r="B1" s="32" t="s">
        <v>12</v>
      </c>
      <c r="C1" s="32" t="s">
        <v>27</v>
      </c>
      <c r="D1" s="32" t="s">
        <v>28</v>
      </c>
      <c r="E1" s="33" t="s">
        <v>29</v>
      </c>
      <c r="F1" s="32" t="s">
        <v>30</v>
      </c>
      <c r="G1" s="33" t="s">
        <v>0</v>
      </c>
      <c r="H1" s="33" t="s">
        <v>31</v>
      </c>
      <c r="I1" s="32" t="s">
        <v>32</v>
      </c>
      <c r="J1" s="32" t="s">
        <v>33</v>
      </c>
    </row>
    <row r="2" spans="1:10" x14ac:dyDescent="0.2">
      <c r="A2" s="35">
        <v>45964</v>
      </c>
      <c r="B2" s="36" t="s">
        <v>1309</v>
      </c>
      <c r="C2" s="36" t="s">
        <v>49</v>
      </c>
      <c r="D2" s="36" t="s">
        <v>1310</v>
      </c>
      <c r="E2" s="37">
        <v>2133370</v>
      </c>
      <c r="F2" s="38" t="s">
        <v>34</v>
      </c>
      <c r="G2" s="37">
        <v>170670</v>
      </c>
      <c r="H2" s="37">
        <f>+E2+G2</f>
        <v>2304040</v>
      </c>
      <c r="I2" s="36" t="s">
        <v>24</v>
      </c>
      <c r="J2" s="36" t="s">
        <v>43</v>
      </c>
    </row>
    <row r="3" spans="1:10" x14ac:dyDescent="0.2">
      <c r="A3" s="35">
        <v>45964</v>
      </c>
      <c r="B3" s="36" t="s">
        <v>1311</v>
      </c>
      <c r="C3" s="36" t="s">
        <v>49</v>
      </c>
      <c r="D3" s="36" t="s">
        <v>1312</v>
      </c>
      <c r="E3" s="37">
        <v>1061320</v>
      </c>
      <c r="F3" s="38" t="s">
        <v>34</v>
      </c>
      <c r="G3" s="37">
        <v>84906</v>
      </c>
      <c r="H3" s="37">
        <f t="shared" ref="H3:H66" si="0">+E3+G3</f>
        <v>1146226</v>
      </c>
      <c r="I3" s="36" t="s">
        <v>24</v>
      </c>
      <c r="J3" s="36" t="s">
        <v>43</v>
      </c>
    </row>
    <row r="4" spans="1:10" x14ac:dyDescent="0.2">
      <c r="A4" s="35">
        <v>45964</v>
      </c>
      <c r="B4" s="36" t="s">
        <v>1313</v>
      </c>
      <c r="C4" s="36" t="s">
        <v>49</v>
      </c>
      <c r="D4" s="36" t="s">
        <v>1314</v>
      </c>
      <c r="E4" s="37">
        <v>1072050</v>
      </c>
      <c r="F4" s="38" t="s">
        <v>34</v>
      </c>
      <c r="G4" s="37">
        <v>85764</v>
      </c>
      <c r="H4" s="37">
        <f t="shared" si="0"/>
        <v>1157814</v>
      </c>
      <c r="I4" s="36" t="s">
        <v>46</v>
      </c>
      <c r="J4" s="36" t="s">
        <v>47</v>
      </c>
    </row>
    <row r="5" spans="1:10" x14ac:dyDescent="0.2">
      <c r="A5" s="35">
        <v>45964</v>
      </c>
      <c r="B5" s="36" t="s">
        <v>1315</v>
      </c>
      <c r="C5" s="36" t="s">
        <v>49</v>
      </c>
      <c r="D5" s="36" t="s">
        <v>1316</v>
      </c>
      <c r="E5" s="37">
        <v>945570</v>
      </c>
      <c r="F5" s="38" t="s">
        <v>34</v>
      </c>
      <c r="G5" s="37">
        <v>75646</v>
      </c>
      <c r="H5" s="37">
        <f t="shared" si="0"/>
        <v>1021216</v>
      </c>
      <c r="I5" s="36" t="s">
        <v>118</v>
      </c>
      <c r="J5" s="36" t="s">
        <v>187</v>
      </c>
    </row>
    <row r="6" spans="1:10" x14ac:dyDescent="0.2">
      <c r="A6" s="35">
        <v>45964</v>
      </c>
      <c r="B6" s="36" t="s">
        <v>1317</v>
      </c>
      <c r="C6" s="36" t="s">
        <v>49</v>
      </c>
      <c r="D6" s="36" t="s">
        <v>1318</v>
      </c>
      <c r="E6" s="37">
        <v>1518090</v>
      </c>
      <c r="F6" s="38" t="s">
        <v>34</v>
      </c>
      <c r="G6" s="37">
        <v>121447</v>
      </c>
      <c r="H6" s="37">
        <f t="shared" si="0"/>
        <v>1639537</v>
      </c>
      <c r="I6" s="36" t="s">
        <v>19</v>
      </c>
      <c r="J6" s="36" t="s">
        <v>40</v>
      </c>
    </row>
    <row r="7" spans="1:10" x14ac:dyDescent="0.2">
      <c r="A7" s="35">
        <v>45964</v>
      </c>
      <c r="B7" s="36" t="s">
        <v>1319</v>
      </c>
      <c r="C7" s="36" t="s">
        <v>49</v>
      </c>
      <c r="D7" s="36" t="s">
        <v>1320</v>
      </c>
      <c r="E7" s="37">
        <v>3036180</v>
      </c>
      <c r="F7" s="38" t="s">
        <v>34</v>
      </c>
      <c r="G7" s="37">
        <v>242894</v>
      </c>
      <c r="H7" s="37">
        <f t="shared" si="0"/>
        <v>3279074</v>
      </c>
      <c r="I7" s="36" t="s">
        <v>15</v>
      </c>
      <c r="J7" s="36" t="s">
        <v>39</v>
      </c>
    </row>
    <row r="8" spans="1:10" x14ac:dyDescent="0.2">
      <c r="A8" s="35">
        <v>45965</v>
      </c>
      <c r="B8" s="36" t="s">
        <v>1321</v>
      </c>
      <c r="C8" s="36" t="s">
        <v>49</v>
      </c>
      <c r="D8" s="36" t="s">
        <v>1322</v>
      </c>
      <c r="E8" s="37">
        <v>1110580</v>
      </c>
      <c r="F8" s="38" t="s">
        <v>34</v>
      </c>
      <c r="G8" s="37">
        <v>88846</v>
      </c>
      <c r="H8" s="37">
        <f t="shared" si="0"/>
        <v>1199426</v>
      </c>
      <c r="I8" s="36" t="s">
        <v>13</v>
      </c>
      <c r="J8" s="36" t="s">
        <v>36</v>
      </c>
    </row>
    <row r="9" spans="1:10" x14ac:dyDescent="0.2">
      <c r="A9" s="35">
        <v>45966</v>
      </c>
      <c r="B9" s="36" t="s">
        <v>1323</v>
      </c>
      <c r="C9" s="36" t="s">
        <v>49</v>
      </c>
      <c r="D9" s="36" t="s">
        <v>1324</v>
      </c>
      <c r="E9" s="37">
        <v>3036180</v>
      </c>
      <c r="F9" s="38" t="s">
        <v>34</v>
      </c>
      <c r="G9" s="37">
        <v>242894</v>
      </c>
      <c r="H9" s="37">
        <f t="shared" si="0"/>
        <v>3279074</v>
      </c>
      <c r="I9" s="36" t="s">
        <v>20</v>
      </c>
      <c r="J9" s="36" t="s">
        <v>44</v>
      </c>
    </row>
    <row r="10" spans="1:10" x14ac:dyDescent="0.2">
      <c r="A10" s="35">
        <v>45967</v>
      </c>
      <c r="B10" s="36" t="s">
        <v>1325</v>
      </c>
      <c r="C10" s="36" t="s">
        <v>49</v>
      </c>
      <c r="D10" s="36" t="s">
        <v>1326</v>
      </c>
      <c r="E10" s="37">
        <v>1451600</v>
      </c>
      <c r="F10" s="38" t="s">
        <v>34</v>
      </c>
      <c r="G10" s="37">
        <v>116128</v>
      </c>
      <c r="H10" s="37">
        <f t="shared" si="0"/>
        <v>1567728</v>
      </c>
      <c r="I10" s="36" t="s">
        <v>183</v>
      </c>
      <c r="J10" s="36" t="s">
        <v>184</v>
      </c>
    </row>
    <row r="11" spans="1:10" x14ac:dyDescent="0.2">
      <c r="A11" s="35">
        <v>45967</v>
      </c>
      <c r="B11" s="36" t="s">
        <v>1327</v>
      </c>
      <c r="C11" s="36" t="s">
        <v>49</v>
      </c>
      <c r="D11" s="36" t="s">
        <v>1328</v>
      </c>
      <c r="E11" s="37">
        <v>2330680</v>
      </c>
      <c r="F11" s="38" t="s">
        <v>34</v>
      </c>
      <c r="G11" s="37">
        <v>186454</v>
      </c>
      <c r="H11" s="37">
        <f t="shared" si="0"/>
        <v>2517134</v>
      </c>
      <c r="I11" s="36" t="s">
        <v>18</v>
      </c>
      <c r="J11" s="36" t="s">
        <v>35</v>
      </c>
    </row>
    <row r="12" spans="1:10" x14ac:dyDescent="0.2">
      <c r="A12" s="35">
        <v>45967</v>
      </c>
      <c r="B12" s="36" t="s">
        <v>1329</v>
      </c>
      <c r="C12" s="36" t="s">
        <v>49</v>
      </c>
      <c r="D12" s="36" t="s">
        <v>1330</v>
      </c>
      <c r="E12" s="37">
        <v>1434370</v>
      </c>
      <c r="F12" s="38" t="s">
        <v>34</v>
      </c>
      <c r="G12" s="37">
        <v>114750</v>
      </c>
      <c r="H12" s="37">
        <f t="shared" si="0"/>
        <v>1549120</v>
      </c>
      <c r="I12" s="36" t="s">
        <v>24</v>
      </c>
      <c r="J12" s="36" t="s">
        <v>43</v>
      </c>
    </row>
    <row r="13" spans="1:10" x14ac:dyDescent="0.2">
      <c r="A13" s="35">
        <v>45967</v>
      </c>
      <c r="B13" s="36" t="s">
        <v>1331</v>
      </c>
      <c r="C13" s="36" t="s">
        <v>49</v>
      </c>
      <c r="D13" s="36" t="s">
        <v>1332</v>
      </c>
      <c r="E13" s="37">
        <v>1385110</v>
      </c>
      <c r="F13" s="38" t="s">
        <v>34</v>
      </c>
      <c r="G13" s="37">
        <v>110809</v>
      </c>
      <c r="H13" s="37">
        <f t="shared" si="0"/>
        <v>1495919</v>
      </c>
      <c r="I13" s="36" t="s">
        <v>17</v>
      </c>
      <c r="J13" s="36" t="s">
        <v>45</v>
      </c>
    </row>
    <row r="14" spans="1:10" x14ac:dyDescent="0.2">
      <c r="A14" s="35">
        <v>45968</v>
      </c>
      <c r="B14" s="36" t="s">
        <v>1333</v>
      </c>
      <c r="C14" s="36" t="s">
        <v>49</v>
      </c>
      <c r="D14" s="36" t="s">
        <v>1334</v>
      </c>
      <c r="E14" s="37">
        <v>4860830</v>
      </c>
      <c r="F14" s="38" t="s">
        <v>34</v>
      </c>
      <c r="G14" s="37">
        <v>388866</v>
      </c>
      <c r="H14" s="37">
        <f t="shared" si="0"/>
        <v>5249696</v>
      </c>
      <c r="I14" s="36" t="s">
        <v>13</v>
      </c>
      <c r="J14" s="36" t="s">
        <v>36</v>
      </c>
    </row>
    <row r="15" spans="1:10" x14ac:dyDescent="0.2">
      <c r="A15" s="35">
        <v>45968</v>
      </c>
      <c r="B15" s="36" t="s">
        <v>1335</v>
      </c>
      <c r="C15" s="36" t="s">
        <v>49</v>
      </c>
      <c r="D15" s="36" t="s">
        <v>1336</v>
      </c>
      <c r="E15" s="37">
        <v>1518090</v>
      </c>
      <c r="F15" s="38" t="s">
        <v>34</v>
      </c>
      <c r="G15" s="37">
        <v>121447</v>
      </c>
      <c r="H15" s="37">
        <f t="shared" si="0"/>
        <v>1639537</v>
      </c>
      <c r="I15" s="36" t="s">
        <v>46</v>
      </c>
      <c r="J15" s="36" t="s">
        <v>47</v>
      </c>
    </row>
    <row r="16" spans="1:10" x14ac:dyDescent="0.2">
      <c r="A16" s="35">
        <v>45968</v>
      </c>
      <c r="B16" s="36" t="s">
        <v>1337</v>
      </c>
      <c r="C16" s="36" t="s">
        <v>49</v>
      </c>
      <c r="D16" s="36" t="s">
        <v>1338</v>
      </c>
      <c r="E16" s="37">
        <v>1500860</v>
      </c>
      <c r="F16" s="38" t="s">
        <v>34</v>
      </c>
      <c r="G16" s="37">
        <v>120069</v>
      </c>
      <c r="H16" s="37">
        <f t="shared" si="0"/>
        <v>1620929</v>
      </c>
      <c r="I16" s="36" t="s">
        <v>19</v>
      </c>
      <c r="J16" s="36" t="s">
        <v>40</v>
      </c>
    </row>
    <row r="17" spans="1:10" x14ac:dyDescent="0.2">
      <c r="A17" s="35">
        <v>45968</v>
      </c>
      <c r="B17" s="36" t="s">
        <v>1339</v>
      </c>
      <c r="C17" s="36" t="s">
        <v>49</v>
      </c>
      <c r="D17" s="36" t="s">
        <v>1340</v>
      </c>
      <c r="E17" s="37">
        <v>2330680</v>
      </c>
      <c r="F17" s="38" t="s">
        <v>34</v>
      </c>
      <c r="G17" s="37">
        <v>186454</v>
      </c>
      <c r="H17" s="37">
        <f t="shared" si="0"/>
        <v>2517134</v>
      </c>
      <c r="I17" s="36" t="s">
        <v>14</v>
      </c>
      <c r="J17" s="36" t="s">
        <v>42</v>
      </c>
    </row>
    <row r="18" spans="1:10" x14ac:dyDescent="0.2">
      <c r="A18" s="35">
        <v>45969</v>
      </c>
      <c r="B18" s="36" t="s">
        <v>1341</v>
      </c>
      <c r="C18" s="36" t="s">
        <v>217</v>
      </c>
      <c r="D18" s="36" t="s">
        <v>203</v>
      </c>
      <c r="E18" s="37">
        <v>-259706</v>
      </c>
      <c r="F18" s="45">
        <v>0.1</v>
      </c>
      <c r="G18" s="37">
        <v>-25971</v>
      </c>
      <c r="H18" s="37">
        <f t="shared" si="0"/>
        <v>-285677</v>
      </c>
      <c r="I18" s="36" t="s">
        <v>18</v>
      </c>
      <c r="J18" s="36" t="s">
        <v>35</v>
      </c>
    </row>
    <row r="19" spans="1:10" x14ac:dyDescent="0.2">
      <c r="A19" s="35">
        <v>45969</v>
      </c>
      <c r="B19" s="36" t="s">
        <v>1342</v>
      </c>
      <c r="C19" s="36" t="s">
        <v>217</v>
      </c>
      <c r="D19" s="36" t="s">
        <v>214</v>
      </c>
      <c r="E19" s="37">
        <v>-865688</v>
      </c>
      <c r="F19" s="38" t="s">
        <v>34</v>
      </c>
      <c r="G19" s="37">
        <v>-69255</v>
      </c>
      <c r="H19" s="37">
        <f t="shared" si="0"/>
        <v>-934943</v>
      </c>
      <c r="I19" s="36" t="s">
        <v>18</v>
      </c>
      <c r="J19" s="36" t="s">
        <v>35</v>
      </c>
    </row>
    <row r="20" spans="1:10" x14ac:dyDescent="0.2">
      <c r="A20" s="35">
        <v>45969</v>
      </c>
      <c r="B20" s="36" t="s">
        <v>1343</v>
      </c>
      <c r="C20" s="36" t="s">
        <v>49</v>
      </c>
      <c r="D20" s="36" t="s">
        <v>1344</v>
      </c>
      <c r="E20" s="37">
        <v>5300370</v>
      </c>
      <c r="F20" s="38" t="s">
        <v>34</v>
      </c>
      <c r="G20" s="37">
        <v>424030</v>
      </c>
      <c r="H20" s="37">
        <f t="shared" si="0"/>
        <v>5724400</v>
      </c>
      <c r="I20" s="36" t="s">
        <v>18</v>
      </c>
      <c r="J20" s="36" t="s">
        <v>35</v>
      </c>
    </row>
    <row r="21" spans="1:10" x14ac:dyDescent="0.2">
      <c r="A21" s="35">
        <v>45970</v>
      </c>
      <c r="B21" s="36" t="s">
        <v>1345</v>
      </c>
      <c r="C21" s="36" t="s">
        <v>209</v>
      </c>
      <c r="D21" s="36" t="s">
        <v>203</v>
      </c>
      <c r="E21" s="37">
        <v>-437566</v>
      </c>
      <c r="F21" s="45">
        <v>0.1</v>
      </c>
      <c r="G21" s="37">
        <v>-43757</v>
      </c>
      <c r="H21" s="37">
        <f t="shared" si="0"/>
        <v>-481323</v>
      </c>
      <c r="I21" s="36" t="s">
        <v>13</v>
      </c>
      <c r="J21" s="36" t="s">
        <v>36</v>
      </c>
    </row>
    <row r="22" spans="1:10" x14ac:dyDescent="0.2">
      <c r="A22" s="35">
        <v>45971</v>
      </c>
      <c r="B22" s="36" t="s">
        <v>1346</v>
      </c>
      <c r="C22" s="36" t="s">
        <v>226</v>
      </c>
      <c r="D22" s="36" t="s">
        <v>214</v>
      </c>
      <c r="E22" s="37">
        <v>-212441</v>
      </c>
      <c r="F22" s="38" t="s">
        <v>34</v>
      </c>
      <c r="G22" s="37">
        <v>-16995</v>
      </c>
      <c r="H22" s="37">
        <f t="shared" si="0"/>
        <v>-229436</v>
      </c>
      <c r="I22" s="36" t="s">
        <v>183</v>
      </c>
      <c r="J22" s="36" t="s">
        <v>184</v>
      </c>
    </row>
    <row r="23" spans="1:10" x14ac:dyDescent="0.2">
      <c r="A23" s="35">
        <v>45971</v>
      </c>
      <c r="B23" s="36" t="s">
        <v>1347</v>
      </c>
      <c r="C23" s="36" t="s">
        <v>268</v>
      </c>
      <c r="D23" s="36" t="s">
        <v>262</v>
      </c>
      <c r="E23" s="37">
        <v>-88089</v>
      </c>
      <c r="F23" s="45">
        <v>0.1</v>
      </c>
      <c r="G23" s="37">
        <v>-8809</v>
      </c>
      <c r="H23" s="37">
        <f t="shared" si="0"/>
        <v>-96898</v>
      </c>
      <c r="I23" s="36" t="s">
        <v>17</v>
      </c>
      <c r="J23" s="36" t="s">
        <v>45</v>
      </c>
    </row>
    <row r="24" spans="1:10" x14ac:dyDescent="0.2">
      <c r="A24" s="35">
        <v>45971</v>
      </c>
      <c r="B24" s="36" t="s">
        <v>1348</v>
      </c>
      <c r="C24" s="36" t="s">
        <v>49</v>
      </c>
      <c r="D24" s="36" t="s">
        <v>1349</v>
      </c>
      <c r="E24" s="37">
        <v>4196020</v>
      </c>
      <c r="F24" s="38" t="s">
        <v>34</v>
      </c>
      <c r="G24" s="37">
        <v>335682</v>
      </c>
      <c r="H24" s="37">
        <f t="shared" si="0"/>
        <v>4531702</v>
      </c>
      <c r="I24" s="36" t="s">
        <v>15</v>
      </c>
      <c r="J24" s="36" t="s">
        <v>39</v>
      </c>
    </row>
    <row r="25" spans="1:10" x14ac:dyDescent="0.2">
      <c r="A25" s="35">
        <v>45971</v>
      </c>
      <c r="B25" s="36" t="s">
        <v>1350</v>
      </c>
      <c r="C25" s="36" t="s">
        <v>49</v>
      </c>
      <c r="D25" s="36" t="s">
        <v>1351</v>
      </c>
      <c r="E25" s="37">
        <v>2446430</v>
      </c>
      <c r="F25" s="38" t="s">
        <v>34</v>
      </c>
      <c r="G25" s="37">
        <v>195714</v>
      </c>
      <c r="H25" s="37">
        <f t="shared" si="0"/>
        <v>2642144</v>
      </c>
      <c r="I25" s="36" t="s">
        <v>19</v>
      </c>
      <c r="J25" s="36" t="s">
        <v>40</v>
      </c>
    </row>
    <row r="26" spans="1:10" x14ac:dyDescent="0.2">
      <c r="A26" s="35">
        <v>45971</v>
      </c>
      <c r="B26" s="36" t="s">
        <v>1352</v>
      </c>
      <c r="C26" s="36" t="s">
        <v>49</v>
      </c>
      <c r="D26" s="36" t="s">
        <v>1353</v>
      </c>
      <c r="E26" s="37">
        <v>3409230</v>
      </c>
      <c r="F26" s="38" t="s">
        <v>34</v>
      </c>
      <c r="G26" s="37">
        <v>272738</v>
      </c>
      <c r="H26" s="37">
        <f t="shared" si="0"/>
        <v>3681968</v>
      </c>
      <c r="I26" s="36" t="s">
        <v>20</v>
      </c>
      <c r="J26" s="36" t="s">
        <v>44</v>
      </c>
    </row>
    <row r="27" spans="1:10" x14ac:dyDescent="0.2">
      <c r="A27" s="35">
        <v>45972</v>
      </c>
      <c r="B27" s="36" t="s">
        <v>1354</v>
      </c>
      <c r="C27" s="36" t="s">
        <v>223</v>
      </c>
      <c r="D27" s="36" t="s">
        <v>214</v>
      </c>
      <c r="E27" s="37">
        <v>-119066</v>
      </c>
      <c r="F27" s="38" t="s">
        <v>34</v>
      </c>
      <c r="G27" s="37">
        <v>-9525</v>
      </c>
      <c r="H27" s="37">
        <f t="shared" si="0"/>
        <v>-128591</v>
      </c>
      <c r="I27" s="36" t="s">
        <v>118</v>
      </c>
      <c r="J27" s="36" t="s">
        <v>187</v>
      </c>
    </row>
    <row r="28" spans="1:10" x14ac:dyDescent="0.2">
      <c r="A28" s="35">
        <v>45972</v>
      </c>
      <c r="B28" s="36" t="s">
        <v>1355</v>
      </c>
      <c r="C28" s="36" t="s">
        <v>226</v>
      </c>
      <c r="D28" s="36" t="s">
        <v>203</v>
      </c>
      <c r="E28" s="37">
        <v>-63732</v>
      </c>
      <c r="F28" s="45">
        <v>0.1</v>
      </c>
      <c r="G28" s="37">
        <v>-6373</v>
      </c>
      <c r="H28" s="37">
        <f t="shared" si="0"/>
        <v>-70105</v>
      </c>
      <c r="I28" s="36" t="s">
        <v>183</v>
      </c>
      <c r="J28" s="36" t="s">
        <v>184</v>
      </c>
    </row>
    <row r="29" spans="1:10" x14ac:dyDescent="0.2">
      <c r="A29" s="35">
        <v>45972</v>
      </c>
      <c r="B29" s="36" t="s">
        <v>1356</v>
      </c>
      <c r="C29" s="36" t="s">
        <v>213</v>
      </c>
      <c r="D29" s="36" t="s">
        <v>214</v>
      </c>
      <c r="E29" s="37">
        <v>-235457</v>
      </c>
      <c r="F29" s="38" t="s">
        <v>34</v>
      </c>
      <c r="G29" s="37">
        <v>-18837</v>
      </c>
      <c r="H29" s="37">
        <f t="shared" si="0"/>
        <v>-254294</v>
      </c>
      <c r="I29" s="36" t="s">
        <v>46</v>
      </c>
      <c r="J29" s="36" t="s">
        <v>47</v>
      </c>
    </row>
    <row r="30" spans="1:10" x14ac:dyDescent="0.2">
      <c r="A30" s="35">
        <v>45972</v>
      </c>
      <c r="B30" s="36" t="s">
        <v>1357</v>
      </c>
      <c r="C30" s="36" t="s">
        <v>213</v>
      </c>
      <c r="D30" s="36" t="s">
        <v>203</v>
      </c>
      <c r="E30" s="37">
        <v>-70637</v>
      </c>
      <c r="F30" s="45">
        <v>0.1</v>
      </c>
      <c r="G30" s="37">
        <v>-7064</v>
      </c>
      <c r="H30" s="37">
        <f t="shared" si="0"/>
        <v>-77701</v>
      </c>
      <c r="I30" s="36" t="s">
        <v>46</v>
      </c>
      <c r="J30" s="36" t="s">
        <v>47</v>
      </c>
    </row>
    <row r="31" spans="1:10" x14ac:dyDescent="0.2">
      <c r="A31" s="35">
        <v>45972</v>
      </c>
      <c r="B31" s="36" t="s">
        <v>1358</v>
      </c>
      <c r="C31" s="36" t="s">
        <v>49</v>
      </c>
      <c r="D31" s="36" t="s">
        <v>1359</v>
      </c>
      <c r="E31" s="37">
        <v>506030</v>
      </c>
      <c r="F31" s="38" t="s">
        <v>34</v>
      </c>
      <c r="G31" s="37">
        <v>40482</v>
      </c>
      <c r="H31" s="37">
        <f t="shared" si="0"/>
        <v>546512</v>
      </c>
      <c r="I31" s="36" t="s">
        <v>25</v>
      </c>
      <c r="J31" s="36" t="s">
        <v>38</v>
      </c>
    </row>
    <row r="32" spans="1:10" x14ac:dyDescent="0.2">
      <c r="A32" s="35">
        <v>45973</v>
      </c>
      <c r="B32" s="36" t="s">
        <v>1360</v>
      </c>
      <c r="C32" s="36" t="s">
        <v>235</v>
      </c>
      <c r="D32" s="36" t="s">
        <v>214</v>
      </c>
      <c r="E32" s="37">
        <v>-158235</v>
      </c>
      <c r="F32" s="38" t="s">
        <v>34</v>
      </c>
      <c r="G32" s="37">
        <v>-12659</v>
      </c>
      <c r="H32" s="37">
        <f t="shared" si="0"/>
        <v>-170894</v>
      </c>
      <c r="I32" s="36" t="s">
        <v>19</v>
      </c>
      <c r="J32" s="36" t="s">
        <v>40</v>
      </c>
    </row>
    <row r="33" spans="1:10" x14ac:dyDescent="0.2">
      <c r="A33" s="35">
        <v>45973</v>
      </c>
      <c r="B33" s="36" t="s">
        <v>1361</v>
      </c>
      <c r="C33" s="36" t="s">
        <v>235</v>
      </c>
      <c r="D33" s="36" t="s">
        <v>203</v>
      </c>
      <c r="E33" s="37">
        <v>-47470</v>
      </c>
      <c r="F33" s="45">
        <v>0.1</v>
      </c>
      <c r="G33" s="37">
        <v>-4747</v>
      </c>
      <c r="H33" s="37">
        <f t="shared" si="0"/>
        <v>-52217</v>
      </c>
      <c r="I33" s="36" t="s">
        <v>19</v>
      </c>
      <c r="J33" s="36" t="s">
        <v>40</v>
      </c>
    </row>
    <row r="34" spans="1:10" x14ac:dyDescent="0.2">
      <c r="A34" s="35">
        <v>45973</v>
      </c>
      <c r="B34" s="36" t="s">
        <v>1362</v>
      </c>
      <c r="C34" s="36" t="s">
        <v>49</v>
      </c>
      <c r="D34" s="36" t="s">
        <v>1363</v>
      </c>
      <c r="E34" s="37">
        <v>555290</v>
      </c>
      <c r="F34" s="38" t="s">
        <v>34</v>
      </c>
      <c r="G34" s="37">
        <v>44423</v>
      </c>
      <c r="H34" s="37">
        <f t="shared" si="0"/>
        <v>599713</v>
      </c>
      <c r="I34" s="36" t="s">
        <v>19</v>
      </c>
      <c r="J34" s="36" t="s">
        <v>40</v>
      </c>
    </row>
    <row r="35" spans="1:10" x14ac:dyDescent="0.2">
      <c r="A35" s="35">
        <v>45973</v>
      </c>
      <c r="B35" s="36" t="s">
        <v>1364</v>
      </c>
      <c r="C35" s="36" t="s">
        <v>49</v>
      </c>
      <c r="D35" s="36" t="s">
        <v>1365</v>
      </c>
      <c r="E35" s="37">
        <v>2073380</v>
      </c>
      <c r="F35" s="38" t="s">
        <v>34</v>
      </c>
      <c r="G35" s="37">
        <v>165870</v>
      </c>
      <c r="H35" s="37">
        <f t="shared" si="0"/>
        <v>2239250</v>
      </c>
      <c r="I35" s="36" t="s">
        <v>16</v>
      </c>
      <c r="J35" s="36" t="s">
        <v>41</v>
      </c>
    </row>
    <row r="36" spans="1:10" x14ac:dyDescent="0.2">
      <c r="A36" s="35">
        <v>45973</v>
      </c>
      <c r="B36" s="36" t="s">
        <v>1366</v>
      </c>
      <c r="C36" s="36" t="s">
        <v>49</v>
      </c>
      <c r="D36" s="36" t="s">
        <v>1367</v>
      </c>
      <c r="E36" s="37">
        <v>1567350</v>
      </c>
      <c r="F36" s="38" t="s">
        <v>34</v>
      </c>
      <c r="G36" s="37">
        <v>125388</v>
      </c>
      <c r="H36" s="37">
        <f t="shared" si="0"/>
        <v>1692738</v>
      </c>
      <c r="I36" s="36" t="s">
        <v>14</v>
      </c>
      <c r="J36" s="36" t="s">
        <v>42</v>
      </c>
    </row>
    <row r="37" spans="1:10" x14ac:dyDescent="0.2">
      <c r="A37" s="35">
        <v>45973</v>
      </c>
      <c r="B37" s="36" t="s">
        <v>1368</v>
      </c>
      <c r="C37" s="36" t="s">
        <v>49</v>
      </c>
      <c r="D37" s="36" t="s">
        <v>1369</v>
      </c>
      <c r="E37" s="37">
        <v>1891140</v>
      </c>
      <c r="F37" s="38" t="s">
        <v>34</v>
      </c>
      <c r="G37" s="37">
        <v>151291</v>
      </c>
      <c r="H37" s="37">
        <f t="shared" si="0"/>
        <v>2042431</v>
      </c>
      <c r="I37" s="36" t="s">
        <v>118</v>
      </c>
      <c r="J37" s="36" t="s">
        <v>187</v>
      </c>
    </row>
    <row r="38" spans="1:10" x14ac:dyDescent="0.2">
      <c r="A38" s="35">
        <v>45974</v>
      </c>
      <c r="B38" s="36" t="s">
        <v>1370</v>
      </c>
      <c r="C38" s="36" t="s">
        <v>199</v>
      </c>
      <c r="D38" s="36" t="s">
        <v>270</v>
      </c>
      <c r="E38" s="37">
        <v>-39834</v>
      </c>
      <c r="F38" s="38" t="s">
        <v>34</v>
      </c>
      <c r="G38" s="37">
        <v>-3187</v>
      </c>
      <c r="H38" s="37">
        <f t="shared" si="0"/>
        <v>-43021</v>
      </c>
      <c r="I38" s="36" t="s">
        <v>13</v>
      </c>
      <c r="J38" s="36" t="s">
        <v>36</v>
      </c>
    </row>
    <row r="39" spans="1:10" x14ac:dyDescent="0.2">
      <c r="A39" s="35">
        <v>45974</v>
      </c>
      <c r="B39" s="36" t="s">
        <v>1371</v>
      </c>
      <c r="C39" s="36" t="s">
        <v>229</v>
      </c>
      <c r="D39" s="36" t="s">
        <v>203</v>
      </c>
      <c r="E39" s="37">
        <v>-118773</v>
      </c>
      <c r="F39" s="45">
        <v>0.1</v>
      </c>
      <c r="G39" s="37">
        <v>-11877</v>
      </c>
      <c r="H39" s="37">
        <f t="shared" si="0"/>
        <v>-130650</v>
      </c>
      <c r="I39" s="36" t="s">
        <v>15</v>
      </c>
      <c r="J39" s="36" t="s">
        <v>39</v>
      </c>
    </row>
    <row r="40" spans="1:10" x14ac:dyDescent="0.2">
      <c r="A40" s="35">
        <v>45974</v>
      </c>
      <c r="B40" s="36" t="s">
        <v>1372</v>
      </c>
      <c r="C40" s="36" t="s">
        <v>49</v>
      </c>
      <c r="D40" s="36" t="s">
        <v>1373</v>
      </c>
      <c r="E40" s="37">
        <v>1110580</v>
      </c>
      <c r="F40" s="38" t="s">
        <v>34</v>
      </c>
      <c r="G40" s="37">
        <v>88846</v>
      </c>
      <c r="H40" s="37">
        <f t="shared" si="0"/>
        <v>1199426</v>
      </c>
      <c r="I40" s="36" t="s">
        <v>18</v>
      </c>
      <c r="J40" s="36" t="s">
        <v>35</v>
      </c>
    </row>
    <row r="41" spans="1:10" x14ac:dyDescent="0.2">
      <c r="A41" s="35">
        <v>45974</v>
      </c>
      <c r="B41" s="36" t="s">
        <v>1374</v>
      </c>
      <c r="C41" s="36" t="s">
        <v>49</v>
      </c>
      <c r="D41" s="36" t="s">
        <v>1375</v>
      </c>
      <c r="E41" s="37">
        <v>5174350</v>
      </c>
      <c r="F41" s="38" t="s">
        <v>34</v>
      </c>
      <c r="G41" s="37">
        <v>413948</v>
      </c>
      <c r="H41" s="37">
        <f t="shared" si="0"/>
        <v>5588298</v>
      </c>
      <c r="I41" s="36" t="s">
        <v>18</v>
      </c>
      <c r="J41" s="36" t="s">
        <v>35</v>
      </c>
    </row>
    <row r="42" spans="1:10" x14ac:dyDescent="0.2">
      <c r="A42" s="35">
        <v>45975</v>
      </c>
      <c r="B42" s="36" t="s">
        <v>1376</v>
      </c>
      <c r="C42" s="36" t="s">
        <v>209</v>
      </c>
      <c r="D42" s="36" t="s">
        <v>214</v>
      </c>
      <c r="E42" s="37">
        <v>-1458553</v>
      </c>
      <c r="F42" s="38" t="s">
        <v>34</v>
      </c>
      <c r="G42" s="37">
        <v>-116684</v>
      </c>
      <c r="H42" s="37">
        <f t="shared" si="0"/>
        <v>-1575237</v>
      </c>
      <c r="I42" s="36" t="s">
        <v>13</v>
      </c>
      <c r="J42" s="36" t="s">
        <v>36</v>
      </c>
    </row>
    <row r="43" spans="1:10" x14ac:dyDescent="0.2">
      <c r="A43" s="35">
        <v>45975</v>
      </c>
      <c r="B43" s="36" t="s">
        <v>1377</v>
      </c>
      <c r="C43" s="36" t="s">
        <v>259</v>
      </c>
      <c r="D43" s="36" t="s">
        <v>1378</v>
      </c>
      <c r="E43" s="37">
        <v>-2385344</v>
      </c>
      <c r="F43" s="38" t="s">
        <v>34</v>
      </c>
      <c r="G43" s="37">
        <v>-190828</v>
      </c>
      <c r="H43" s="37">
        <f t="shared" si="0"/>
        <v>-2576172</v>
      </c>
      <c r="I43" s="36" t="s">
        <v>16</v>
      </c>
      <c r="J43" s="36" t="s">
        <v>41</v>
      </c>
    </row>
    <row r="44" spans="1:10" x14ac:dyDescent="0.2">
      <c r="A44" s="35">
        <v>45975</v>
      </c>
      <c r="B44" s="36" t="s">
        <v>1379</v>
      </c>
      <c r="C44" s="36" t="s">
        <v>259</v>
      </c>
      <c r="D44" s="36" t="s">
        <v>203</v>
      </c>
      <c r="E44" s="37">
        <v>-115603</v>
      </c>
      <c r="F44" s="45">
        <v>0.1</v>
      </c>
      <c r="G44" s="37">
        <v>-11560</v>
      </c>
      <c r="H44" s="37">
        <f t="shared" si="0"/>
        <v>-127163</v>
      </c>
      <c r="I44" s="36" t="s">
        <v>16</v>
      </c>
      <c r="J44" s="36" t="s">
        <v>41</v>
      </c>
    </row>
    <row r="45" spans="1:10" x14ac:dyDescent="0.2">
      <c r="A45" s="35">
        <v>45975</v>
      </c>
      <c r="B45" s="36" t="s">
        <v>1380</v>
      </c>
      <c r="C45" s="36" t="s">
        <v>49</v>
      </c>
      <c r="D45" s="36" t="s">
        <v>1381</v>
      </c>
      <c r="E45" s="37">
        <v>9713330</v>
      </c>
      <c r="F45" s="38" t="s">
        <v>34</v>
      </c>
      <c r="G45" s="37">
        <v>777066</v>
      </c>
      <c r="H45" s="37">
        <f t="shared" si="0"/>
        <v>10490396</v>
      </c>
      <c r="I45" s="36" t="s">
        <v>13</v>
      </c>
      <c r="J45" s="36" t="s">
        <v>36</v>
      </c>
    </row>
    <row r="46" spans="1:10" x14ac:dyDescent="0.2">
      <c r="A46" s="35">
        <v>45975</v>
      </c>
      <c r="B46" s="36" t="s">
        <v>1382</v>
      </c>
      <c r="C46" s="36" t="s">
        <v>49</v>
      </c>
      <c r="D46" s="36" t="s">
        <v>1383</v>
      </c>
      <c r="E46" s="37">
        <v>1110580</v>
      </c>
      <c r="F46" s="38" t="s">
        <v>34</v>
      </c>
      <c r="G46" s="37">
        <v>88846</v>
      </c>
      <c r="H46" s="37">
        <f t="shared" si="0"/>
        <v>1199426</v>
      </c>
      <c r="I46" s="36" t="s">
        <v>13</v>
      </c>
      <c r="J46" s="36" t="s">
        <v>36</v>
      </c>
    </row>
    <row r="47" spans="1:10" x14ac:dyDescent="0.2">
      <c r="A47" s="35">
        <v>45977</v>
      </c>
      <c r="B47" s="36" t="s">
        <v>1384</v>
      </c>
      <c r="C47" s="36" t="s">
        <v>229</v>
      </c>
      <c r="D47" s="36" t="s">
        <v>214</v>
      </c>
      <c r="E47" s="37">
        <v>-395910</v>
      </c>
      <c r="F47" s="38" t="s">
        <v>34</v>
      </c>
      <c r="G47" s="37">
        <v>-31673</v>
      </c>
      <c r="H47" s="37">
        <f t="shared" si="0"/>
        <v>-427583</v>
      </c>
      <c r="I47" s="36" t="s">
        <v>15</v>
      </c>
      <c r="J47" s="36" t="s">
        <v>39</v>
      </c>
    </row>
    <row r="48" spans="1:10" x14ac:dyDescent="0.2">
      <c r="A48" s="35">
        <v>45978</v>
      </c>
      <c r="B48" s="36" t="s">
        <v>1385</v>
      </c>
      <c r="C48" s="36" t="s">
        <v>206</v>
      </c>
      <c r="D48" s="36" t="s">
        <v>262</v>
      </c>
      <c r="E48" s="37">
        <v>-354700</v>
      </c>
      <c r="F48" s="45">
        <v>0.1</v>
      </c>
      <c r="G48" s="37">
        <v>-35470</v>
      </c>
      <c r="H48" s="37">
        <f t="shared" si="0"/>
        <v>-390170</v>
      </c>
      <c r="I48" s="36" t="s">
        <v>20</v>
      </c>
      <c r="J48" s="36" t="s">
        <v>44</v>
      </c>
    </row>
    <row r="49" spans="1:10" x14ac:dyDescent="0.2">
      <c r="A49" s="35">
        <v>45978</v>
      </c>
      <c r="B49" s="36" t="s">
        <v>1386</v>
      </c>
      <c r="C49" s="36" t="s">
        <v>202</v>
      </c>
      <c r="D49" s="36" t="s">
        <v>203</v>
      </c>
      <c r="E49" s="37">
        <v>-38561</v>
      </c>
      <c r="F49" s="45">
        <v>0.1</v>
      </c>
      <c r="G49" s="37">
        <v>-3856</v>
      </c>
      <c r="H49" s="37">
        <f t="shared" si="0"/>
        <v>-42417</v>
      </c>
      <c r="I49" s="36" t="s">
        <v>14</v>
      </c>
      <c r="J49" s="36" t="s">
        <v>42</v>
      </c>
    </row>
    <row r="50" spans="1:10" x14ac:dyDescent="0.2">
      <c r="A50" s="35">
        <v>45978</v>
      </c>
      <c r="B50" s="36" t="s">
        <v>1387</v>
      </c>
      <c r="C50" s="36" t="s">
        <v>202</v>
      </c>
      <c r="D50" s="36" t="s">
        <v>214</v>
      </c>
      <c r="E50" s="37">
        <v>-128536</v>
      </c>
      <c r="F50" s="38" t="s">
        <v>34</v>
      </c>
      <c r="G50" s="37">
        <v>-10283</v>
      </c>
      <c r="H50" s="37">
        <f t="shared" si="0"/>
        <v>-138819</v>
      </c>
      <c r="I50" s="36" t="s">
        <v>14</v>
      </c>
      <c r="J50" s="36" t="s">
        <v>42</v>
      </c>
    </row>
    <row r="51" spans="1:10" x14ac:dyDescent="0.2">
      <c r="A51" s="35">
        <v>45978</v>
      </c>
      <c r="B51" s="36" t="s">
        <v>1388</v>
      </c>
      <c r="C51" s="36" t="s">
        <v>206</v>
      </c>
      <c r="D51" s="36" t="s">
        <v>270</v>
      </c>
      <c r="E51" s="37">
        <v>-1182334</v>
      </c>
      <c r="F51" s="38" t="s">
        <v>34</v>
      </c>
      <c r="G51" s="37">
        <v>-94587</v>
      </c>
      <c r="H51" s="37">
        <f t="shared" si="0"/>
        <v>-1276921</v>
      </c>
      <c r="I51" s="36" t="s">
        <v>20</v>
      </c>
      <c r="J51" s="36" t="s">
        <v>44</v>
      </c>
    </row>
    <row r="52" spans="1:10" x14ac:dyDescent="0.2">
      <c r="A52" s="35">
        <v>45978</v>
      </c>
      <c r="B52" s="36" t="s">
        <v>1389</v>
      </c>
      <c r="C52" s="36" t="s">
        <v>49</v>
      </c>
      <c r="D52" s="36" t="s">
        <v>1390</v>
      </c>
      <c r="E52" s="37">
        <v>2185490</v>
      </c>
      <c r="F52" s="38" t="s">
        <v>34</v>
      </c>
      <c r="G52" s="37">
        <v>174839</v>
      </c>
      <c r="H52" s="37">
        <f t="shared" si="0"/>
        <v>2360329</v>
      </c>
      <c r="I52" s="36" t="s">
        <v>24</v>
      </c>
      <c r="J52" s="36" t="s">
        <v>43</v>
      </c>
    </row>
    <row r="53" spans="1:10" x14ac:dyDescent="0.2">
      <c r="A53" s="35">
        <v>45979</v>
      </c>
      <c r="B53" s="36" t="s">
        <v>1391</v>
      </c>
      <c r="C53" s="36" t="s">
        <v>290</v>
      </c>
      <c r="D53" s="36" t="s">
        <v>270</v>
      </c>
      <c r="E53" s="37">
        <v>-554132</v>
      </c>
      <c r="F53" s="38" t="s">
        <v>34</v>
      </c>
      <c r="G53" s="37">
        <v>-44331</v>
      </c>
      <c r="H53" s="37">
        <f t="shared" si="0"/>
        <v>-598463</v>
      </c>
      <c r="I53" s="36" t="s">
        <v>24</v>
      </c>
      <c r="J53" s="36" t="s">
        <v>43</v>
      </c>
    </row>
    <row r="54" spans="1:10" x14ac:dyDescent="0.2">
      <c r="A54" s="35">
        <v>45979</v>
      </c>
      <c r="B54" s="36" t="s">
        <v>1392</v>
      </c>
      <c r="C54" s="36" t="s">
        <v>268</v>
      </c>
      <c r="D54" s="36" t="s">
        <v>270</v>
      </c>
      <c r="E54" s="37">
        <v>-293631</v>
      </c>
      <c r="F54" s="38" t="s">
        <v>34</v>
      </c>
      <c r="G54" s="37">
        <v>-23490</v>
      </c>
      <c r="H54" s="37">
        <f t="shared" si="0"/>
        <v>-317121</v>
      </c>
      <c r="I54" s="36" t="s">
        <v>17</v>
      </c>
      <c r="J54" s="36" t="s">
        <v>45</v>
      </c>
    </row>
    <row r="55" spans="1:10" x14ac:dyDescent="0.2">
      <c r="A55" s="35">
        <v>45979</v>
      </c>
      <c r="B55" s="36" t="s">
        <v>1393</v>
      </c>
      <c r="C55" s="36" t="s">
        <v>290</v>
      </c>
      <c r="D55" s="36" t="s">
        <v>262</v>
      </c>
      <c r="E55" s="37">
        <v>-166240</v>
      </c>
      <c r="F55" s="45">
        <v>0.1</v>
      </c>
      <c r="G55" s="37">
        <v>-16624</v>
      </c>
      <c r="H55" s="37">
        <f t="shared" si="0"/>
        <v>-182864</v>
      </c>
      <c r="I55" s="36" t="s">
        <v>24</v>
      </c>
      <c r="J55" s="36" t="s">
        <v>43</v>
      </c>
    </row>
    <row r="56" spans="1:10" x14ac:dyDescent="0.2">
      <c r="A56" s="35">
        <v>45979</v>
      </c>
      <c r="B56" s="36" t="s">
        <v>1394</v>
      </c>
      <c r="C56" s="36" t="s">
        <v>199</v>
      </c>
      <c r="D56" s="36" t="s">
        <v>262</v>
      </c>
      <c r="E56" s="37">
        <v>-11950</v>
      </c>
      <c r="F56" s="45">
        <v>0.1</v>
      </c>
      <c r="G56" s="37">
        <v>-1195</v>
      </c>
      <c r="H56" s="37">
        <f t="shared" si="0"/>
        <v>-13145</v>
      </c>
      <c r="I56" s="36" t="s">
        <v>13</v>
      </c>
      <c r="J56" s="36" t="s">
        <v>36</v>
      </c>
    </row>
    <row r="57" spans="1:10" x14ac:dyDescent="0.2">
      <c r="A57" s="35">
        <v>45979</v>
      </c>
      <c r="B57" s="36" t="s">
        <v>1395</v>
      </c>
      <c r="C57" s="36" t="s">
        <v>49</v>
      </c>
      <c r="D57" s="36" t="s">
        <v>1396</v>
      </c>
      <c r="E57" s="37">
        <v>0</v>
      </c>
      <c r="F57" s="38" t="s">
        <v>34</v>
      </c>
      <c r="G57" s="37">
        <v>0</v>
      </c>
      <c r="H57" s="37">
        <f t="shared" si="0"/>
        <v>0</v>
      </c>
      <c r="I57" s="36" t="s">
        <v>183</v>
      </c>
      <c r="J57" s="36" t="s">
        <v>184</v>
      </c>
    </row>
    <row r="58" spans="1:10" x14ac:dyDescent="0.2">
      <c r="A58" s="35">
        <v>45980</v>
      </c>
      <c r="B58" s="36" t="s">
        <v>1397</v>
      </c>
      <c r="C58" s="36" t="s">
        <v>223</v>
      </c>
      <c r="D58" s="36" t="s">
        <v>203</v>
      </c>
      <c r="E58" s="37">
        <v>-35720</v>
      </c>
      <c r="F58" s="45">
        <v>0.1</v>
      </c>
      <c r="G58" s="37">
        <v>-3572</v>
      </c>
      <c r="H58" s="37">
        <f t="shared" si="0"/>
        <v>-39292</v>
      </c>
      <c r="I58" s="36" t="s">
        <v>118</v>
      </c>
      <c r="J58" s="36" t="s">
        <v>187</v>
      </c>
    </row>
    <row r="59" spans="1:10" x14ac:dyDescent="0.2">
      <c r="A59" s="35">
        <v>45980</v>
      </c>
      <c r="B59" s="36" t="s">
        <v>1398</v>
      </c>
      <c r="C59" s="36" t="s">
        <v>49</v>
      </c>
      <c r="D59" s="36" t="s">
        <v>1399</v>
      </c>
      <c r="E59" s="37">
        <v>3855730</v>
      </c>
      <c r="F59" s="38" t="s">
        <v>34</v>
      </c>
      <c r="G59" s="37">
        <v>308458</v>
      </c>
      <c r="H59" s="37">
        <f t="shared" si="0"/>
        <v>4164188</v>
      </c>
      <c r="I59" s="36" t="s">
        <v>20</v>
      </c>
      <c r="J59" s="36" t="s">
        <v>44</v>
      </c>
    </row>
    <row r="60" spans="1:10" x14ac:dyDescent="0.2">
      <c r="A60" s="35">
        <v>45981</v>
      </c>
      <c r="B60" s="36" t="s">
        <v>1400</v>
      </c>
      <c r="C60" s="36" t="s">
        <v>49</v>
      </c>
      <c r="D60" s="36" t="s">
        <v>1401</v>
      </c>
      <c r="E60" s="37">
        <v>1474410</v>
      </c>
      <c r="F60" s="38" t="s">
        <v>34</v>
      </c>
      <c r="G60" s="37">
        <v>117953</v>
      </c>
      <c r="H60" s="37">
        <f t="shared" si="0"/>
        <v>1592363</v>
      </c>
      <c r="I60" s="36" t="s">
        <v>13</v>
      </c>
      <c r="J60" s="36" t="s">
        <v>36</v>
      </c>
    </row>
    <row r="61" spans="1:10" x14ac:dyDescent="0.2">
      <c r="A61" s="35">
        <v>45981</v>
      </c>
      <c r="B61" s="36" t="s">
        <v>1402</v>
      </c>
      <c r="C61" s="36" t="s">
        <v>49</v>
      </c>
      <c r="D61" s="36" t="s">
        <v>1403</v>
      </c>
      <c r="E61" s="37">
        <v>1190660</v>
      </c>
      <c r="F61" s="38" t="s">
        <v>34</v>
      </c>
      <c r="G61" s="37">
        <v>95253</v>
      </c>
      <c r="H61" s="37">
        <f t="shared" si="0"/>
        <v>1285913</v>
      </c>
      <c r="I61" s="36" t="s">
        <v>25</v>
      </c>
      <c r="J61" s="36" t="s">
        <v>38</v>
      </c>
    </row>
    <row r="62" spans="1:10" x14ac:dyDescent="0.2">
      <c r="A62" s="35">
        <v>45981</v>
      </c>
      <c r="B62" s="36" t="s">
        <v>1404</v>
      </c>
      <c r="C62" s="36" t="s">
        <v>49</v>
      </c>
      <c r="D62" s="36" t="s">
        <v>1405</v>
      </c>
      <c r="E62" s="37">
        <v>2896570</v>
      </c>
      <c r="F62" s="38" t="s">
        <v>34</v>
      </c>
      <c r="G62" s="37">
        <v>231726</v>
      </c>
      <c r="H62" s="37">
        <f t="shared" si="0"/>
        <v>3128296</v>
      </c>
      <c r="I62" s="36" t="s">
        <v>18</v>
      </c>
      <c r="J62" s="36" t="s">
        <v>35</v>
      </c>
    </row>
    <row r="63" spans="1:10" x14ac:dyDescent="0.2">
      <c r="A63" s="35">
        <v>45982</v>
      </c>
      <c r="B63" s="36" t="s">
        <v>1406</v>
      </c>
      <c r="C63" s="36" t="s">
        <v>49</v>
      </c>
      <c r="D63" s="36" t="s">
        <v>1407</v>
      </c>
      <c r="E63" s="37">
        <v>1166110</v>
      </c>
      <c r="F63" s="38" t="s">
        <v>34</v>
      </c>
      <c r="G63" s="37">
        <v>93289</v>
      </c>
      <c r="H63" s="37">
        <f t="shared" si="0"/>
        <v>1259399</v>
      </c>
      <c r="I63" s="36" t="s">
        <v>13</v>
      </c>
      <c r="J63" s="36" t="s">
        <v>36</v>
      </c>
    </row>
    <row r="64" spans="1:10" x14ac:dyDescent="0.2">
      <c r="A64" s="35">
        <v>45982</v>
      </c>
      <c r="B64" s="36" t="s">
        <v>1408</v>
      </c>
      <c r="C64" s="36" t="s">
        <v>49</v>
      </c>
      <c r="D64" s="36" t="s">
        <v>1409</v>
      </c>
      <c r="E64" s="37">
        <v>1190660</v>
      </c>
      <c r="F64" s="38" t="s">
        <v>34</v>
      </c>
      <c r="G64" s="37">
        <v>95253</v>
      </c>
      <c r="H64" s="37">
        <f t="shared" si="0"/>
        <v>1285913</v>
      </c>
      <c r="I64" s="36" t="s">
        <v>13</v>
      </c>
      <c r="J64" s="36" t="s">
        <v>36</v>
      </c>
    </row>
    <row r="65" spans="1:10" x14ac:dyDescent="0.2">
      <c r="A65" s="35">
        <v>45983</v>
      </c>
      <c r="B65" s="36" t="s">
        <v>1410</v>
      </c>
      <c r="C65" s="36" t="s">
        <v>49</v>
      </c>
      <c r="D65" s="36" t="s">
        <v>1411</v>
      </c>
      <c r="E65" s="37">
        <v>1318620</v>
      </c>
      <c r="F65" s="38" t="s">
        <v>34</v>
      </c>
      <c r="G65" s="37">
        <v>105490</v>
      </c>
      <c r="H65" s="37">
        <f t="shared" si="0"/>
        <v>1424110</v>
      </c>
      <c r="I65" s="36" t="s">
        <v>118</v>
      </c>
      <c r="J65" s="36" t="s">
        <v>187</v>
      </c>
    </row>
    <row r="66" spans="1:10" x14ac:dyDescent="0.2">
      <c r="A66" s="35">
        <v>45983</v>
      </c>
      <c r="B66" s="36" t="s">
        <v>1412</v>
      </c>
      <c r="C66" s="36" t="s">
        <v>49</v>
      </c>
      <c r="D66" s="36" t="s">
        <v>1413</v>
      </c>
      <c r="E66" s="37">
        <v>1190660</v>
      </c>
      <c r="F66" s="38" t="s">
        <v>34</v>
      </c>
      <c r="G66" s="37">
        <v>95253</v>
      </c>
      <c r="H66" s="37">
        <f t="shared" si="0"/>
        <v>1285913</v>
      </c>
      <c r="I66" s="36" t="s">
        <v>118</v>
      </c>
      <c r="J66" s="36" t="s">
        <v>187</v>
      </c>
    </row>
    <row r="67" spans="1:10" x14ac:dyDescent="0.2">
      <c r="A67" s="35">
        <v>45983</v>
      </c>
      <c r="B67" s="36" t="s">
        <v>1414</v>
      </c>
      <c r="C67" s="36" t="s">
        <v>49</v>
      </c>
      <c r="D67" s="36" t="s">
        <v>1415</v>
      </c>
      <c r="E67" s="37">
        <v>1190660</v>
      </c>
      <c r="F67" s="38" t="s">
        <v>34</v>
      </c>
      <c r="G67" s="37">
        <v>95253</v>
      </c>
      <c r="H67" s="37">
        <f t="shared" ref="H67:H97" si="1">+E67+G67</f>
        <v>1285913</v>
      </c>
      <c r="I67" s="36" t="s">
        <v>18</v>
      </c>
      <c r="J67" s="36" t="s">
        <v>35</v>
      </c>
    </row>
    <row r="68" spans="1:10" x14ac:dyDescent="0.2">
      <c r="A68" s="35">
        <v>45985</v>
      </c>
      <c r="B68" s="36" t="s">
        <v>1416</v>
      </c>
      <c r="C68" s="36" t="s">
        <v>50</v>
      </c>
      <c r="D68" s="36" t="s">
        <v>1417</v>
      </c>
      <c r="E68" s="37">
        <v>-1185600</v>
      </c>
      <c r="F68" s="38" t="s">
        <v>34</v>
      </c>
      <c r="G68" s="37">
        <v>-94847</v>
      </c>
      <c r="H68" s="37">
        <f t="shared" si="1"/>
        <v>-1280447</v>
      </c>
      <c r="I68" s="36" t="s">
        <v>13</v>
      </c>
      <c r="J68" s="36" t="s">
        <v>36</v>
      </c>
    </row>
    <row r="69" spans="1:10" x14ac:dyDescent="0.2">
      <c r="A69" s="35">
        <v>45985</v>
      </c>
      <c r="B69" s="36" t="s">
        <v>1418</v>
      </c>
      <c r="C69" s="36" t="s">
        <v>49</v>
      </c>
      <c r="D69" s="36" t="s">
        <v>1419</v>
      </c>
      <c r="E69" s="37">
        <v>4994010</v>
      </c>
      <c r="F69" s="38" t="s">
        <v>34</v>
      </c>
      <c r="G69" s="37">
        <v>399521</v>
      </c>
      <c r="H69" s="37">
        <f t="shared" si="1"/>
        <v>5393531</v>
      </c>
      <c r="I69" s="36" t="s">
        <v>18</v>
      </c>
      <c r="J69" s="36" t="s">
        <v>35</v>
      </c>
    </row>
    <row r="70" spans="1:10" x14ac:dyDescent="0.2">
      <c r="A70" s="35">
        <v>45985</v>
      </c>
      <c r="B70" s="36" t="s">
        <v>1420</v>
      </c>
      <c r="C70" s="36" t="s">
        <v>49</v>
      </c>
      <c r="D70" s="36" t="s">
        <v>1421</v>
      </c>
      <c r="E70" s="37">
        <v>2948820</v>
      </c>
      <c r="F70" s="38" t="s">
        <v>34</v>
      </c>
      <c r="G70" s="37">
        <v>235906</v>
      </c>
      <c r="H70" s="37">
        <f t="shared" si="1"/>
        <v>3184726</v>
      </c>
      <c r="I70" s="36" t="s">
        <v>18</v>
      </c>
      <c r="J70" s="36" t="s">
        <v>35</v>
      </c>
    </row>
    <row r="71" spans="1:10" x14ac:dyDescent="0.2">
      <c r="A71" s="35">
        <v>45985</v>
      </c>
      <c r="B71" s="36" t="s">
        <v>1422</v>
      </c>
      <c r="C71" s="36" t="s">
        <v>49</v>
      </c>
      <c r="D71" s="36" t="s">
        <v>1423</v>
      </c>
      <c r="E71" s="37">
        <v>2145450</v>
      </c>
      <c r="F71" s="38" t="s">
        <v>34</v>
      </c>
      <c r="G71" s="37">
        <v>171636</v>
      </c>
      <c r="H71" s="37">
        <f t="shared" si="1"/>
        <v>2317086</v>
      </c>
      <c r="I71" s="36" t="s">
        <v>24</v>
      </c>
      <c r="J71" s="36" t="s">
        <v>43</v>
      </c>
    </row>
    <row r="72" spans="1:10" x14ac:dyDescent="0.2">
      <c r="A72" s="35">
        <v>45985</v>
      </c>
      <c r="B72" s="36" t="s">
        <v>1424</v>
      </c>
      <c r="C72" s="36" t="s">
        <v>49</v>
      </c>
      <c r="D72" s="36" t="s">
        <v>1425</v>
      </c>
      <c r="E72" s="37">
        <v>1178385</v>
      </c>
      <c r="F72" s="38" t="s">
        <v>34</v>
      </c>
      <c r="G72" s="37">
        <v>94271</v>
      </c>
      <c r="H72" s="37">
        <f t="shared" si="1"/>
        <v>1272656</v>
      </c>
      <c r="I72" s="36" t="s">
        <v>24</v>
      </c>
      <c r="J72" s="36" t="s">
        <v>43</v>
      </c>
    </row>
    <row r="73" spans="1:10" x14ac:dyDescent="0.2">
      <c r="A73" s="35">
        <v>45985</v>
      </c>
      <c r="B73" s="36" t="s">
        <v>1426</v>
      </c>
      <c r="C73" s="36" t="s">
        <v>49</v>
      </c>
      <c r="D73" s="36" t="s">
        <v>1427</v>
      </c>
      <c r="E73" s="37">
        <v>1318620</v>
      </c>
      <c r="F73" s="38" t="s">
        <v>34</v>
      </c>
      <c r="G73" s="37">
        <v>105490</v>
      </c>
      <c r="H73" s="37">
        <f t="shared" si="1"/>
        <v>1424110</v>
      </c>
      <c r="I73" s="36" t="s">
        <v>14</v>
      </c>
      <c r="J73" s="36" t="s">
        <v>42</v>
      </c>
    </row>
    <row r="74" spans="1:10" x14ac:dyDescent="0.2">
      <c r="A74" s="35">
        <v>45985</v>
      </c>
      <c r="B74" s="36" t="s">
        <v>1428</v>
      </c>
      <c r="C74" s="36" t="s">
        <v>49</v>
      </c>
      <c r="D74" s="36" t="s">
        <v>1429</v>
      </c>
      <c r="E74" s="37">
        <v>583055</v>
      </c>
      <c r="F74" s="38" t="s">
        <v>34</v>
      </c>
      <c r="G74" s="37">
        <v>46644</v>
      </c>
      <c r="H74" s="37">
        <f t="shared" si="1"/>
        <v>629699</v>
      </c>
      <c r="I74" s="36" t="s">
        <v>14</v>
      </c>
      <c r="J74" s="36" t="s">
        <v>42</v>
      </c>
    </row>
    <row r="75" spans="1:10" x14ac:dyDescent="0.2">
      <c r="A75" s="35">
        <v>45985</v>
      </c>
      <c r="B75" s="36" t="s">
        <v>1430</v>
      </c>
      <c r="C75" s="36" t="s">
        <v>49</v>
      </c>
      <c r="D75" s="36" t="s">
        <v>1431</v>
      </c>
      <c r="E75" s="37">
        <v>8334620</v>
      </c>
      <c r="F75" s="38" t="s">
        <v>34</v>
      </c>
      <c r="G75" s="37">
        <v>666770</v>
      </c>
      <c r="H75" s="37">
        <f t="shared" si="1"/>
        <v>9001390</v>
      </c>
      <c r="I75" s="36" t="s">
        <v>16</v>
      </c>
      <c r="J75" s="36" t="s">
        <v>41</v>
      </c>
    </row>
    <row r="76" spans="1:10" x14ac:dyDescent="0.2">
      <c r="A76" s="35">
        <v>45988</v>
      </c>
      <c r="B76" s="36" t="s">
        <v>1432</v>
      </c>
      <c r="C76" s="36" t="s">
        <v>149</v>
      </c>
      <c r="D76" s="36" t="s">
        <v>150</v>
      </c>
      <c r="E76" s="37">
        <v>-222116</v>
      </c>
      <c r="F76" s="38" t="s">
        <v>34</v>
      </c>
      <c r="G76" s="37">
        <v>-17769</v>
      </c>
      <c r="H76" s="37">
        <f t="shared" si="1"/>
        <v>-239885</v>
      </c>
      <c r="I76" s="36" t="s">
        <v>20</v>
      </c>
      <c r="J76" s="36" t="s">
        <v>44</v>
      </c>
    </row>
    <row r="77" spans="1:10" x14ac:dyDescent="0.2">
      <c r="A77" s="35">
        <v>45988</v>
      </c>
      <c r="B77" s="36" t="s">
        <v>672</v>
      </c>
      <c r="C77" s="36" t="s">
        <v>149</v>
      </c>
      <c r="D77" s="36" t="s">
        <v>150</v>
      </c>
      <c r="E77" s="37">
        <v>-107205</v>
      </c>
      <c r="F77" s="38" t="s">
        <v>34</v>
      </c>
      <c r="G77" s="37">
        <v>-8576</v>
      </c>
      <c r="H77" s="37">
        <f t="shared" si="1"/>
        <v>-115781</v>
      </c>
      <c r="I77" s="36" t="s">
        <v>14</v>
      </c>
      <c r="J77" s="36" t="s">
        <v>42</v>
      </c>
    </row>
    <row r="78" spans="1:10" x14ac:dyDescent="0.2">
      <c r="A78" s="35">
        <v>45988</v>
      </c>
      <c r="B78" s="36" t="s">
        <v>1433</v>
      </c>
      <c r="C78" s="36" t="s">
        <v>149</v>
      </c>
      <c r="D78" s="36" t="s">
        <v>150</v>
      </c>
      <c r="E78" s="37">
        <v>-333174</v>
      </c>
      <c r="F78" s="38" t="s">
        <v>34</v>
      </c>
      <c r="G78" s="37">
        <v>-26654</v>
      </c>
      <c r="H78" s="37">
        <f t="shared" si="1"/>
        <v>-359828</v>
      </c>
      <c r="I78" s="36" t="s">
        <v>16</v>
      </c>
      <c r="J78" s="36" t="s">
        <v>41</v>
      </c>
    </row>
    <row r="79" spans="1:10" x14ac:dyDescent="0.2">
      <c r="A79" s="35">
        <v>45988</v>
      </c>
      <c r="B79" s="36" t="s">
        <v>1434</v>
      </c>
      <c r="C79" s="36" t="s">
        <v>149</v>
      </c>
      <c r="D79" s="36" t="s">
        <v>150</v>
      </c>
      <c r="E79" s="37">
        <v>-230124</v>
      </c>
      <c r="F79" s="38" t="s">
        <v>34</v>
      </c>
      <c r="G79" s="37">
        <v>-18410</v>
      </c>
      <c r="H79" s="37">
        <f t="shared" si="1"/>
        <v>-248534</v>
      </c>
      <c r="I79" s="36" t="s">
        <v>20</v>
      </c>
      <c r="J79" s="36" t="s">
        <v>44</v>
      </c>
    </row>
    <row r="80" spans="1:10" x14ac:dyDescent="0.2">
      <c r="A80" s="35">
        <v>45988</v>
      </c>
      <c r="B80" s="36" t="s">
        <v>1435</v>
      </c>
      <c r="C80" s="36" t="s">
        <v>49</v>
      </c>
      <c r="D80" s="36" t="s">
        <v>1436</v>
      </c>
      <c r="E80" s="37">
        <v>4762640</v>
      </c>
      <c r="F80" s="38" t="s">
        <v>34</v>
      </c>
      <c r="G80" s="37">
        <v>381011</v>
      </c>
      <c r="H80" s="37">
        <f t="shared" si="1"/>
        <v>5143651</v>
      </c>
      <c r="I80" s="36" t="s">
        <v>13</v>
      </c>
      <c r="J80" s="36" t="s">
        <v>36</v>
      </c>
    </row>
    <row r="81" spans="1:10" x14ac:dyDescent="0.2">
      <c r="A81" s="35">
        <v>45988</v>
      </c>
      <c r="B81" s="36" t="s">
        <v>1437</v>
      </c>
      <c r="C81" s="36" t="s">
        <v>49</v>
      </c>
      <c r="D81" s="36" t="s">
        <v>1438</v>
      </c>
      <c r="E81" s="37">
        <v>1190660</v>
      </c>
      <c r="F81" s="38" t="s">
        <v>34</v>
      </c>
      <c r="G81" s="37">
        <v>95253</v>
      </c>
      <c r="H81" s="37">
        <f t="shared" si="1"/>
        <v>1285913</v>
      </c>
      <c r="I81" s="36" t="s">
        <v>13</v>
      </c>
      <c r="J81" s="36" t="s">
        <v>36</v>
      </c>
    </row>
    <row r="82" spans="1:10" x14ac:dyDescent="0.2">
      <c r="A82" s="35">
        <v>45989</v>
      </c>
      <c r="B82" s="36" t="s">
        <v>1439</v>
      </c>
      <c r="C82" s="36" t="s">
        <v>49</v>
      </c>
      <c r="D82" s="36" t="s">
        <v>1440</v>
      </c>
      <c r="E82" s="37">
        <v>3017000</v>
      </c>
      <c r="F82" s="38" t="s">
        <v>34</v>
      </c>
      <c r="G82" s="37">
        <v>241360</v>
      </c>
      <c r="H82" s="37">
        <f t="shared" si="1"/>
        <v>3258360</v>
      </c>
      <c r="I82" s="36" t="s">
        <v>19</v>
      </c>
      <c r="J82" s="36" t="s">
        <v>40</v>
      </c>
    </row>
    <row r="83" spans="1:10" x14ac:dyDescent="0.2">
      <c r="A83" s="35">
        <v>45989</v>
      </c>
      <c r="B83" s="36" t="s">
        <v>1441</v>
      </c>
      <c r="C83" s="36" t="s">
        <v>49</v>
      </c>
      <c r="D83" s="36" t="s">
        <v>1442</v>
      </c>
      <c r="E83" s="37">
        <v>3592610</v>
      </c>
      <c r="F83" s="38" t="s">
        <v>34</v>
      </c>
      <c r="G83" s="37">
        <v>287409</v>
      </c>
      <c r="H83" s="37">
        <f t="shared" si="1"/>
        <v>3880019</v>
      </c>
      <c r="I83" s="36" t="s">
        <v>19</v>
      </c>
      <c r="J83" s="36" t="s">
        <v>40</v>
      </c>
    </row>
    <row r="84" spans="1:10" x14ac:dyDescent="0.2">
      <c r="A84" s="35">
        <v>45989</v>
      </c>
      <c r="B84" s="36" t="s">
        <v>1443</v>
      </c>
      <c r="C84" s="36" t="s">
        <v>49</v>
      </c>
      <c r="D84" s="36" t="s">
        <v>1444</v>
      </c>
      <c r="E84" s="37">
        <v>5060300</v>
      </c>
      <c r="F84" s="38" t="s">
        <v>34</v>
      </c>
      <c r="G84" s="37">
        <v>404824</v>
      </c>
      <c r="H84" s="37">
        <f t="shared" si="1"/>
        <v>5465124</v>
      </c>
      <c r="I84" s="36" t="s">
        <v>20</v>
      </c>
      <c r="J84" s="36" t="s">
        <v>44</v>
      </c>
    </row>
    <row r="85" spans="1:10" x14ac:dyDescent="0.2">
      <c r="A85" s="35">
        <v>45990</v>
      </c>
      <c r="B85" s="36" t="s">
        <v>1445</v>
      </c>
      <c r="C85" s="36" t="s">
        <v>149</v>
      </c>
      <c r="D85" s="36" t="s">
        <v>1446</v>
      </c>
      <c r="E85" s="37">
        <v>-2041974</v>
      </c>
      <c r="F85" s="38" t="s">
        <v>34</v>
      </c>
      <c r="G85" s="37">
        <v>-163358</v>
      </c>
      <c r="H85" s="37">
        <f t="shared" si="1"/>
        <v>-2205332</v>
      </c>
      <c r="I85" s="36" t="s">
        <v>13</v>
      </c>
      <c r="J85" s="36" t="s">
        <v>36</v>
      </c>
    </row>
    <row r="86" spans="1:10" x14ac:dyDescent="0.2">
      <c r="A86" s="35">
        <v>45990</v>
      </c>
      <c r="B86" s="36" t="s">
        <v>1447</v>
      </c>
      <c r="C86" s="36" t="s">
        <v>149</v>
      </c>
      <c r="D86" s="36" t="s">
        <v>1448</v>
      </c>
      <c r="E86" s="37">
        <v>-55767</v>
      </c>
      <c r="F86" s="38" t="s">
        <v>34</v>
      </c>
      <c r="G86" s="37">
        <v>-4461</v>
      </c>
      <c r="H86" s="37">
        <f t="shared" si="1"/>
        <v>-60228</v>
      </c>
      <c r="I86" s="36" t="s">
        <v>13</v>
      </c>
      <c r="J86" s="36" t="s">
        <v>36</v>
      </c>
    </row>
    <row r="87" spans="1:10" x14ac:dyDescent="0.2">
      <c r="A87" s="35">
        <v>45990</v>
      </c>
      <c r="B87" s="36" t="s">
        <v>1449</v>
      </c>
      <c r="C87" s="36" t="s">
        <v>149</v>
      </c>
      <c r="D87" s="36" t="s">
        <v>1450</v>
      </c>
      <c r="E87" s="37">
        <v>-297418</v>
      </c>
      <c r="F87" s="38" t="s">
        <v>34</v>
      </c>
      <c r="G87" s="37">
        <v>-23793</v>
      </c>
      <c r="H87" s="37">
        <f t="shared" si="1"/>
        <v>-321211</v>
      </c>
      <c r="I87" s="36" t="s">
        <v>183</v>
      </c>
      <c r="J87" s="36" t="s">
        <v>184</v>
      </c>
    </row>
    <row r="88" spans="1:10" x14ac:dyDescent="0.2">
      <c r="A88" s="35">
        <v>45990</v>
      </c>
      <c r="B88" s="36" t="s">
        <v>1451</v>
      </c>
      <c r="C88" s="36" t="s">
        <v>149</v>
      </c>
      <c r="D88" s="36" t="s">
        <v>1452</v>
      </c>
      <c r="E88" s="37">
        <v>-166692</v>
      </c>
      <c r="F88" s="38" t="s">
        <v>34</v>
      </c>
      <c r="G88" s="37">
        <v>-13335</v>
      </c>
      <c r="H88" s="37">
        <f t="shared" si="1"/>
        <v>-180027</v>
      </c>
      <c r="I88" s="36" t="s">
        <v>118</v>
      </c>
      <c r="J88" s="36" t="s">
        <v>187</v>
      </c>
    </row>
    <row r="89" spans="1:10" x14ac:dyDescent="0.2">
      <c r="A89" s="35">
        <v>45990</v>
      </c>
      <c r="B89" s="36" t="s">
        <v>1453</v>
      </c>
      <c r="C89" s="36" t="s">
        <v>149</v>
      </c>
      <c r="D89" s="36" t="s">
        <v>1454</v>
      </c>
      <c r="E89" s="37">
        <v>-329640</v>
      </c>
      <c r="F89" s="38" t="s">
        <v>34</v>
      </c>
      <c r="G89" s="37">
        <v>-26371</v>
      </c>
      <c r="H89" s="37">
        <f t="shared" si="1"/>
        <v>-356011</v>
      </c>
      <c r="I89" s="36" t="s">
        <v>46</v>
      </c>
      <c r="J89" s="36" t="s">
        <v>47</v>
      </c>
    </row>
    <row r="90" spans="1:10" x14ac:dyDescent="0.2">
      <c r="A90" s="35">
        <v>45990</v>
      </c>
      <c r="B90" s="36" t="s">
        <v>1455</v>
      </c>
      <c r="C90" s="36" t="s">
        <v>149</v>
      </c>
      <c r="D90" s="36" t="s">
        <v>1456</v>
      </c>
      <c r="E90" s="37">
        <v>-179951</v>
      </c>
      <c r="F90" s="38" t="s">
        <v>34</v>
      </c>
      <c r="G90" s="37">
        <v>-14396</v>
      </c>
      <c r="H90" s="37">
        <f t="shared" si="1"/>
        <v>-194347</v>
      </c>
      <c r="I90" s="36" t="s">
        <v>14</v>
      </c>
      <c r="J90" s="36" t="s">
        <v>42</v>
      </c>
    </row>
    <row r="91" spans="1:10" x14ac:dyDescent="0.2">
      <c r="A91" s="35">
        <v>45990</v>
      </c>
      <c r="B91" s="36" t="s">
        <v>1457</v>
      </c>
      <c r="C91" s="36" t="s">
        <v>149</v>
      </c>
      <c r="D91" s="36" t="s">
        <v>1458</v>
      </c>
      <c r="E91" s="37">
        <v>-554274</v>
      </c>
      <c r="F91" s="38" t="s">
        <v>34</v>
      </c>
      <c r="G91" s="37">
        <v>-44342</v>
      </c>
      <c r="H91" s="37">
        <f t="shared" si="1"/>
        <v>-598616</v>
      </c>
      <c r="I91" s="36" t="s">
        <v>15</v>
      </c>
      <c r="J91" s="36" t="s">
        <v>39</v>
      </c>
    </row>
    <row r="92" spans="1:10" x14ac:dyDescent="0.2">
      <c r="A92" s="35">
        <v>45990</v>
      </c>
      <c r="B92" s="36" t="s">
        <v>1459</v>
      </c>
      <c r="C92" s="36" t="s">
        <v>149</v>
      </c>
      <c r="D92" s="36" t="s">
        <v>1460</v>
      </c>
      <c r="E92" s="37">
        <v>-539482</v>
      </c>
      <c r="F92" s="38" t="s">
        <v>34</v>
      </c>
      <c r="G92" s="37">
        <v>-43159</v>
      </c>
      <c r="H92" s="37">
        <f t="shared" si="1"/>
        <v>-582641</v>
      </c>
      <c r="I92" s="36" t="s">
        <v>16</v>
      </c>
      <c r="J92" s="36" t="s">
        <v>41</v>
      </c>
    </row>
    <row r="93" spans="1:10" x14ac:dyDescent="0.2">
      <c r="A93" s="35">
        <v>45990</v>
      </c>
      <c r="B93" s="36" t="s">
        <v>1461</v>
      </c>
      <c r="C93" s="36" t="s">
        <v>149</v>
      </c>
      <c r="D93" s="36" t="s">
        <v>1462</v>
      </c>
      <c r="E93" s="37">
        <v>-1211964</v>
      </c>
      <c r="F93" s="38" t="s">
        <v>34</v>
      </c>
      <c r="G93" s="37">
        <v>-96957</v>
      </c>
      <c r="H93" s="37">
        <f t="shared" si="1"/>
        <v>-1308921</v>
      </c>
      <c r="I93" s="36" t="s">
        <v>18</v>
      </c>
      <c r="J93" s="36" t="s">
        <v>35</v>
      </c>
    </row>
    <row r="94" spans="1:10" x14ac:dyDescent="0.2">
      <c r="A94" s="35">
        <v>45990</v>
      </c>
      <c r="B94" s="36" t="s">
        <v>673</v>
      </c>
      <c r="C94" s="36" t="s">
        <v>149</v>
      </c>
      <c r="D94" s="36" t="s">
        <v>1463</v>
      </c>
      <c r="E94" s="37">
        <v>-221529</v>
      </c>
      <c r="F94" s="38" t="s">
        <v>34</v>
      </c>
      <c r="G94" s="37">
        <v>-17722</v>
      </c>
      <c r="H94" s="37">
        <f t="shared" si="1"/>
        <v>-239251</v>
      </c>
      <c r="I94" s="36" t="s">
        <v>19</v>
      </c>
      <c r="J94" s="36" t="s">
        <v>40</v>
      </c>
    </row>
    <row r="95" spans="1:10" x14ac:dyDescent="0.2">
      <c r="A95" s="35">
        <v>45990</v>
      </c>
      <c r="B95" s="36" t="s">
        <v>1464</v>
      </c>
      <c r="C95" s="36" t="s">
        <v>149</v>
      </c>
      <c r="D95" s="36" t="s">
        <v>1465</v>
      </c>
      <c r="E95" s="37">
        <v>-1655268</v>
      </c>
      <c r="F95" s="38" t="s">
        <v>34</v>
      </c>
      <c r="G95" s="37">
        <v>-132421</v>
      </c>
      <c r="H95" s="37">
        <f t="shared" si="1"/>
        <v>-1787689</v>
      </c>
      <c r="I95" s="36" t="s">
        <v>20</v>
      </c>
      <c r="J95" s="36" t="s">
        <v>44</v>
      </c>
    </row>
    <row r="96" spans="1:10" x14ac:dyDescent="0.2">
      <c r="A96" s="35">
        <v>45990</v>
      </c>
      <c r="B96" s="36" t="s">
        <v>1466</v>
      </c>
      <c r="C96" s="36" t="s">
        <v>149</v>
      </c>
      <c r="D96" s="36" t="s">
        <v>1467</v>
      </c>
      <c r="E96" s="37">
        <v>-411083</v>
      </c>
      <c r="F96" s="38" t="s">
        <v>34</v>
      </c>
      <c r="G96" s="37">
        <v>-32887</v>
      </c>
      <c r="H96" s="37">
        <f t="shared" si="1"/>
        <v>-443970</v>
      </c>
      <c r="I96" s="36" t="s">
        <v>17</v>
      </c>
      <c r="J96" s="36" t="s">
        <v>45</v>
      </c>
    </row>
    <row r="97" spans="1:10" x14ac:dyDescent="0.2">
      <c r="A97" s="35">
        <v>45990</v>
      </c>
      <c r="B97" s="36" t="s">
        <v>1468</v>
      </c>
      <c r="C97" s="36" t="s">
        <v>149</v>
      </c>
      <c r="D97" s="36" t="s">
        <v>1469</v>
      </c>
      <c r="E97" s="37">
        <v>-775785</v>
      </c>
      <c r="F97" s="38" t="s">
        <v>34</v>
      </c>
      <c r="G97" s="37">
        <v>-62063</v>
      </c>
      <c r="H97" s="37">
        <f t="shared" si="1"/>
        <v>-837848</v>
      </c>
      <c r="I97" s="36" t="s">
        <v>24</v>
      </c>
      <c r="J97" s="36" t="s">
        <v>43</v>
      </c>
    </row>
    <row r="98" spans="1:10" x14ac:dyDescent="0.2">
      <c r="A98" s="35"/>
      <c r="B98" s="36"/>
      <c r="C98" s="36"/>
      <c r="D98" s="36"/>
      <c r="E98" s="37"/>
      <c r="F98" s="38"/>
      <c r="G98" s="37"/>
      <c r="H98" s="37"/>
      <c r="I98" s="36"/>
      <c r="J98" s="36"/>
    </row>
    <row r="99" spans="1:10" x14ac:dyDescent="0.2">
      <c r="A99" s="35"/>
      <c r="B99" s="36"/>
      <c r="C99" s="36"/>
      <c r="D99" s="36"/>
      <c r="E99" s="37"/>
      <c r="F99" s="38"/>
      <c r="G99" s="37"/>
      <c r="H99" s="37"/>
      <c r="I99" s="36"/>
      <c r="J99" s="36"/>
    </row>
    <row r="100" spans="1:10" x14ac:dyDescent="0.2">
      <c r="A100" s="35"/>
      <c r="B100" s="36"/>
      <c r="C100" s="36"/>
      <c r="D100" s="36"/>
      <c r="E100" s="37"/>
      <c r="F100" s="38"/>
      <c r="G100" s="37"/>
      <c r="H100" s="37"/>
      <c r="I100" s="36"/>
      <c r="J100" s="36"/>
    </row>
    <row r="102" spans="1:10" x14ac:dyDescent="0.2">
      <c r="G102" s="37">
        <f>+SUBTOTAL(9,H:H)</f>
        <v>114668926</v>
      </c>
    </row>
    <row r="103" spans="1:10" x14ac:dyDescent="0.2">
      <c r="G103" s="4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BEF57-F9F1-4357-8F50-2666B689312F}">
  <dimension ref="A1:J107"/>
  <sheetViews>
    <sheetView topLeftCell="A84" workbookViewId="0">
      <selection activeCell="F98" sqref="F98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91.375" bestFit="1" customWidth="1"/>
    <col min="5" max="5" width="15.25" bestFit="1" customWidth="1"/>
    <col min="6" max="6" width="7.875" bestFit="1" customWidth="1"/>
    <col min="7" max="7" width="8.375" bestFit="1" customWidth="1"/>
    <col min="8" max="8" width="10.875" bestFit="1" customWidth="1"/>
    <col min="9" max="9" width="74.125" bestFit="1" customWidth="1"/>
    <col min="10" max="10" width="12.625" bestFit="1" customWidth="1"/>
  </cols>
  <sheetData>
    <row r="1" spans="1:10" ht="21" x14ac:dyDescent="0.2">
      <c r="A1" s="31" t="s">
        <v>11</v>
      </c>
      <c r="B1" s="32" t="s">
        <v>12</v>
      </c>
      <c r="C1" s="32" t="s">
        <v>27</v>
      </c>
      <c r="D1" s="32" t="s">
        <v>28</v>
      </c>
      <c r="E1" s="33" t="s">
        <v>29</v>
      </c>
      <c r="F1" s="32" t="s">
        <v>30</v>
      </c>
      <c r="G1" s="33" t="s">
        <v>0</v>
      </c>
      <c r="H1" s="33" t="s">
        <v>31</v>
      </c>
      <c r="I1" s="32" t="s">
        <v>32</v>
      </c>
      <c r="J1" s="32" t="s">
        <v>33</v>
      </c>
    </row>
    <row r="2" spans="1:10" x14ac:dyDescent="0.2">
      <c r="A2" s="35">
        <v>45933</v>
      </c>
      <c r="B2" s="36" t="s">
        <v>1132</v>
      </c>
      <c r="C2" s="36" t="s">
        <v>49</v>
      </c>
      <c r="D2" s="36" t="s">
        <v>1133</v>
      </c>
      <c r="E2" s="37">
        <v>879080</v>
      </c>
      <c r="F2" s="38" t="s">
        <v>34</v>
      </c>
      <c r="G2" s="37">
        <v>70326</v>
      </c>
      <c r="H2" s="37">
        <f>+E2+G2</f>
        <v>949406</v>
      </c>
      <c r="I2" s="36" t="s">
        <v>46</v>
      </c>
      <c r="J2" s="36" t="s">
        <v>47</v>
      </c>
    </row>
    <row r="3" spans="1:10" x14ac:dyDescent="0.2">
      <c r="A3" s="35">
        <v>45933</v>
      </c>
      <c r="B3" s="36" t="s">
        <v>1134</v>
      </c>
      <c r="C3" s="36" t="s">
        <v>49</v>
      </c>
      <c r="D3" s="36" t="s">
        <v>1135</v>
      </c>
      <c r="E3" s="37">
        <v>555290</v>
      </c>
      <c r="F3" s="38" t="s">
        <v>34</v>
      </c>
      <c r="G3" s="37">
        <v>44423</v>
      </c>
      <c r="H3" s="37">
        <f t="shared" ref="H3:H66" si="0">+E3+G3</f>
        <v>599713</v>
      </c>
      <c r="I3" s="36" t="s">
        <v>13</v>
      </c>
      <c r="J3" s="36" t="s">
        <v>36</v>
      </c>
    </row>
    <row r="4" spans="1:10" x14ac:dyDescent="0.2">
      <c r="A4" s="35">
        <v>45933</v>
      </c>
      <c r="B4" s="36" t="s">
        <v>1136</v>
      </c>
      <c r="C4" s="36" t="s">
        <v>49</v>
      </c>
      <c r="D4" s="36" t="s">
        <v>1137</v>
      </c>
      <c r="E4" s="37">
        <v>6036850</v>
      </c>
      <c r="F4" s="38" t="s">
        <v>34</v>
      </c>
      <c r="G4" s="37">
        <v>482948</v>
      </c>
      <c r="H4" s="37">
        <f t="shared" si="0"/>
        <v>6519798</v>
      </c>
      <c r="I4" s="36" t="s">
        <v>20</v>
      </c>
      <c r="J4" s="36" t="s">
        <v>44</v>
      </c>
    </row>
    <row r="5" spans="1:10" x14ac:dyDescent="0.2">
      <c r="A5" s="35">
        <v>45934</v>
      </c>
      <c r="B5" s="36" t="s">
        <v>1138</v>
      </c>
      <c r="C5" s="36" t="s">
        <v>49</v>
      </c>
      <c r="D5" s="36" t="s">
        <v>1139</v>
      </c>
      <c r="E5" s="37">
        <v>2625030</v>
      </c>
      <c r="F5" s="38" t="s">
        <v>34</v>
      </c>
      <c r="G5" s="37">
        <v>210002</v>
      </c>
      <c r="H5" s="37">
        <f t="shared" si="0"/>
        <v>2835032</v>
      </c>
      <c r="I5" s="36" t="s">
        <v>24</v>
      </c>
      <c r="J5" s="36" t="s">
        <v>43</v>
      </c>
    </row>
    <row r="6" spans="1:10" x14ac:dyDescent="0.2">
      <c r="A6" s="35">
        <v>45934</v>
      </c>
      <c r="B6" s="36" t="s">
        <v>1140</v>
      </c>
      <c r="C6" s="36" t="s">
        <v>49</v>
      </c>
      <c r="D6" s="36" t="s">
        <v>1141</v>
      </c>
      <c r="E6" s="37">
        <v>1110580</v>
      </c>
      <c r="F6" s="38" t="s">
        <v>34</v>
      </c>
      <c r="G6" s="37">
        <v>88846</v>
      </c>
      <c r="H6" s="37">
        <f t="shared" si="0"/>
        <v>1199426</v>
      </c>
      <c r="I6" s="36" t="s">
        <v>13</v>
      </c>
      <c r="J6" s="36" t="s">
        <v>36</v>
      </c>
    </row>
    <row r="7" spans="1:10" x14ac:dyDescent="0.2">
      <c r="A7" s="35">
        <v>45934</v>
      </c>
      <c r="B7" s="36" t="s">
        <v>1142</v>
      </c>
      <c r="C7" s="36" t="s">
        <v>49</v>
      </c>
      <c r="D7" s="36" t="s">
        <v>1143</v>
      </c>
      <c r="E7" s="37">
        <v>1190660</v>
      </c>
      <c r="F7" s="38" t="s">
        <v>34</v>
      </c>
      <c r="G7" s="37">
        <v>95253</v>
      </c>
      <c r="H7" s="37">
        <f t="shared" si="0"/>
        <v>1285913</v>
      </c>
      <c r="I7" s="36" t="s">
        <v>13</v>
      </c>
      <c r="J7" s="36" t="s">
        <v>36</v>
      </c>
    </row>
    <row r="8" spans="1:10" x14ac:dyDescent="0.2">
      <c r="A8" s="35">
        <v>45936</v>
      </c>
      <c r="B8" s="36" t="s">
        <v>1144</v>
      </c>
      <c r="C8" s="36" t="s">
        <v>49</v>
      </c>
      <c r="D8" s="36" t="s">
        <v>1145</v>
      </c>
      <c r="E8" s="37">
        <v>1110580</v>
      </c>
      <c r="F8" s="38" t="s">
        <v>34</v>
      </c>
      <c r="G8" s="37">
        <v>88846</v>
      </c>
      <c r="H8" s="37">
        <f t="shared" si="0"/>
        <v>1199426</v>
      </c>
      <c r="I8" s="36" t="s">
        <v>17</v>
      </c>
      <c r="J8" s="36" t="s">
        <v>45</v>
      </c>
    </row>
    <row r="9" spans="1:10" x14ac:dyDescent="0.2">
      <c r="A9" s="35">
        <v>45938</v>
      </c>
      <c r="B9" s="36" t="s">
        <v>1146</v>
      </c>
      <c r="C9" s="36" t="s">
        <v>49</v>
      </c>
      <c r="D9" s="36" t="s">
        <v>1147</v>
      </c>
      <c r="E9" s="37">
        <v>2381320</v>
      </c>
      <c r="F9" s="38" t="s">
        <v>34</v>
      </c>
      <c r="G9" s="37">
        <v>190506</v>
      </c>
      <c r="H9" s="37">
        <f t="shared" si="0"/>
        <v>2571826</v>
      </c>
      <c r="I9" s="36" t="s">
        <v>118</v>
      </c>
      <c r="J9" s="36" t="s">
        <v>187</v>
      </c>
    </row>
    <row r="10" spans="1:10" x14ac:dyDescent="0.2">
      <c r="A10" s="35">
        <v>45938</v>
      </c>
      <c r="B10" s="36" t="s">
        <v>1148</v>
      </c>
      <c r="C10" s="36" t="s">
        <v>49</v>
      </c>
      <c r="D10" s="36" t="s">
        <v>1149</v>
      </c>
      <c r="E10" s="37">
        <v>1567350</v>
      </c>
      <c r="F10" s="38" t="s">
        <v>34</v>
      </c>
      <c r="G10" s="37">
        <v>125388</v>
      </c>
      <c r="H10" s="37">
        <f t="shared" si="0"/>
        <v>1692738</v>
      </c>
      <c r="I10" s="36" t="s">
        <v>16</v>
      </c>
      <c r="J10" s="36" t="s">
        <v>41</v>
      </c>
    </row>
    <row r="11" spans="1:10" x14ac:dyDescent="0.2">
      <c r="A11" s="35">
        <v>45938</v>
      </c>
      <c r="B11" s="36" t="s">
        <v>1150</v>
      </c>
      <c r="C11" s="36" t="s">
        <v>49</v>
      </c>
      <c r="D11" s="36" t="s">
        <v>1151</v>
      </c>
      <c r="E11" s="37">
        <v>6132350</v>
      </c>
      <c r="F11" s="38" t="s">
        <v>34</v>
      </c>
      <c r="G11" s="37">
        <v>490588</v>
      </c>
      <c r="H11" s="37">
        <f t="shared" si="0"/>
        <v>6622938</v>
      </c>
      <c r="I11" s="36" t="s">
        <v>20</v>
      </c>
      <c r="J11" s="36" t="s">
        <v>44</v>
      </c>
    </row>
    <row r="12" spans="1:10" x14ac:dyDescent="0.2">
      <c r="A12" s="35">
        <v>45939</v>
      </c>
      <c r="B12" s="36" t="s">
        <v>1152</v>
      </c>
      <c r="C12" s="36" t="s">
        <v>49</v>
      </c>
      <c r="D12" s="36" t="s">
        <v>1153</v>
      </c>
      <c r="E12" s="37">
        <v>1190660</v>
      </c>
      <c r="F12" s="38" t="s">
        <v>34</v>
      </c>
      <c r="G12" s="37">
        <v>95253</v>
      </c>
      <c r="H12" s="37">
        <f t="shared" si="0"/>
        <v>1285913</v>
      </c>
      <c r="I12" s="36" t="s">
        <v>46</v>
      </c>
      <c r="J12" s="36" t="s">
        <v>47</v>
      </c>
    </row>
    <row r="13" spans="1:10" x14ac:dyDescent="0.2">
      <c r="A13" s="35">
        <v>45939</v>
      </c>
      <c r="B13" s="36" t="s">
        <v>1154</v>
      </c>
      <c r="C13" s="36" t="s">
        <v>217</v>
      </c>
      <c r="D13" s="36" t="s">
        <v>203</v>
      </c>
      <c r="E13" s="37">
        <v>-89397</v>
      </c>
      <c r="F13" s="38" t="s">
        <v>204</v>
      </c>
      <c r="G13" s="37">
        <v>-8940</v>
      </c>
      <c r="H13" s="37">
        <f t="shared" si="0"/>
        <v>-98337</v>
      </c>
      <c r="I13" s="36" t="s">
        <v>18</v>
      </c>
      <c r="J13" s="36" t="s">
        <v>35</v>
      </c>
    </row>
    <row r="14" spans="1:10" x14ac:dyDescent="0.2">
      <c r="A14" s="35">
        <v>45940</v>
      </c>
      <c r="B14" s="36" t="s">
        <v>1155</v>
      </c>
      <c r="C14" s="36" t="s">
        <v>49</v>
      </c>
      <c r="D14" s="36" t="s">
        <v>1156</v>
      </c>
      <c r="E14" s="37">
        <v>1590160</v>
      </c>
      <c r="F14" s="38" t="s">
        <v>34</v>
      </c>
      <c r="G14" s="37">
        <v>127213</v>
      </c>
      <c r="H14" s="37">
        <f t="shared" si="0"/>
        <v>1717373</v>
      </c>
      <c r="I14" s="36" t="s">
        <v>183</v>
      </c>
      <c r="J14" s="36" t="s">
        <v>184</v>
      </c>
    </row>
    <row r="15" spans="1:10" x14ac:dyDescent="0.2">
      <c r="A15" s="35">
        <v>45940</v>
      </c>
      <c r="B15" s="36" t="s">
        <v>1157</v>
      </c>
      <c r="C15" s="36" t="s">
        <v>49</v>
      </c>
      <c r="D15" s="36" t="s">
        <v>1158</v>
      </c>
      <c r="E15" s="37">
        <v>2688660</v>
      </c>
      <c r="F15" s="38" t="s">
        <v>34</v>
      </c>
      <c r="G15" s="37">
        <v>215093</v>
      </c>
      <c r="H15" s="37">
        <f t="shared" si="0"/>
        <v>2903753</v>
      </c>
      <c r="I15" s="36" t="s">
        <v>13</v>
      </c>
      <c r="J15" s="36" t="s">
        <v>36</v>
      </c>
    </row>
    <row r="16" spans="1:10" x14ac:dyDescent="0.2">
      <c r="A16" s="35">
        <v>45940</v>
      </c>
      <c r="B16" s="36" t="s">
        <v>1159</v>
      </c>
      <c r="C16" s="36" t="s">
        <v>49</v>
      </c>
      <c r="D16" s="36" t="s">
        <v>1160</v>
      </c>
      <c r="E16" s="37">
        <v>1110580</v>
      </c>
      <c r="F16" s="38" t="s">
        <v>34</v>
      </c>
      <c r="G16" s="37">
        <v>88846</v>
      </c>
      <c r="H16" s="37">
        <f t="shared" si="0"/>
        <v>1199426</v>
      </c>
      <c r="I16" s="36" t="s">
        <v>13</v>
      </c>
      <c r="J16" s="36" t="s">
        <v>36</v>
      </c>
    </row>
    <row r="17" spans="1:10" x14ac:dyDescent="0.2">
      <c r="A17" s="35">
        <v>45940</v>
      </c>
      <c r="B17" s="36" t="s">
        <v>1161</v>
      </c>
      <c r="C17" s="36" t="s">
        <v>49</v>
      </c>
      <c r="D17" s="36" t="s">
        <v>1162</v>
      </c>
      <c r="E17" s="37">
        <v>1072050</v>
      </c>
      <c r="F17" s="38" t="s">
        <v>34</v>
      </c>
      <c r="G17" s="37">
        <v>85764</v>
      </c>
      <c r="H17" s="37">
        <f t="shared" si="0"/>
        <v>1157814</v>
      </c>
      <c r="I17" s="36" t="s">
        <v>13</v>
      </c>
      <c r="J17" s="36" t="s">
        <v>36</v>
      </c>
    </row>
    <row r="18" spans="1:10" x14ac:dyDescent="0.2">
      <c r="A18" s="35">
        <v>45940</v>
      </c>
      <c r="B18" s="36" t="s">
        <v>1163</v>
      </c>
      <c r="C18" s="36" t="s">
        <v>49</v>
      </c>
      <c r="D18" s="36" t="s">
        <v>1164</v>
      </c>
      <c r="E18" s="37">
        <v>536025</v>
      </c>
      <c r="F18" s="38" t="s">
        <v>34</v>
      </c>
      <c r="G18" s="37">
        <v>42882</v>
      </c>
      <c r="H18" s="37">
        <f t="shared" si="0"/>
        <v>578907</v>
      </c>
      <c r="I18" s="36" t="s">
        <v>13</v>
      </c>
      <c r="J18" s="36" t="s">
        <v>36</v>
      </c>
    </row>
    <row r="19" spans="1:10" x14ac:dyDescent="0.2">
      <c r="A19" s="35">
        <v>45940</v>
      </c>
      <c r="B19" s="36" t="s">
        <v>1165</v>
      </c>
      <c r="C19" s="36" t="s">
        <v>49</v>
      </c>
      <c r="D19" s="36" t="s">
        <v>1166</v>
      </c>
      <c r="E19" s="37">
        <v>1110580</v>
      </c>
      <c r="F19" s="38" t="s">
        <v>34</v>
      </c>
      <c r="G19" s="37">
        <v>88846</v>
      </c>
      <c r="H19" s="37">
        <f t="shared" si="0"/>
        <v>1199426</v>
      </c>
      <c r="I19" s="36" t="s">
        <v>13</v>
      </c>
      <c r="J19" s="36" t="s">
        <v>36</v>
      </c>
    </row>
    <row r="20" spans="1:10" x14ac:dyDescent="0.2">
      <c r="A20" s="35">
        <v>45940</v>
      </c>
      <c r="B20" s="36" t="s">
        <v>1167</v>
      </c>
      <c r="C20" s="36" t="s">
        <v>49</v>
      </c>
      <c r="D20" s="36" t="s">
        <v>1168</v>
      </c>
      <c r="E20" s="37">
        <v>2584990</v>
      </c>
      <c r="F20" s="38" t="s">
        <v>34</v>
      </c>
      <c r="G20" s="37">
        <v>206799</v>
      </c>
      <c r="H20" s="37">
        <f t="shared" si="0"/>
        <v>2791789</v>
      </c>
      <c r="I20" s="36" t="s">
        <v>24</v>
      </c>
      <c r="J20" s="36" t="s">
        <v>43</v>
      </c>
    </row>
    <row r="21" spans="1:10" x14ac:dyDescent="0.2">
      <c r="A21" s="35">
        <v>45940</v>
      </c>
      <c r="B21" s="36" t="s">
        <v>1169</v>
      </c>
      <c r="C21" s="36" t="s">
        <v>49</v>
      </c>
      <c r="D21" s="36" t="s">
        <v>1170</v>
      </c>
      <c r="E21" s="37">
        <v>1646605</v>
      </c>
      <c r="F21" s="38" t="s">
        <v>34</v>
      </c>
      <c r="G21" s="37">
        <v>131728</v>
      </c>
      <c r="H21" s="37">
        <f t="shared" si="0"/>
        <v>1778333</v>
      </c>
      <c r="I21" s="36" t="s">
        <v>19</v>
      </c>
      <c r="J21" s="36" t="s">
        <v>40</v>
      </c>
    </row>
    <row r="22" spans="1:10" x14ac:dyDescent="0.2">
      <c r="A22" s="35">
        <v>45940</v>
      </c>
      <c r="B22" s="36" t="s">
        <v>1171</v>
      </c>
      <c r="C22" s="36" t="s">
        <v>268</v>
      </c>
      <c r="D22" s="36" t="s">
        <v>119</v>
      </c>
      <c r="E22" s="37">
        <v>-2309414</v>
      </c>
      <c r="F22" s="38" t="s">
        <v>200</v>
      </c>
      <c r="G22" s="37">
        <v>-184753</v>
      </c>
      <c r="H22" s="37">
        <f t="shared" si="0"/>
        <v>-2494167</v>
      </c>
      <c r="I22" s="36" t="s">
        <v>24</v>
      </c>
      <c r="J22" s="36" t="s">
        <v>43</v>
      </c>
    </row>
    <row r="23" spans="1:10" x14ac:dyDescent="0.2">
      <c r="A23" s="35">
        <v>45940</v>
      </c>
      <c r="B23" s="36" t="s">
        <v>1172</v>
      </c>
      <c r="C23" s="36" t="s">
        <v>235</v>
      </c>
      <c r="D23" s="36" t="s">
        <v>214</v>
      </c>
      <c r="E23" s="37">
        <v>-411193</v>
      </c>
      <c r="F23" s="38" t="s">
        <v>200</v>
      </c>
      <c r="G23" s="37">
        <v>-32895</v>
      </c>
      <c r="H23" s="37">
        <f t="shared" si="0"/>
        <v>-444088</v>
      </c>
      <c r="I23" s="36" t="s">
        <v>19</v>
      </c>
      <c r="J23" s="36" t="s">
        <v>40</v>
      </c>
    </row>
    <row r="24" spans="1:10" x14ac:dyDescent="0.2">
      <c r="A24" s="35">
        <v>45940</v>
      </c>
      <c r="B24" s="36" t="s">
        <v>1173</v>
      </c>
      <c r="C24" s="36" t="s">
        <v>235</v>
      </c>
      <c r="D24" s="36" t="s">
        <v>203</v>
      </c>
      <c r="E24" s="37">
        <v>-123358</v>
      </c>
      <c r="F24" s="38" t="s">
        <v>204</v>
      </c>
      <c r="G24" s="37">
        <v>-12336</v>
      </c>
      <c r="H24" s="37">
        <f t="shared" si="0"/>
        <v>-135694</v>
      </c>
      <c r="I24" s="36" t="s">
        <v>19</v>
      </c>
      <c r="J24" s="36" t="s">
        <v>40</v>
      </c>
    </row>
    <row r="25" spans="1:10" x14ac:dyDescent="0.2">
      <c r="A25" s="35">
        <v>45940</v>
      </c>
      <c r="B25" s="36" t="s">
        <v>1174</v>
      </c>
      <c r="C25" s="36" t="s">
        <v>202</v>
      </c>
      <c r="D25" s="36" t="s">
        <v>203</v>
      </c>
      <c r="E25" s="37">
        <v>-35840</v>
      </c>
      <c r="F25" s="38" t="s">
        <v>204</v>
      </c>
      <c r="G25" s="37">
        <v>-3584</v>
      </c>
      <c r="H25" s="37">
        <f t="shared" si="0"/>
        <v>-39424</v>
      </c>
      <c r="I25" s="36" t="s">
        <v>14</v>
      </c>
      <c r="J25" s="36" t="s">
        <v>42</v>
      </c>
    </row>
    <row r="26" spans="1:10" x14ac:dyDescent="0.2">
      <c r="A26" s="35">
        <v>45940</v>
      </c>
      <c r="B26" s="36" t="s">
        <v>1175</v>
      </c>
      <c r="C26" s="36" t="s">
        <v>223</v>
      </c>
      <c r="D26" s="36" t="s">
        <v>214</v>
      </c>
      <c r="E26" s="37">
        <v>-178599</v>
      </c>
      <c r="F26" s="38" t="s">
        <v>200</v>
      </c>
      <c r="G26" s="37">
        <v>-14288</v>
      </c>
      <c r="H26" s="37">
        <f t="shared" si="0"/>
        <v>-192887</v>
      </c>
      <c r="I26" s="36" t="s">
        <v>118</v>
      </c>
      <c r="J26" s="36" t="s">
        <v>187</v>
      </c>
    </row>
    <row r="27" spans="1:10" x14ac:dyDescent="0.2">
      <c r="A27" s="35">
        <v>45941</v>
      </c>
      <c r="B27" s="36" t="s">
        <v>1176</v>
      </c>
      <c r="C27" s="36" t="s">
        <v>226</v>
      </c>
      <c r="D27" s="36" t="s">
        <v>214</v>
      </c>
      <c r="E27" s="37">
        <v>-226196</v>
      </c>
      <c r="F27" s="38" t="s">
        <v>200</v>
      </c>
      <c r="G27" s="37">
        <v>-18096</v>
      </c>
      <c r="H27" s="37">
        <f t="shared" si="0"/>
        <v>-244292</v>
      </c>
      <c r="I27" s="36" t="s">
        <v>183</v>
      </c>
      <c r="J27" s="36" t="s">
        <v>184</v>
      </c>
    </row>
    <row r="28" spans="1:10" x14ac:dyDescent="0.2">
      <c r="A28" s="35">
        <v>45941</v>
      </c>
      <c r="B28" s="36" t="s">
        <v>1177</v>
      </c>
      <c r="C28" s="36" t="s">
        <v>229</v>
      </c>
      <c r="D28" s="36" t="s">
        <v>203</v>
      </c>
      <c r="E28" s="37">
        <v>-137562</v>
      </c>
      <c r="F28" s="38" t="s">
        <v>204</v>
      </c>
      <c r="G28" s="37">
        <v>-13756</v>
      </c>
      <c r="H28" s="37">
        <f t="shared" si="0"/>
        <v>-151318</v>
      </c>
      <c r="I28" s="36" t="s">
        <v>15</v>
      </c>
      <c r="J28" s="36" t="s">
        <v>39</v>
      </c>
    </row>
    <row r="29" spans="1:10" x14ac:dyDescent="0.2">
      <c r="A29" s="35">
        <v>45942</v>
      </c>
      <c r="B29" s="36" t="s">
        <v>1178</v>
      </c>
      <c r="C29" s="36" t="s">
        <v>209</v>
      </c>
      <c r="D29" s="36" t="s">
        <v>203</v>
      </c>
      <c r="E29" s="37">
        <v>-122016</v>
      </c>
      <c r="F29" s="38" t="s">
        <v>204</v>
      </c>
      <c r="G29" s="37">
        <v>-12202</v>
      </c>
      <c r="H29" s="37">
        <f t="shared" si="0"/>
        <v>-134218</v>
      </c>
      <c r="I29" s="36" t="s">
        <v>13</v>
      </c>
      <c r="J29" s="36" t="s">
        <v>36</v>
      </c>
    </row>
    <row r="30" spans="1:10" x14ac:dyDescent="0.2">
      <c r="A30" s="35">
        <v>45943</v>
      </c>
      <c r="B30" s="36" t="s">
        <v>1179</v>
      </c>
      <c r="C30" s="36" t="s">
        <v>49</v>
      </c>
      <c r="D30" s="36" t="s">
        <v>1180</v>
      </c>
      <c r="E30" s="37">
        <v>1110580</v>
      </c>
      <c r="F30" s="38" t="s">
        <v>34</v>
      </c>
      <c r="G30" s="37">
        <v>88846</v>
      </c>
      <c r="H30" s="37">
        <f t="shared" si="0"/>
        <v>1199426</v>
      </c>
      <c r="I30" s="36" t="s">
        <v>24</v>
      </c>
      <c r="J30" s="36" t="s">
        <v>43</v>
      </c>
    </row>
    <row r="31" spans="1:10" x14ac:dyDescent="0.2">
      <c r="A31" s="35">
        <v>45943</v>
      </c>
      <c r="B31" s="36" t="s">
        <v>1181</v>
      </c>
      <c r="C31" s="36" t="s">
        <v>233</v>
      </c>
      <c r="D31" s="36" t="s">
        <v>203</v>
      </c>
      <c r="E31" s="37">
        <v>-33383</v>
      </c>
      <c r="F31" s="38" t="s">
        <v>204</v>
      </c>
      <c r="G31" s="37">
        <v>-3338</v>
      </c>
      <c r="H31" s="37">
        <f t="shared" si="0"/>
        <v>-36721</v>
      </c>
      <c r="I31" s="36" t="s">
        <v>25</v>
      </c>
      <c r="J31" s="36" t="s">
        <v>38</v>
      </c>
    </row>
    <row r="32" spans="1:10" x14ac:dyDescent="0.2">
      <c r="A32" s="35">
        <v>45943</v>
      </c>
      <c r="B32" s="36" t="s">
        <v>1182</v>
      </c>
      <c r="C32" s="36" t="s">
        <v>226</v>
      </c>
      <c r="D32" s="36" t="s">
        <v>203</v>
      </c>
      <c r="E32" s="37">
        <v>-67859</v>
      </c>
      <c r="F32" s="38" t="s">
        <v>204</v>
      </c>
      <c r="G32" s="37">
        <v>-6786</v>
      </c>
      <c r="H32" s="37">
        <f t="shared" si="0"/>
        <v>-74645</v>
      </c>
      <c r="I32" s="36" t="s">
        <v>183</v>
      </c>
      <c r="J32" s="36" t="s">
        <v>184</v>
      </c>
    </row>
    <row r="33" spans="1:10" x14ac:dyDescent="0.2">
      <c r="A33" s="35">
        <v>45943</v>
      </c>
      <c r="B33" s="36" t="s">
        <v>1183</v>
      </c>
      <c r="C33" s="36" t="s">
        <v>268</v>
      </c>
      <c r="D33" s="36" t="s">
        <v>262</v>
      </c>
      <c r="E33" s="37">
        <v>-92824</v>
      </c>
      <c r="F33" s="38" t="s">
        <v>204</v>
      </c>
      <c r="G33" s="37">
        <v>-9282</v>
      </c>
      <c r="H33" s="37">
        <f t="shared" si="0"/>
        <v>-102106</v>
      </c>
      <c r="I33" s="36" t="s">
        <v>24</v>
      </c>
      <c r="J33" s="36" t="s">
        <v>43</v>
      </c>
    </row>
    <row r="34" spans="1:10" x14ac:dyDescent="0.2">
      <c r="A34" s="35">
        <v>45943</v>
      </c>
      <c r="B34" s="36" t="s">
        <v>1184</v>
      </c>
      <c r="C34" s="36" t="s">
        <v>199</v>
      </c>
      <c r="D34" s="36" t="s">
        <v>214</v>
      </c>
      <c r="E34" s="37">
        <v>-21977</v>
      </c>
      <c r="F34" s="38" t="s">
        <v>200</v>
      </c>
      <c r="G34" s="37">
        <v>-1758</v>
      </c>
      <c r="H34" s="37">
        <f t="shared" si="0"/>
        <v>-23735</v>
      </c>
      <c r="I34" s="36" t="s">
        <v>13</v>
      </c>
      <c r="J34" s="36" t="s">
        <v>36</v>
      </c>
    </row>
    <row r="35" spans="1:10" x14ac:dyDescent="0.2">
      <c r="A35" s="35">
        <v>45943</v>
      </c>
      <c r="B35" s="36" t="s">
        <v>1185</v>
      </c>
      <c r="C35" s="36" t="s">
        <v>229</v>
      </c>
      <c r="D35" s="36" t="s">
        <v>214</v>
      </c>
      <c r="E35" s="37">
        <v>-458540</v>
      </c>
      <c r="F35" s="38" t="s">
        <v>200</v>
      </c>
      <c r="G35" s="37">
        <v>-36683</v>
      </c>
      <c r="H35" s="37">
        <f t="shared" si="0"/>
        <v>-495223</v>
      </c>
      <c r="I35" s="36" t="s">
        <v>15</v>
      </c>
      <c r="J35" s="36" t="s">
        <v>39</v>
      </c>
    </row>
    <row r="36" spans="1:10" x14ac:dyDescent="0.2">
      <c r="A36" s="35">
        <v>45943</v>
      </c>
      <c r="B36" s="36" t="s">
        <v>1186</v>
      </c>
      <c r="C36" s="36" t="s">
        <v>213</v>
      </c>
      <c r="D36" s="36" t="s">
        <v>214</v>
      </c>
      <c r="E36" s="37">
        <v>-119467</v>
      </c>
      <c r="F36" s="38" t="s">
        <v>200</v>
      </c>
      <c r="G36" s="37">
        <v>-9557</v>
      </c>
      <c r="H36" s="37">
        <f t="shared" si="0"/>
        <v>-129024</v>
      </c>
      <c r="I36" s="36" t="s">
        <v>14</v>
      </c>
      <c r="J36" s="36" t="s">
        <v>42</v>
      </c>
    </row>
    <row r="37" spans="1:10" x14ac:dyDescent="0.2">
      <c r="A37" s="35">
        <v>45944</v>
      </c>
      <c r="B37" s="36" t="s">
        <v>1187</v>
      </c>
      <c r="C37" s="36" t="s">
        <v>49</v>
      </c>
      <c r="D37" s="36" t="s">
        <v>1188</v>
      </c>
      <c r="E37" s="37">
        <v>4176755</v>
      </c>
      <c r="F37" s="38" t="s">
        <v>34</v>
      </c>
      <c r="G37" s="37">
        <v>334140</v>
      </c>
      <c r="H37" s="37">
        <f t="shared" si="0"/>
        <v>4510895</v>
      </c>
      <c r="I37" s="36" t="s">
        <v>13</v>
      </c>
      <c r="J37" s="36" t="s">
        <v>36</v>
      </c>
    </row>
    <row r="38" spans="1:10" x14ac:dyDescent="0.2">
      <c r="A38" s="35">
        <v>45944</v>
      </c>
      <c r="B38" s="36" t="s">
        <v>1189</v>
      </c>
      <c r="C38" s="36" t="s">
        <v>49</v>
      </c>
      <c r="D38" s="36" t="s">
        <v>1190</v>
      </c>
      <c r="E38" s="37">
        <v>4206750</v>
      </c>
      <c r="F38" s="38" t="s">
        <v>34</v>
      </c>
      <c r="G38" s="37">
        <v>336540</v>
      </c>
      <c r="H38" s="37">
        <f t="shared" si="0"/>
        <v>4543290</v>
      </c>
      <c r="I38" s="36" t="s">
        <v>18</v>
      </c>
      <c r="J38" s="36" t="s">
        <v>35</v>
      </c>
    </row>
    <row r="39" spans="1:10" x14ac:dyDescent="0.2">
      <c r="A39" s="35">
        <v>45944</v>
      </c>
      <c r="B39" s="36" t="s">
        <v>1191</v>
      </c>
      <c r="C39" s="36" t="s">
        <v>217</v>
      </c>
      <c r="D39" s="36" t="s">
        <v>214</v>
      </c>
      <c r="E39" s="37">
        <v>-297990</v>
      </c>
      <c r="F39" s="38" t="s">
        <v>200</v>
      </c>
      <c r="G39" s="37">
        <v>-23839</v>
      </c>
      <c r="H39" s="37">
        <f t="shared" si="0"/>
        <v>-321829</v>
      </c>
      <c r="I39" s="36" t="s">
        <v>18</v>
      </c>
      <c r="J39" s="36" t="s">
        <v>35</v>
      </c>
    </row>
    <row r="40" spans="1:10" x14ac:dyDescent="0.2">
      <c r="A40" s="35">
        <v>45944</v>
      </c>
      <c r="B40" s="36" t="s">
        <v>1192</v>
      </c>
      <c r="C40" s="36" t="s">
        <v>268</v>
      </c>
      <c r="D40" s="36" t="s">
        <v>262</v>
      </c>
      <c r="E40" s="37">
        <v>-67258</v>
      </c>
      <c r="F40" s="38" t="s">
        <v>204</v>
      </c>
      <c r="G40" s="37">
        <v>-6726</v>
      </c>
      <c r="H40" s="37">
        <f t="shared" si="0"/>
        <v>-73984</v>
      </c>
      <c r="I40" s="36" t="s">
        <v>17</v>
      </c>
      <c r="J40" s="36" t="s">
        <v>45</v>
      </c>
    </row>
    <row r="41" spans="1:10" x14ac:dyDescent="0.2">
      <c r="A41" s="35">
        <v>45944</v>
      </c>
      <c r="B41" s="36" t="s">
        <v>1193</v>
      </c>
      <c r="C41" s="36" t="s">
        <v>206</v>
      </c>
      <c r="D41" s="36" t="s">
        <v>214</v>
      </c>
      <c r="E41" s="37">
        <v>-1113541</v>
      </c>
      <c r="F41" s="38" t="s">
        <v>200</v>
      </c>
      <c r="G41" s="37">
        <v>-89083</v>
      </c>
      <c r="H41" s="37">
        <f t="shared" si="0"/>
        <v>-1202624</v>
      </c>
      <c r="I41" s="36" t="s">
        <v>20</v>
      </c>
      <c r="J41" s="36" t="s">
        <v>44</v>
      </c>
    </row>
    <row r="42" spans="1:10" x14ac:dyDescent="0.2">
      <c r="A42" s="35">
        <v>45944</v>
      </c>
      <c r="B42" s="36" t="s">
        <v>1194</v>
      </c>
      <c r="C42" s="36" t="s">
        <v>206</v>
      </c>
      <c r="D42" s="36" t="s">
        <v>203</v>
      </c>
      <c r="E42" s="37">
        <v>-334062</v>
      </c>
      <c r="F42" s="38" t="s">
        <v>204</v>
      </c>
      <c r="G42" s="37">
        <v>-33406</v>
      </c>
      <c r="H42" s="37">
        <f t="shared" si="0"/>
        <v>-367468</v>
      </c>
      <c r="I42" s="36" t="s">
        <v>20</v>
      </c>
      <c r="J42" s="36" t="s">
        <v>44</v>
      </c>
    </row>
    <row r="43" spans="1:10" x14ac:dyDescent="0.2">
      <c r="A43" s="35">
        <v>45945</v>
      </c>
      <c r="B43" s="36" t="s">
        <v>1195</v>
      </c>
      <c r="C43" s="36" t="s">
        <v>49</v>
      </c>
      <c r="D43" s="36" t="s">
        <v>1196</v>
      </c>
      <c r="E43" s="37">
        <v>555290</v>
      </c>
      <c r="F43" s="38" t="s">
        <v>34</v>
      </c>
      <c r="G43" s="37">
        <v>44423</v>
      </c>
      <c r="H43" s="37">
        <f t="shared" si="0"/>
        <v>599713</v>
      </c>
      <c r="I43" s="36" t="s">
        <v>46</v>
      </c>
      <c r="J43" s="36" t="s">
        <v>47</v>
      </c>
    </row>
    <row r="44" spans="1:10" x14ac:dyDescent="0.2">
      <c r="A44" s="35">
        <v>45945</v>
      </c>
      <c r="B44" s="36" t="s">
        <v>1197</v>
      </c>
      <c r="C44" s="36" t="s">
        <v>49</v>
      </c>
      <c r="D44" s="36" t="s">
        <v>1198</v>
      </c>
      <c r="E44" s="37">
        <v>1110580</v>
      </c>
      <c r="F44" s="38" t="s">
        <v>34</v>
      </c>
      <c r="G44" s="37">
        <v>88846</v>
      </c>
      <c r="H44" s="37">
        <f t="shared" si="0"/>
        <v>1199426</v>
      </c>
      <c r="I44" s="36" t="s">
        <v>14</v>
      </c>
      <c r="J44" s="36" t="s">
        <v>42</v>
      </c>
    </row>
    <row r="45" spans="1:10" x14ac:dyDescent="0.2">
      <c r="A45" s="35">
        <v>45945</v>
      </c>
      <c r="B45" s="36" t="s">
        <v>1199</v>
      </c>
      <c r="C45" s="36" t="s">
        <v>49</v>
      </c>
      <c r="D45" s="36" t="s">
        <v>1200</v>
      </c>
      <c r="E45" s="37">
        <v>3887030</v>
      </c>
      <c r="F45" s="38" t="s">
        <v>34</v>
      </c>
      <c r="G45" s="37">
        <v>310962</v>
      </c>
      <c r="H45" s="37">
        <f t="shared" si="0"/>
        <v>4197992</v>
      </c>
      <c r="I45" s="36" t="s">
        <v>20</v>
      </c>
      <c r="J45" s="36" t="s">
        <v>44</v>
      </c>
    </row>
    <row r="46" spans="1:10" x14ac:dyDescent="0.2">
      <c r="A46" s="35">
        <v>45945</v>
      </c>
      <c r="B46" s="36" t="s">
        <v>1201</v>
      </c>
      <c r="C46" s="36" t="s">
        <v>233</v>
      </c>
      <c r="D46" s="36" t="s">
        <v>214</v>
      </c>
      <c r="E46" s="37">
        <v>-111277</v>
      </c>
      <c r="F46" s="38" t="s">
        <v>200</v>
      </c>
      <c r="G46" s="37">
        <v>-8902</v>
      </c>
      <c r="H46" s="37">
        <f t="shared" si="0"/>
        <v>-120179</v>
      </c>
      <c r="I46" s="36" t="s">
        <v>25</v>
      </c>
      <c r="J46" s="36" t="s">
        <v>38</v>
      </c>
    </row>
    <row r="47" spans="1:10" x14ac:dyDescent="0.2">
      <c r="A47" s="35">
        <v>45945</v>
      </c>
      <c r="B47" s="36" t="s">
        <v>1202</v>
      </c>
      <c r="C47" s="36" t="s">
        <v>199</v>
      </c>
      <c r="D47" s="36" t="s">
        <v>203</v>
      </c>
      <c r="E47" s="37">
        <v>-6593</v>
      </c>
      <c r="F47" s="38" t="s">
        <v>204</v>
      </c>
      <c r="G47" s="37">
        <v>-659</v>
      </c>
      <c r="H47" s="37">
        <f t="shared" si="0"/>
        <v>-7252</v>
      </c>
      <c r="I47" s="36" t="s">
        <v>13</v>
      </c>
      <c r="J47" s="36" t="s">
        <v>36</v>
      </c>
    </row>
    <row r="48" spans="1:10" x14ac:dyDescent="0.2">
      <c r="A48" s="35">
        <v>45946</v>
      </c>
      <c r="B48" s="36" t="s">
        <v>1203</v>
      </c>
      <c r="C48" s="36" t="s">
        <v>49</v>
      </c>
      <c r="D48" s="36" t="s">
        <v>1204</v>
      </c>
      <c r="E48" s="37">
        <v>1091315</v>
      </c>
      <c r="F48" s="38" t="s">
        <v>34</v>
      </c>
      <c r="G48" s="37">
        <v>87305</v>
      </c>
      <c r="H48" s="37">
        <f t="shared" si="0"/>
        <v>1178620</v>
      </c>
      <c r="I48" s="36" t="s">
        <v>17</v>
      </c>
      <c r="J48" s="36" t="s">
        <v>45</v>
      </c>
    </row>
    <row r="49" spans="1:10" x14ac:dyDescent="0.2">
      <c r="A49" s="35">
        <v>45946</v>
      </c>
      <c r="B49" s="36" t="s">
        <v>1205</v>
      </c>
      <c r="C49" s="36" t="s">
        <v>209</v>
      </c>
      <c r="D49" s="36" t="s">
        <v>214</v>
      </c>
      <c r="E49" s="37">
        <v>-406721</v>
      </c>
      <c r="F49" s="38" t="s">
        <v>200</v>
      </c>
      <c r="G49" s="37">
        <v>-32538</v>
      </c>
      <c r="H49" s="37">
        <f t="shared" si="0"/>
        <v>-439259</v>
      </c>
      <c r="I49" s="36" t="s">
        <v>13</v>
      </c>
      <c r="J49" s="36" t="s">
        <v>36</v>
      </c>
    </row>
    <row r="50" spans="1:10" x14ac:dyDescent="0.2">
      <c r="A50" s="35">
        <v>45946</v>
      </c>
      <c r="B50" s="36" t="s">
        <v>1206</v>
      </c>
      <c r="C50" s="36" t="s">
        <v>213</v>
      </c>
      <c r="D50" s="36" t="s">
        <v>214</v>
      </c>
      <c r="E50" s="37">
        <v>-169703</v>
      </c>
      <c r="F50" s="38" t="s">
        <v>200</v>
      </c>
      <c r="G50" s="37">
        <v>-13576</v>
      </c>
      <c r="H50" s="37">
        <f t="shared" si="0"/>
        <v>-183279</v>
      </c>
      <c r="I50" s="36" t="s">
        <v>46</v>
      </c>
      <c r="J50" s="36" t="s">
        <v>47</v>
      </c>
    </row>
    <row r="51" spans="1:10" x14ac:dyDescent="0.2">
      <c r="A51" s="35">
        <v>45946</v>
      </c>
      <c r="B51" s="36" t="s">
        <v>1207</v>
      </c>
      <c r="C51" s="36" t="s">
        <v>213</v>
      </c>
      <c r="D51" s="36" t="s">
        <v>203</v>
      </c>
      <c r="E51" s="37">
        <v>-50911</v>
      </c>
      <c r="F51" s="38" t="s">
        <v>204</v>
      </c>
      <c r="G51" s="37">
        <v>-5091</v>
      </c>
      <c r="H51" s="37">
        <f t="shared" si="0"/>
        <v>-56002</v>
      </c>
      <c r="I51" s="36" t="s">
        <v>46</v>
      </c>
      <c r="J51" s="36" t="s">
        <v>47</v>
      </c>
    </row>
    <row r="52" spans="1:10" x14ac:dyDescent="0.2">
      <c r="A52" s="35">
        <v>45946</v>
      </c>
      <c r="B52" s="36" t="s">
        <v>1208</v>
      </c>
      <c r="C52" s="36" t="s">
        <v>259</v>
      </c>
      <c r="D52" s="36" t="s">
        <v>214</v>
      </c>
      <c r="E52" s="37">
        <v>-80974</v>
      </c>
      <c r="F52" s="38" t="s">
        <v>200</v>
      </c>
      <c r="G52" s="37">
        <v>-6478</v>
      </c>
      <c r="H52" s="37">
        <f t="shared" si="0"/>
        <v>-87452</v>
      </c>
      <c r="I52" s="36" t="s">
        <v>16</v>
      </c>
      <c r="J52" s="36" t="s">
        <v>41</v>
      </c>
    </row>
    <row r="53" spans="1:10" x14ac:dyDescent="0.2">
      <c r="A53" s="35">
        <v>45946</v>
      </c>
      <c r="B53" s="36" t="s">
        <v>1209</v>
      </c>
      <c r="C53" s="36" t="s">
        <v>259</v>
      </c>
      <c r="D53" s="36" t="s">
        <v>203</v>
      </c>
      <c r="E53" s="37">
        <v>-24292</v>
      </c>
      <c r="F53" s="38" t="s">
        <v>204</v>
      </c>
      <c r="G53" s="37">
        <v>-2429</v>
      </c>
      <c r="H53" s="37">
        <f t="shared" si="0"/>
        <v>-26721</v>
      </c>
      <c r="I53" s="36" t="s">
        <v>16</v>
      </c>
      <c r="J53" s="36" t="s">
        <v>41</v>
      </c>
    </row>
    <row r="54" spans="1:10" x14ac:dyDescent="0.2">
      <c r="A54" s="35">
        <v>45947</v>
      </c>
      <c r="B54" s="36" t="s">
        <v>1210</v>
      </c>
      <c r="C54" s="36" t="s">
        <v>49</v>
      </c>
      <c r="D54" s="36" t="s">
        <v>1211</v>
      </c>
      <c r="E54" s="37">
        <v>555290</v>
      </c>
      <c r="F54" s="38" t="s">
        <v>34</v>
      </c>
      <c r="G54" s="37">
        <v>44423</v>
      </c>
      <c r="H54" s="37">
        <f t="shared" si="0"/>
        <v>599713</v>
      </c>
      <c r="I54" s="36" t="s">
        <v>18</v>
      </c>
      <c r="J54" s="36" t="s">
        <v>35</v>
      </c>
    </row>
    <row r="55" spans="1:10" x14ac:dyDescent="0.2">
      <c r="A55" s="35">
        <v>45947</v>
      </c>
      <c r="B55" s="36" t="s">
        <v>1212</v>
      </c>
      <c r="C55" s="36" t="s">
        <v>49</v>
      </c>
      <c r="D55" s="36" t="s">
        <v>1213</v>
      </c>
      <c r="E55" s="37">
        <v>1012060</v>
      </c>
      <c r="F55" s="38" t="s">
        <v>34</v>
      </c>
      <c r="G55" s="37">
        <v>80965</v>
      </c>
      <c r="H55" s="37">
        <f t="shared" si="0"/>
        <v>1093025</v>
      </c>
      <c r="I55" s="36" t="s">
        <v>18</v>
      </c>
      <c r="J55" s="36" t="s">
        <v>35</v>
      </c>
    </row>
    <row r="56" spans="1:10" x14ac:dyDescent="0.2">
      <c r="A56" s="35">
        <v>45947</v>
      </c>
      <c r="B56" s="36" t="s">
        <v>1214</v>
      </c>
      <c r="C56" s="36" t="s">
        <v>49</v>
      </c>
      <c r="D56" s="36" t="s">
        <v>1215</v>
      </c>
      <c r="E56" s="37">
        <v>5229540</v>
      </c>
      <c r="F56" s="38" t="s">
        <v>34</v>
      </c>
      <c r="G56" s="37">
        <v>418363</v>
      </c>
      <c r="H56" s="37">
        <f t="shared" si="0"/>
        <v>5647903</v>
      </c>
      <c r="I56" s="36" t="s">
        <v>18</v>
      </c>
      <c r="J56" s="36" t="s">
        <v>35</v>
      </c>
    </row>
    <row r="57" spans="1:10" x14ac:dyDescent="0.2">
      <c r="A57" s="35">
        <v>45947</v>
      </c>
      <c r="B57" s="36" t="s">
        <v>1216</v>
      </c>
      <c r="C57" s="36" t="s">
        <v>49</v>
      </c>
      <c r="D57" s="36" t="s">
        <v>1217</v>
      </c>
      <c r="E57" s="37">
        <v>7590450</v>
      </c>
      <c r="F57" s="38" t="s">
        <v>34</v>
      </c>
      <c r="G57" s="37">
        <v>607236</v>
      </c>
      <c r="H57" s="37">
        <f t="shared" si="0"/>
        <v>8197686</v>
      </c>
      <c r="I57" s="36" t="s">
        <v>20</v>
      </c>
      <c r="J57" s="36" t="s">
        <v>44</v>
      </c>
    </row>
    <row r="58" spans="1:10" x14ac:dyDescent="0.2">
      <c r="A58" s="35">
        <v>45947</v>
      </c>
      <c r="B58" s="36" t="s">
        <v>1218</v>
      </c>
      <c r="C58" s="36" t="s">
        <v>223</v>
      </c>
      <c r="D58" s="36" t="s">
        <v>203</v>
      </c>
      <c r="E58" s="37">
        <v>-53580</v>
      </c>
      <c r="F58" s="38" t="s">
        <v>204</v>
      </c>
      <c r="G58" s="37">
        <v>-5358</v>
      </c>
      <c r="H58" s="37">
        <f t="shared" si="0"/>
        <v>-58938</v>
      </c>
      <c r="I58" s="36" t="s">
        <v>118</v>
      </c>
      <c r="J58" s="36" t="s">
        <v>187</v>
      </c>
    </row>
    <row r="59" spans="1:10" x14ac:dyDescent="0.2">
      <c r="A59" s="35">
        <v>45948</v>
      </c>
      <c r="B59" s="36" t="s">
        <v>1219</v>
      </c>
      <c r="C59" s="36" t="s">
        <v>49</v>
      </c>
      <c r="D59" s="36" t="s">
        <v>1220</v>
      </c>
      <c r="E59" s="37">
        <v>9863065</v>
      </c>
      <c r="F59" s="38" t="s">
        <v>34</v>
      </c>
      <c r="G59" s="37">
        <v>789045</v>
      </c>
      <c r="H59" s="37">
        <f t="shared" si="0"/>
        <v>10652110</v>
      </c>
      <c r="I59" s="36" t="s">
        <v>13</v>
      </c>
      <c r="J59" s="36" t="s">
        <v>36</v>
      </c>
    </row>
    <row r="60" spans="1:10" x14ac:dyDescent="0.2">
      <c r="A60" s="35">
        <v>45948</v>
      </c>
      <c r="B60" s="36" t="s">
        <v>1221</v>
      </c>
      <c r="C60" s="36" t="s">
        <v>49</v>
      </c>
      <c r="D60" s="36" t="s">
        <v>1222</v>
      </c>
      <c r="E60" s="37">
        <v>555290</v>
      </c>
      <c r="F60" s="38" t="s">
        <v>34</v>
      </c>
      <c r="G60" s="37">
        <v>44423</v>
      </c>
      <c r="H60" s="37">
        <f t="shared" si="0"/>
        <v>599713</v>
      </c>
      <c r="I60" s="36" t="s">
        <v>24</v>
      </c>
      <c r="J60" s="36" t="s">
        <v>43</v>
      </c>
    </row>
    <row r="61" spans="1:10" x14ac:dyDescent="0.2">
      <c r="A61" s="35">
        <v>45948</v>
      </c>
      <c r="B61" s="36" t="s">
        <v>1223</v>
      </c>
      <c r="C61" s="36" t="s">
        <v>49</v>
      </c>
      <c r="D61" s="36" t="s">
        <v>1224</v>
      </c>
      <c r="E61" s="37">
        <v>2182630</v>
      </c>
      <c r="F61" s="38" t="s">
        <v>34</v>
      </c>
      <c r="G61" s="37">
        <v>174610</v>
      </c>
      <c r="H61" s="37">
        <f t="shared" si="0"/>
        <v>2357240</v>
      </c>
      <c r="I61" s="36" t="s">
        <v>24</v>
      </c>
      <c r="J61" s="36" t="s">
        <v>43</v>
      </c>
    </row>
    <row r="62" spans="1:10" x14ac:dyDescent="0.2">
      <c r="A62" s="35">
        <v>45950</v>
      </c>
      <c r="B62" s="36" t="s">
        <v>1225</v>
      </c>
      <c r="C62" s="36" t="s">
        <v>149</v>
      </c>
      <c r="D62" s="36" t="s">
        <v>150</v>
      </c>
      <c r="E62" s="37">
        <v>-349190</v>
      </c>
      <c r="F62" s="38" t="s">
        <v>34</v>
      </c>
      <c r="G62" s="37">
        <v>-27936</v>
      </c>
      <c r="H62" s="37">
        <f t="shared" si="0"/>
        <v>-377126</v>
      </c>
      <c r="I62" s="36" t="s">
        <v>16</v>
      </c>
      <c r="J62" s="36" t="s">
        <v>41</v>
      </c>
    </row>
    <row r="63" spans="1:10" x14ac:dyDescent="0.2">
      <c r="A63" s="35">
        <v>45950</v>
      </c>
      <c r="B63" s="36" t="s">
        <v>1226</v>
      </c>
      <c r="C63" s="36" t="s">
        <v>149</v>
      </c>
      <c r="D63" s="36" t="s">
        <v>1227</v>
      </c>
      <c r="E63" s="37">
        <v>-1110580</v>
      </c>
      <c r="F63" s="38" t="s">
        <v>34</v>
      </c>
      <c r="G63" s="37">
        <v>-88846</v>
      </c>
      <c r="H63" s="37">
        <f t="shared" si="0"/>
        <v>-1199426</v>
      </c>
      <c r="I63" s="36" t="s">
        <v>13</v>
      </c>
      <c r="J63" s="36" t="s">
        <v>36</v>
      </c>
    </row>
    <row r="64" spans="1:10" x14ac:dyDescent="0.2">
      <c r="A64" s="35">
        <v>45950</v>
      </c>
      <c r="B64" s="36" t="s">
        <v>1228</v>
      </c>
      <c r="C64" s="36" t="s">
        <v>49</v>
      </c>
      <c r="D64" s="36" t="s">
        <v>1229</v>
      </c>
      <c r="E64" s="37">
        <v>1110580</v>
      </c>
      <c r="F64" s="38" t="s">
        <v>34</v>
      </c>
      <c r="G64" s="37">
        <v>88846</v>
      </c>
      <c r="H64" s="37">
        <f t="shared" si="0"/>
        <v>1199426</v>
      </c>
      <c r="I64" s="36" t="s">
        <v>13</v>
      </c>
      <c r="J64" s="36" t="s">
        <v>36</v>
      </c>
    </row>
    <row r="65" spans="1:10" x14ac:dyDescent="0.2">
      <c r="A65" s="35">
        <v>45951</v>
      </c>
      <c r="B65" s="36" t="s">
        <v>1230</v>
      </c>
      <c r="C65" s="36" t="s">
        <v>50</v>
      </c>
      <c r="D65" s="36" t="s">
        <v>1231</v>
      </c>
      <c r="E65" s="37">
        <v>-1115230</v>
      </c>
      <c r="F65" s="38" t="s">
        <v>200</v>
      </c>
      <c r="G65" s="37">
        <v>-89221</v>
      </c>
      <c r="H65" s="37">
        <f t="shared" si="0"/>
        <v>-1204451</v>
      </c>
      <c r="I65" s="36" t="s">
        <v>13</v>
      </c>
      <c r="J65" s="36" t="s">
        <v>36</v>
      </c>
    </row>
    <row r="66" spans="1:10" x14ac:dyDescent="0.2">
      <c r="A66" s="35">
        <v>45951</v>
      </c>
      <c r="B66" s="36" t="s">
        <v>1232</v>
      </c>
      <c r="C66" s="36" t="s">
        <v>268</v>
      </c>
      <c r="D66" s="36" t="s">
        <v>270</v>
      </c>
      <c r="E66" s="37">
        <v>-224194</v>
      </c>
      <c r="F66" s="38" t="s">
        <v>200</v>
      </c>
      <c r="G66" s="37">
        <v>-17936</v>
      </c>
      <c r="H66" s="37">
        <f t="shared" si="0"/>
        <v>-242130</v>
      </c>
      <c r="I66" s="36" t="s">
        <v>17</v>
      </c>
      <c r="J66" s="36" t="s">
        <v>45</v>
      </c>
    </row>
    <row r="67" spans="1:10" x14ac:dyDescent="0.2">
      <c r="A67" s="35">
        <v>45952</v>
      </c>
      <c r="B67" s="36" t="s">
        <v>1233</v>
      </c>
      <c r="C67" s="36" t="s">
        <v>49</v>
      </c>
      <c r="D67" s="36" t="s">
        <v>1234</v>
      </c>
      <c r="E67" s="37">
        <v>2024120</v>
      </c>
      <c r="F67" s="38" t="s">
        <v>34</v>
      </c>
      <c r="G67" s="37">
        <v>161930</v>
      </c>
      <c r="H67" s="37">
        <f t="shared" ref="H67:H105" si="1">+E67+G67</f>
        <v>2186050</v>
      </c>
      <c r="I67" s="36" t="s">
        <v>24</v>
      </c>
      <c r="J67" s="36" t="s">
        <v>43</v>
      </c>
    </row>
    <row r="68" spans="1:10" x14ac:dyDescent="0.2">
      <c r="A68" s="35">
        <v>45952</v>
      </c>
      <c r="B68" s="36" t="s">
        <v>1235</v>
      </c>
      <c r="C68" s="36" t="s">
        <v>49</v>
      </c>
      <c r="D68" s="36" t="s">
        <v>1236</v>
      </c>
      <c r="E68" s="37">
        <v>1548085</v>
      </c>
      <c r="F68" s="38" t="s">
        <v>34</v>
      </c>
      <c r="G68" s="37">
        <v>123847</v>
      </c>
      <c r="H68" s="37">
        <f t="shared" si="1"/>
        <v>1671932</v>
      </c>
      <c r="I68" s="36" t="s">
        <v>17</v>
      </c>
      <c r="J68" s="36" t="s">
        <v>45</v>
      </c>
    </row>
    <row r="69" spans="1:10" x14ac:dyDescent="0.2">
      <c r="A69" s="35">
        <v>45952</v>
      </c>
      <c r="B69" s="36" t="s">
        <v>1237</v>
      </c>
      <c r="C69" s="36" t="s">
        <v>49</v>
      </c>
      <c r="D69" s="36" t="s">
        <v>1238</v>
      </c>
      <c r="E69" s="37">
        <v>3164695</v>
      </c>
      <c r="F69" s="38" t="s">
        <v>34</v>
      </c>
      <c r="G69" s="37">
        <v>253176</v>
      </c>
      <c r="H69" s="37">
        <f t="shared" si="1"/>
        <v>3417871</v>
      </c>
      <c r="I69" s="36" t="s">
        <v>16</v>
      </c>
      <c r="J69" s="36" t="s">
        <v>41</v>
      </c>
    </row>
    <row r="70" spans="1:10" x14ac:dyDescent="0.2">
      <c r="A70" s="35">
        <v>45952</v>
      </c>
      <c r="B70" s="36" t="s">
        <v>1239</v>
      </c>
      <c r="C70" s="36" t="s">
        <v>49</v>
      </c>
      <c r="D70" s="36" t="s">
        <v>1240</v>
      </c>
      <c r="E70" s="37">
        <v>1072050</v>
      </c>
      <c r="F70" s="38" t="s">
        <v>34</v>
      </c>
      <c r="G70" s="37">
        <v>85764</v>
      </c>
      <c r="H70" s="37">
        <f t="shared" si="1"/>
        <v>1157814</v>
      </c>
      <c r="I70" s="36" t="s">
        <v>46</v>
      </c>
      <c r="J70" s="36" t="s">
        <v>47</v>
      </c>
    </row>
    <row r="71" spans="1:10" x14ac:dyDescent="0.2">
      <c r="A71" s="35">
        <v>45952</v>
      </c>
      <c r="B71" s="36" t="s">
        <v>1241</v>
      </c>
      <c r="C71" s="36" t="s">
        <v>49</v>
      </c>
      <c r="D71" s="36" t="s">
        <v>1242</v>
      </c>
      <c r="E71" s="37">
        <v>1012060</v>
      </c>
      <c r="F71" s="38" t="s">
        <v>34</v>
      </c>
      <c r="G71" s="37">
        <v>80965</v>
      </c>
      <c r="H71" s="37">
        <f t="shared" si="1"/>
        <v>1093025</v>
      </c>
      <c r="I71" s="36" t="s">
        <v>46</v>
      </c>
      <c r="J71" s="36" t="s">
        <v>47</v>
      </c>
    </row>
    <row r="72" spans="1:10" x14ac:dyDescent="0.2">
      <c r="A72" s="35">
        <v>45953</v>
      </c>
      <c r="B72" s="36" t="s">
        <v>1243</v>
      </c>
      <c r="C72" s="36" t="s">
        <v>49</v>
      </c>
      <c r="D72" s="36" t="s">
        <v>1244</v>
      </c>
      <c r="E72" s="37">
        <v>536025</v>
      </c>
      <c r="F72" s="38" t="s">
        <v>34</v>
      </c>
      <c r="G72" s="37">
        <v>42882</v>
      </c>
      <c r="H72" s="37">
        <f t="shared" si="1"/>
        <v>578907</v>
      </c>
      <c r="I72" s="36" t="s">
        <v>18</v>
      </c>
      <c r="J72" s="36" t="s">
        <v>35</v>
      </c>
    </row>
    <row r="73" spans="1:10" x14ac:dyDescent="0.2">
      <c r="A73" s="35">
        <v>45953</v>
      </c>
      <c r="B73" s="36" t="s">
        <v>1245</v>
      </c>
      <c r="C73" s="36" t="s">
        <v>49</v>
      </c>
      <c r="D73" s="36" t="s">
        <v>1246</v>
      </c>
      <c r="E73" s="37">
        <v>2073380</v>
      </c>
      <c r="F73" s="38" t="s">
        <v>34</v>
      </c>
      <c r="G73" s="37">
        <v>165870</v>
      </c>
      <c r="H73" s="37">
        <f t="shared" si="1"/>
        <v>2239250</v>
      </c>
      <c r="I73" s="36" t="s">
        <v>18</v>
      </c>
      <c r="J73" s="36" t="s">
        <v>35</v>
      </c>
    </row>
    <row r="74" spans="1:10" x14ac:dyDescent="0.2">
      <c r="A74" s="35">
        <v>45955</v>
      </c>
      <c r="B74" s="36" t="s">
        <v>1247</v>
      </c>
      <c r="C74" s="36" t="s">
        <v>149</v>
      </c>
      <c r="D74" s="36" t="s">
        <v>1248</v>
      </c>
      <c r="E74" s="37">
        <v>-569409</v>
      </c>
      <c r="F74" s="38" t="s">
        <v>34</v>
      </c>
      <c r="G74" s="37">
        <v>-45553</v>
      </c>
      <c r="H74" s="37">
        <f t="shared" si="1"/>
        <v>-614962</v>
      </c>
      <c r="I74" s="36" t="s">
        <v>13</v>
      </c>
      <c r="J74" s="36" t="s">
        <v>36</v>
      </c>
    </row>
    <row r="75" spans="1:10" x14ac:dyDescent="0.2">
      <c r="A75" s="35">
        <v>45955</v>
      </c>
      <c r="B75" s="36" t="s">
        <v>520</v>
      </c>
      <c r="C75" s="36" t="s">
        <v>149</v>
      </c>
      <c r="D75" s="36" t="s">
        <v>1249</v>
      </c>
      <c r="E75" s="37">
        <v>-30768</v>
      </c>
      <c r="F75" s="38" t="s">
        <v>34</v>
      </c>
      <c r="G75" s="37">
        <v>-2461</v>
      </c>
      <c r="H75" s="37">
        <f t="shared" si="1"/>
        <v>-33229</v>
      </c>
      <c r="I75" s="36" t="s">
        <v>13</v>
      </c>
      <c r="J75" s="36" t="s">
        <v>36</v>
      </c>
    </row>
    <row r="76" spans="1:10" x14ac:dyDescent="0.2">
      <c r="A76" s="35">
        <v>45955</v>
      </c>
      <c r="B76" s="36" t="s">
        <v>1250</v>
      </c>
      <c r="C76" s="36" t="s">
        <v>149</v>
      </c>
      <c r="D76" s="36" t="s">
        <v>1251</v>
      </c>
      <c r="E76" s="37">
        <v>-316674</v>
      </c>
      <c r="F76" s="38" t="s">
        <v>34</v>
      </c>
      <c r="G76" s="37">
        <v>-25334</v>
      </c>
      <c r="H76" s="37">
        <f t="shared" si="1"/>
        <v>-342008</v>
      </c>
      <c r="I76" s="36" t="s">
        <v>183</v>
      </c>
      <c r="J76" s="36" t="s">
        <v>184</v>
      </c>
    </row>
    <row r="77" spans="1:10" x14ac:dyDescent="0.2">
      <c r="A77" s="35">
        <v>45955</v>
      </c>
      <c r="B77" s="36" t="s">
        <v>1252</v>
      </c>
      <c r="C77" s="36" t="s">
        <v>149</v>
      </c>
      <c r="D77" s="36" t="s">
        <v>1253</v>
      </c>
      <c r="E77" s="37">
        <v>-250039</v>
      </c>
      <c r="F77" s="38" t="s">
        <v>34</v>
      </c>
      <c r="G77" s="37">
        <v>-20003</v>
      </c>
      <c r="H77" s="37">
        <f t="shared" si="1"/>
        <v>-270042</v>
      </c>
      <c r="I77" s="36" t="s">
        <v>118</v>
      </c>
      <c r="J77" s="36" t="s">
        <v>187</v>
      </c>
    </row>
    <row r="78" spans="1:10" x14ac:dyDescent="0.2">
      <c r="A78" s="35">
        <v>45955</v>
      </c>
      <c r="B78" s="36" t="s">
        <v>1254</v>
      </c>
      <c r="C78" s="36" t="s">
        <v>149</v>
      </c>
      <c r="D78" s="36" t="s">
        <v>1255</v>
      </c>
      <c r="E78" s="37">
        <v>-237585</v>
      </c>
      <c r="F78" s="38" t="s">
        <v>34</v>
      </c>
      <c r="G78" s="37">
        <v>-19007</v>
      </c>
      <c r="H78" s="37">
        <f t="shared" si="1"/>
        <v>-256592</v>
      </c>
      <c r="I78" s="36" t="s">
        <v>46</v>
      </c>
      <c r="J78" s="36" t="s">
        <v>47</v>
      </c>
    </row>
    <row r="79" spans="1:10" x14ac:dyDescent="0.2">
      <c r="A79" s="35">
        <v>45955</v>
      </c>
      <c r="B79" s="36" t="s">
        <v>1256</v>
      </c>
      <c r="C79" s="36" t="s">
        <v>149</v>
      </c>
      <c r="D79" s="36" t="s">
        <v>1257</v>
      </c>
      <c r="E79" s="37">
        <v>-167253</v>
      </c>
      <c r="F79" s="38" t="s">
        <v>34</v>
      </c>
      <c r="G79" s="37">
        <v>-13380</v>
      </c>
      <c r="H79" s="37">
        <f t="shared" si="1"/>
        <v>-180633</v>
      </c>
      <c r="I79" s="36" t="s">
        <v>14</v>
      </c>
      <c r="J79" s="36" t="s">
        <v>42</v>
      </c>
    </row>
    <row r="80" spans="1:10" x14ac:dyDescent="0.2">
      <c r="A80" s="35">
        <v>45955</v>
      </c>
      <c r="B80" s="36" t="s">
        <v>1258</v>
      </c>
      <c r="C80" s="36" t="s">
        <v>149</v>
      </c>
      <c r="D80" s="36" t="s">
        <v>1259</v>
      </c>
      <c r="E80" s="37">
        <v>-641956</v>
      </c>
      <c r="F80" s="38" t="s">
        <v>34</v>
      </c>
      <c r="G80" s="37">
        <v>-51356</v>
      </c>
      <c r="H80" s="37">
        <f t="shared" si="1"/>
        <v>-693312</v>
      </c>
      <c r="I80" s="36" t="s">
        <v>15</v>
      </c>
      <c r="J80" s="36" t="s">
        <v>39</v>
      </c>
    </row>
    <row r="81" spans="1:10" x14ac:dyDescent="0.2">
      <c r="A81" s="35">
        <v>45955</v>
      </c>
      <c r="B81" s="36" t="s">
        <v>1260</v>
      </c>
      <c r="C81" s="36" t="s">
        <v>149</v>
      </c>
      <c r="D81" s="36" t="s">
        <v>1261</v>
      </c>
      <c r="E81" s="37">
        <v>-155787</v>
      </c>
      <c r="F81" s="38" t="s">
        <v>34</v>
      </c>
      <c r="G81" s="37">
        <v>-12463</v>
      </c>
      <c r="H81" s="37">
        <f t="shared" si="1"/>
        <v>-168250</v>
      </c>
      <c r="I81" s="36" t="s">
        <v>25</v>
      </c>
      <c r="J81" s="36" t="s">
        <v>38</v>
      </c>
    </row>
    <row r="82" spans="1:10" x14ac:dyDescent="0.2">
      <c r="A82" s="35">
        <v>45955</v>
      </c>
      <c r="B82" s="36" t="s">
        <v>1262</v>
      </c>
      <c r="C82" s="36" t="s">
        <v>149</v>
      </c>
      <c r="D82" s="36" t="s">
        <v>1263</v>
      </c>
      <c r="E82" s="37">
        <v>-113364</v>
      </c>
      <c r="F82" s="38" t="s">
        <v>34</v>
      </c>
      <c r="G82" s="37">
        <v>-9069</v>
      </c>
      <c r="H82" s="37">
        <f t="shared" si="1"/>
        <v>-122433</v>
      </c>
      <c r="I82" s="36" t="s">
        <v>16</v>
      </c>
      <c r="J82" s="36" t="s">
        <v>41</v>
      </c>
    </row>
    <row r="83" spans="1:10" x14ac:dyDescent="0.2">
      <c r="A83" s="35">
        <v>45955</v>
      </c>
      <c r="B83" s="36" t="s">
        <v>1264</v>
      </c>
      <c r="C83" s="36" t="s">
        <v>149</v>
      </c>
      <c r="D83" s="36" t="s">
        <v>1265</v>
      </c>
      <c r="E83" s="37">
        <v>-417185</v>
      </c>
      <c r="F83" s="38" t="s">
        <v>34</v>
      </c>
      <c r="G83" s="37">
        <v>-33375</v>
      </c>
      <c r="H83" s="37">
        <f t="shared" si="1"/>
        <v>-450560</v>
      </c>
      <c r="I83" s="36" t="s">
        <v>18</v>
      </c>
      <c r="J83" s="36" t="s">
        <v>35</v>
      </c>
    </row>
    <row r="84" spans="1:10" x14ac:dyDescent="0.2">
      <c r="A84" s="35">
        <v>45955</v>
      </c>
      <c r="B84" s="36" t="s">
        <v>1266</v>
      </c>
      <c r="C84" s="36" t="s">
        <v>149</v>
      </c>
      <c r="D84" s="36" t="s">
        <v>1267</v>
      </c>
      <c r="E84" s="37">
        <v>-575670</v>
      </c>
      <c r="F84" s="38" t="s">
        <v>34</v>
      </c>
      <c r="G84" s="37">
        <v>-46054</v>
      </c>
      <c r="H84" s="37">
        <f t="shared" si="1"/>
        <v>-621724</v>
      </c>
      <c r="I84" s="36" t="s">
        <v>19</v>
      </c>
      <c r="J84" s="36" t="s">
        <v>40</v>
      </c>
    </row>
    <row r="85" spans="1:10" x14ac:dyDescent="0.2">
      <c r="A85" s="35">
        <v>45955</v>
      </c>
      <c r="B85" s="36" t="s">
        <v>1268</v>
      </c>
      <c r="C85" s="36" t="s">
        <v>149</v>
      </c>
      <c r="D85" s="36" t="s">
        <v>1269</v>
      </c>
      <c r="E85" s="37">
        <v>-1558957</v>
      </c>
      <c r="F85" s="38" t="s">
        <v>34</v>
      </c>
      <c r="G85" s="37">
        <v>-124717</v>
      </c>
      <c r="H85" s="37">
        <f t="shared" si="1"/>
        <v>-1683674</v>
      </c>
      <c r="I85" s="36" t="s">
        <v>20</v>
      </c>
      <c r="J85" s="36" t="s">
        <v>44</v>
      </c>
    </row>
    <row r="86" spans="1:10" x14ac:dyDescent="0.2">
      <c r="A86" s="35">
        <v>45955</v>
      </c>
      <c r="B86" s="36" t="s">
        <v>1270</v>
      </c>
      <c r="C86" s="36" t="s">
        <v>149</v>
      </c>
      <c r="D86" s="36" t="s">
        <v>1271</v>
      </c>
      <c r="E86" s="37">
        <v>-313871</v>
      </c>
      <c r="F86" s="38" t="s">
        <v>34</v>
      </c>
      <c r="G86" s="37">
        <v>-25110</v>
      </c>
      <c r="H86" s="37">
        <f t="shared" si="1"/>
        <v>-338981</v>
      </c>
      <c r="I86" s="36" t="s">
        <v>17</v>
      </c>
      <c r="J86" s="36" t="s">
        <v>45</v>
      </c>
    </row>
    <row r="87" spans="1:10" x14ac:dyDescent="0.2">
      <c r="A87" s="35">
        <v>45955</v>
      </c>
      <c r="B87" s="36" t="s">
        <v>1272</v>
      </c>
      <c r="C87" s="36" t="s">
        <v>149</v>
      </c>
      <c r="D87" s="36" t="s">
        <v>1273</v>
      </c>
      <c r="E87" s="37">
        <v>-433179</v>
      </c>
      <c r="F87" s="38" t="s">
        <v>34</v>
      </c>
      <c r="G87" s="37">
        <v>-34654</v>
      </c>
      <c r="H87" s="37">
        <f t="shared" si="1"/>
        <v>-467833</v>
      </c>
      <c r="I87" s="36" t="s">
        <v>24</v>
      </c>
      <c r="J87" s="36" t="s">
        <v>43</v>
      </c>
    </row>
    <row r="88" spans="1:10" x14ac:dyDescent="0.2">
      <c r="A88" s="35">
        <v>45955</v>
      </c>
      <c r="B88" s="36" t="s">
        <v>1274</v>
      </c>
      <c r="C88" s="36" t="s">
        <v>49</v>
      </c>
      <c r="D88" s="36" t="s">
        <v>1275</v>
      </c>
      <c r="E88" s="37">
        <v>1110580</v>
      </c>
      <c r="F88" s="38" t="s">
        <v>34</v>
      </c>
      <c r="G88" s="37">
        <v>88846</v>
      </c>
      <c r="H88" s="37">
        <f t="shared" si="1"/>
        <v>1199426</v>
      </c>
      <c r="I88" s="36" t="s">
        <v>13</v>
      </c>
      <c r="J88" s="36" t="s">
        <v>36</v>
      </c>
    </row>
    <row r="89" spans="1:10" x14ac:dyDescent="0.2">
      <c r="A89" s="35">
        <v>45955</v>
      </c>
      <c r="B89" s="36" t="s">
        <v>1276</v>
      </c>
      <c r="C89" s="36" t="s">
        <v>49</v>
      </c>
      <c r="D89" s="36" t="s">
        <v>1277</v>
      </c>
      <c r="E89" s="37">
        <v>1597345</v>
      </c>
      <c r="F89" s="38" t="s">
        <v>34</v>
      </c>
      <c r="G89" s="37">
        <v>127788</v>
      </c>
      <c r="H89" s="37">
        <f t="shared" si="1"/>
        <v>1725133</v>
      </c>
      <c r="I89" s="36" t="s">
        <v>183</v>
      </c>
      <c r="J89" s="36" t="s">
        <v>184</v>
      </c>
    </row>
    <row r="90" spans="1:10" x14ac:dyDescent="0.2">
      <c r="A90" s="35">
        <v>45955</v>
      </c>
      <c r="B90" s="36" t="s">
        <v>1278</v>
      </c>
      <c r="C90" s="36" t="s">
        <v>49</v>
      </c>
      <c r="D90" s="36" t="s">
        <v>1279</v>
      </c>
      <c r="E90" s="37">
        <v>1616610</v>
      </c>
      <c r="F90" s="38" t="s">
        <v>34</v>
      </c>
      <c r="G90" s="37">
        <v>129329</v>
      </c>
      <c r="H90" s="37">
        <f t="shared" si="1"/>
        <v>1745939</v>
      </c>
      <c r="I90" s="36" t="s">
        <v>18</v>
      </c>
      <c r="J90" s="36" t="s">
        <v>35</v>
      </c>
    </row>
    <row r="91" spans="1:10" x14ac:dyDescent="0.2">
      <c r="A91" s="35">
        <v>45955</v>
      </c>
      <c r="B91" s="36" t="s">
        <v>1280</v>
      </c>
      <c r="C91" s="36" t="s">
        <v>49</v>
      </c>
      <c r="D91" s="36" t="s">
        <v>1281</v>
      </c>
      <c r="E91" s="37">
        <v>536025</v>
      </c>
      <c r="F91" s="38" t="s">
        <v>34</v>
      </c>
      <c r="G91" s="37">
        <v>42882</v>
      </c>
      <c r="H91" s="37">
        <f t="shared" si="1"/>
        <v>578907</v>
      </c>
      <c r="I91" s="36" t="s">
        <v>18</v>
      </c>
      <c r="J91" s="36" t="s">
        <v>35</v>
      </c>
    </row>
    <row r="92" spans="1:10" x14ac:dyDescent="0.2">
      <c r="A92" s="35">
        <v>45957</v>
      </c>
      <c r="B92" s="36" t="s">
        <v>1282</v>
      </c>
      <c r="C92" s="36" t="s">
        <v>49</v>
      </c>
      <c r="D92" s="36" t="s">
        <v>1283</v>
      </c>
      <c r="E92" s="37">
        <v>2122640</v>
      </c>
      <c r="F92" s="38" t="s">
        <v>34</v>
      </c>
      <c r="G92" s="37">
        <v>169811</v>
      </c>
      <c r="H92" s="37">
        <f t="shared" si="1"/>
        <v>2292451</v>
      </c>
      <c r="I92" s="36" t="s">
        <v>17</v>
      </c>
      <c r="J92" s="36" t="s">
        <v>45</v>
      </c>
    </row>
    <row r="93" spans="1:10" x14ac:dyDescent="0.2">
      <c r="A93" s="35">
        <v>45957</v>
      </c>
      <c r="B93" s="36" t="s">
        <v>1284</v>
      </c>
      <c r="C93" s="36" t="s">
        <v>49</v>
      </c>
      <c r="D93" s="36" t="s">
        <v>1285</v>
      </c>
      <c r="E93" s="37">
        <v>1567350</v>
      </c>
      <c r="F93" s="38" t="s">
        <v>34</v>
      </c>
      <c r="G93" s="37">
        <v>125388</v>
      </c>
      <c r="H93" s="37">
        <f t="shared" si="1"/>
        <v>1692738</v>
      </c>
      <c r="I93" s="36" t="s">
        <v>14</v>
      </c>
      <c r="J93" s="36" t="s">
        <v>42</v>
      </c>
    </row>
    <row r="94" spans="1:10" x14ac:dyDescent="0.2">
      <c r="A94" s="35">
        <v>45957</v>
      </c>
      <c r="B94" s="36" t="s">
        <v>1286</v>
      </c>
      <c r="C94" s="36" t="s">
        <v>49</v>
      </c>
      <c r="D94" s="36" t="s">
        <v>1287</v>
      </c>
      <c r="E94" s="37">
        <v>7918200</v>
      </c>
      <c r="F94" s="38" t="s">
        <v>34</v>
      </c>
      <c r="G94" s="37">
        <v>633456</v>
      </c>
      <c r="H94" s="37">
        <f t="shared" si="1"/>
        <v>8551656</v>
      </c>
      <c r="I94" s="36" t="s">
        <v>15</v>
      </c>
      <c r="J94" s="36" t="s">
        <v>39</v>
      </c>
    </row>
    <row r="95" spans="1:10" x14ac:dyDescent="0.2">
      <c r="A95" s="35">
        <v>45957</v>
      </c>
      <c r="B95" s="36" t="s">
        <v>1288</v>
      </c>
      <c r="C95" s="36" t="s">
        <v>49</v>
      </c>
      <c r="D95" s="36" t="s">
        <v>1289</v>
      </c>
      <c r="E95" s="37">
        <v>1518090</v>
      </c>
      <c r="F95" s="38" t="s">
        <v>34</v>
      </c>
      <c r="G95" s="37">
        <v>121447</v>
      </c>
      <c r="H95" s="37">
        <f t="shared" si="1"/>
        <v>1639537</v>
      </c>
      <c r="I95" s="36" t="s">
        <v>19</v>
      </c>
      <c r="J95" s="36" t="s">
        <v>40</v>
      </c>
    </row>
    <row r="96" spans="1:10" x14ac:dyDescent="0.2">
      <c r="A96" s="35">
        <v>45959</v>
      </c>
      <c r="B96" s="36" t="s">
        <v>1290</v>
      </c>
      <c r="C96" s="36" t="s">
        <v>49</v>
      </c>
      <c r="D96" s="36" t="s">
        <v>1291</v>
      </c>
      <c r="E96" s="37">
        <v>3145430</v>
      </c>
      <c r="F96" s="38" t="s">
        <v>34</v>
      </c>
      <c r="G96" s="37">
        <v>251634</v>
      </c>
      <c r="H96" s="37">
        <f t="shared" si="1"/>
        <v>3397064</v>
      </c>
      <c r="I96" s="36" t="s">
        <v>16</v>
      </c>
      <c r="J96" s="36" t="s">
        <v>41</v>
      </c>
    </row>
    <row r="97" spans="1:10" x14ac:dyDescent="0.2">
      <c r="A97" s="35">
        <v>45961</v>
      </c>
      <c r="B97" s="36" t="s">
        <v>1292</v>
      </c>
      <c r="C97" s="36" t="s">
        <v>149</v>
      </c>
      <c r="D97" s="36" t="s">
        <v>150</v>
      </c>
      <c r="E97" s="37">
        <v>-869199</v>
      </c>
      <c r="F97" s="38" t="s">
        <v>34</v>
      </c>
      <c r="G97" s="37">
        <v>-69536</v>
      </c>
      <c r="H97" s="37">
        <f t="shared" si="1"/>
        <v>-938735</v>
      </c>
      <c r="I97" s="36" t="s">
        <v>13</v>
      </c>
      <c r="J97" s="36" t="s">
        <v>36</v>
      </c>
    </row>
    <row r="98" spans="1:10" x14ac:dyDescent="0.2">
      <c r="A98" s="35">
        <v>45961</v>
      </c>
      <c r="B98" s="36"/>
      <c r="C98" s="36"/>
      <c r="D98" s="36" t="s">
        <v>1307</v>
      </c>
      <c r="E98" s="37">
        <v>-355386</v>
      </c>
      <c r="F98" s="38" t="s">
        <v>429</v>
      </c>
      <c r="G98" s="37">
        <v>0</v>
      </c>
      <c r="H98" s="37">
        <f t="shared" si="1"/>
        <v>-355386</v>
      </c>
      <c r="I98" s="36" t="s">
        <v>24</v>
      </c>
      <c r="J98" s="36" t="s">
        <v>43</v>
      </c>
    </row>
    <row r="99" spans="1:10" x14ac:dyDescent="0.2">
      <c r="A99" s="35">
        <v>45961</v>
      </c>
      <c r="B99" s="36" t="s">
        <v>1293</v>
      </c>
      <c r="C99" s="36" t="s">
        <v>49</v>
      </c>
      <c r="D99" s="36" t="s">
        <v>1294</v>
      </c>
      <c r="E99" s="37">
        <v>1061320</v>
      </c>
      <c r="F99" s="38" t="s">
        <v>34</v>
      </c>
      <c r="G99" s="37">
        <v>84906</v>
      </c>
      <c r="H99" s="37">
        <f t="shared" si="1"/>
        <v>1146226</v>
      </c>
      <c r="I99" s="36" t="s">
        <v>183</v>
      </c>
      <c r="J99" s="36" t="s">
        <v>184</v>
      </c>
    </row>
    <row r="100" spans="1:10" x14ac:dyDescent="0.2">
      <c r="A100" s="35">
        <v>45961</v>
      </c>
      <c r="B100" s="36" t="s">
        <v>1295</v>
      </c>
      <c r="C100" s="36" t="s">
        <v>49</v>
      </c>
      <c r="D100" s="36" t="s">
        <v>1296</v>
      </c>
      <c r="E100" s="37">
        <v>1072050</v>
      </c>
      <c r="F100" s="38" t="s">
        <v>34</v>
      </c>
      <c r="G100" s="37">
        <v>85764</v>
      </c>
      <c r="H100" s="37">
        <f t="shared" si="1"/>
        <v>1157814</v>
      </c>
      <c r="I100" s="36" t="s">
        <v>13</v>
      </c>
      <c r="J100" s="36" t="s">
        <v>36</v>
      </c>
    </row>
    <row r="101" spans="1:10" x14ac:dyDescent="0.2">
      <c r="A101" s="35">
        <v>45961</v>
      </c>
      <c r="B101" s="36" t="s">
        <v>1297</v>
      </c>
      <c r="C101" s="36" t="s">
        <v>49</v>
      </c>
      <c r="D101" s="36" t="s">
        <v>1298</v>
      </c>
      <c r="E101" s="37">
        <v>1072050</v>
      </c>
      <c r="F101" s="38" t="s">
        <v>34</v>
      </c>
      <c r="G101" s="37">
        <v>85764</v>
      </c>
      <c r="H101" s="37">
        <f t="shared" si="1"/>
        <v>1157814</v>
      </c>
      <c r="I101" s="36" t="s">
        <v>13</v>
      </c>
      <c r="J101" s="36" t="s">
        <v>36</v>
      </c>
    </row>
    <row r="102" spans="1:10" x14ac:dyDescent="0.2">
      <c r="A102" s="35">
        <v>45961</v>
      </c>
      <c r="B102" s="36" t="s">
        <v>1299</v>
      </c>
      <c r="C102" s="36" t="s">
        <v>49</v>
      </c>
      <c r="D102" s="36" t="s">
        <v>1300</v>
      </c>
      <c r="E102" s="37">
        <v>3096170</v>
      </c>
      <c r="F102" s="38" t="s">
        <v>34</v>
      </c>
      <c r="G102" s="37">
        <v>247694</v>
      </c>
      <c r="H102" s="37">
        <f t="shared" si="1"/>
        <v>3343864</v>
      </c>
      <c r="I102" s="36" t="s">
        <v>13</v>
      </c>
      <c r="J102" s="36" t="s">
        <v>36</v>
      </c>
    </row>
    <row r="103" spans="1:10" x14ac:dyDescent="0.2">
      <c r="A103" s="35">
        <v>45961</v>
      </c>
      <c r="B103" s="36" t="s">
        <v>1301</v>
      </c>
      <c r="C103" s="36" t="s">
        <v>49</v>
      </c>
      <c r="D103" s="36" t="s">
        <v>1302</v>
      </c>
      <c r="E103" s="37">
        <v>536025</v>
      </c>
      <c r="F103" s="38" t="s">
        <v>34</v>
      </c>
      <c r="G103" s="37">
        <v>42882</v>
      </c>
      <c r="H103" s="37">
        <f t="shared" si="1"/>
        <v>578907</v>
      </c>
      <c r="I103" s="36" t="s">
        <v>13</v>
      </c>
      <c r="J103" s="36" t="s">
        <v>36</v>
      </c>
    </row>
    <row r="104" spans="1:10" x14ac:dyDescent="0.2">
      <c r="A104" s="35">
        <v>45961</v>
      </c>
      <c r="B104" s="36" t="s">
        <v>1303</v>
      </c>
      <c r="C104" s="36" t="s">
        <v>49</v>
      </c>
      <c r="D104" s="36" t="s">
        <v>1304</v>
      </c>
      <c r="E104" s="37">
        <v>536025</v>
      </c>
      <c r="F104" s="38" t="s">
        <v>34</v>
      </c>
      <c r="G104" s="37">
        <v>42882</v>
      </c>
      <c r="H104" s="37">
        <f t="shared" si="1"/>
        <v>578907</v>
      </c>
      <c r="I104" s="36" t="s">
        <v>18</v>
      </c>
      <c r="J104" s="36" t="s">
        <v>35</v>
      </c>
    </row>
    <row r="105" spans="1:10" x14ac:dyDescent="0.2">
      <c r="A105" s="35">
        <v>45961</v>
      </c>
      <c r="B105" s="36" t="s">
        <v>1305</v>
      </c>
      <c r="C105" s="36" t="s">
        <v>49</v>
      </c>
      <c r="D105" s="36" t="s">
        <v>1306</v>
      </c>
      <c r="E105" s="37">
        <v>1012060</v>
      </c>
      <c r="F105" s="38" t="s">
        <v>34</v>
      </c>
      <c r="G105" s="37">
        <v>80965</v>
      </c>
      <c r="H105" s="37">
        <f t="shared" si="1"/>
        <v>1093025</v>
      </c>
      <c r="I105" s="36" t="s">
        <v>18</v>
      </c>
      <c r="J105" s="36" t="s">
        <v>35</v>
      </c>
    </row>
    <row r="107" spans="1:10" x14ac:dyDescent="0.2">
      <c r="G107" s="37">
        <f>+SUBTOTAL(9,H:H)</f>
        <v>113787032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0"/>
  <sheetViews>
    <sheetView topLeftCell="A53" workbookViewId="0">
      <selection activeCell="E59" sqref="E59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91.375" bestFit="1" customWidth="1"/>
    <col min="5" max="5" width="15.25" bestFit="1" customWidth="1"/>
    <col min="6" max="6" width="7.875" bestFit="1" customWidth="1"/>
    <col min="8" max="8" width="10.875" bestFit="1" customWidth="1"/>
    <col min="9" max="9" width="74.125" bestFit="1" customWidth="1"/>
    <col min="10" max="10" width="12.625" bestFit="1" customWidth="1"/>
  </cols>
  <sheetData>
    <row r="1" spans="1:10" ht="21" x14ac:dyDescent="0.2">
      <c r="A1" s="31" t="s">
        <v>11</v>
      </c>
      <c r="B1" s="32" t="s">
        <v>12</v>
      </c>
      <c r="C1" s="32" t="s">
        <v>27</v>
      </c>
      <c r="D1" s="32" t="s">
        <v>28</v>
      </c>
      <c r="E1" s="33" t="s">
        <v>29</v>
      </c>
      <c r="F1" s="32" t="s">
        <v>30</v>
      </c>
      <c r="G1" s="33" t="s">
        <v>0</v>
      </c>
      <c r="H1" s="33" t="s">
        <v>31</v>
      </c>
      <c r="I1" s="32" t="s">
        <v>32</v>
      </c>
      <c r="J1" s="32" t="s">
        <v>33</v>
      </c>
    </row>
    <row r="2" spans="1:10" x14ac:dyDescent="0.2">
      <c r="A2" s="35">
        <v>45904</v>
      </c>
      <c r="B2" s="36" t="s">
        <v>987</v>
      </c>
      <c r="C2" s="36" t="s">
        <v>49</v>
      </c>
      <c r="D2" s="36" t="s">
        <v>988</v>
      </c>
      <c r="E2" s="37">
        <v>1131355</v>
      </c>
      <c r="F2" s="38" t="s">
        <v>34</v>
      </c>
      <c r="G2" s="37">
        <v>90508</v>
      </c>
      <c r="H2" s="37">
        <f>+E2+G2</f>
        <v>1221863</v>
      </c>
      <c r="I2" s="36" t="s">
        <v>46</v>
      </c>
      <c r="J2" s="36" t="s">
        <v>47</v>
      </c>
    </row>
    <row r="3" spans="1:10" x14ac:dyDescent="0.2">
      <c r="A3" s="35">
        <v>45904</v>
      </c>
      <c r="B3" s="36" t="s">
        <v>989</v>
      </c>
      <c r="C3" s="36" t="s">
        <v>49</v>
      </c>
      <c r="D3" s="36" t="s">
        <v>990</v>
      </c>
      <c r="E3" s="37">
        <v>2718655</v>
      </c>
      <c r="F3" s="38" t="s">
        <v>34</v>
      </c>
      <c r="G3" s="37">
        <v>217492</v>
      </c>
      <c r="H3" s="37">
        <f t="shared" ref="H3:H66" si="0">+E3+G3</f>
        <v>2936147</v>
      </c>
      <c r="I3" s="36" t="s">
        <v>14</v>
      </c>
      <c r="J3" s="36" t="s">
        <v>42</v>
      </c>
    </row>
    <row r="4" spans="1:10" x14ac:dyDescent="0.2">
      <c r="A4" s="35">
        <v>45904</v>
      </c>
      <c r="B4" s="36" t="s">
        <v>991</v>
      </c>
      <c r="C4" s="36" t="s">
        <v>49</v>
      </c>
      <c r="D4" s="36" t="s">
        <v>992</v>
      </c>
      <c r="E4" s="37">
        <v>2341280</v>
      </c>
      <c r="F4" s="38" t="s">
        <v>34</v>
      </c>
      <c r="G4" s="37">
        <v>187302</v>
      </c>
      <c r="H4" s="37">
        <f t="shared" si="0"/>
        <v>2528582</v>
      </c>
      <c r="I4" s="36" t="s">
        <v>19</v>
      </c>
      <c r="J4" s="36" t="s">
        <v>40</v>
      </c>
    </row>
    <row r="5" spans="1:10" x14ac:dyDescent="0.2">
      <c r="A5" s="35">
        <v>45904</v>
      </c>
      <c r="B5" s="36" t="s">
        <v>993</v>
      </c>
      <c r="C5" s="36" t="s">
        <v>49</v>
      </c>
      <c r="D5" s="36" t="s">
        <v>994</v>
      </c>
      <c r="E5" s="37">
        <v>2381320</v>
      </c>
      <c r="F5" s="38" t="s">
        <v>34</v>
      </c>
      <c r="G5" s="37">
        <v>190506</v>
      </c>
      <c r="H5" s="37">
        <f t="shared" si="0"/>
        <v>2571826</v>
      </c>
      <c r="I5" s="36" t="s">
        <v>15</v>
      </c>
      <c r="J5" s="36" t="s">
        <v>39</v>
      </c>
    </row>
    <row r="6" spans="1:10" x14ac:dyDescent="0.2">
      <c r="A6" s="35">
        <v>45905</v>
      </c>
      <c r="B6" s="36" t="s">
        <v>995</v>
      </c>
      <c r="C6" s="36" t="s">
        <v>49</v>
      </c>
      <c r="D6" s="36" t="s">
        <v>996</v>
      </c>
      <c r="E6" s="37">
        <v>1686645</v>
      </c>
      <c r="F6" s="38" t="s">
        <v>34</v>
      </c>
      <c r="G6" s="37">
        <v>134932</v>
      </c>
      <c r="H6" s="37">
        <f t="shared" si="0"/>
        <v>1821577</v>
      </c>
      <c r="I6" s="36" t="s">
        <v>183</v>
      </c>
      <c r="J6" s="36" t="s">
        <v>184</v>
      </c>
    </row>
    <row r="7" spans="1:10" x14ac:dyDescent="0.2">
      <c r="A7" s="35">
        <v>45906</v>
      </c>
      <c r="B7" s="36" t="s">
        <v>997</v>
      </c>
      <c r="C7" s="36" t="s">
        <v>49</v>
      </c>
      <c r="D7" s="36" t="s">
        <v>998</v>
      </c>
      <c r="E7" s="37">
        <v>1190660</v>
      </c>
      <c r="F7" s="38" t="s">
        <v>34</v>
      </c>
      <c r="G7" s="37">
        <v>95253</v>
      </c>
      <c r="H7" s="37">
        <f t="shared" si="0"/>
        <v>1285913</v>
      </c>
      <c r="I7" s="36" t="s">
        <v>13</v>
      </c>
      <c r="J7" s="36" t="s">
        <v>36</v>
      </c>
    </row>
    <row r="8" spans="1:10" x14ac:dyDescent="0.2">
      <c r="A8" s="35">
        <v>45906</v>
      </c>
      <c r="B8" s="36" t="s">
        <v>999</v>
      </c>
      <c r="C8" s="36" t="s">
        <v>49</v>
      </c>
      <c r="D8" s="36" t="s">
        <v>1000</v>
      </c>
      <c r="E8" s="37">
        <v>1190660</v>
      </c>
      <c r="F8" s="38" t="s">
        <v>34</v>
      </c>
      <c r="G8" s="37">
        <v>95253</v>
      </c>
      <c r="H8" s="37">
        <f t="shared" si="0"/>
        <v>1285913</v>
      </c>
      <c r="I8" s="36" t="s">
        <v>13</v>
      </c>
      <c r="J8" s="36" t="s">
        <v>36</v>
      </c>
    </row>
    <row r="9" spans="1:10" x14ac:dyDescent="0.2">
      <c r="A9" s="35">
        <v>45908</v>
      </c>
      <c r="B9" s="36" t="s">
        <v>1001</v>
      </c>
      <c r="C9" s="36" t="s">
        <v>49</v>
      </c>
      <c r="D9" s="36" t="s">
        <v>1002</v>
      </c>
      <c r="E9" s="37">
        <v>1190660</v>
      </c>
      <c r="F9" s="38" t="s">
        <v>34</v>
      </c>
      <c r="G9" s="37">
        <v>95253</v>
      </c>
      <c r="H9" s="37">
        <f t="shared" si="0"/>
        <v>1285913</v>
      </c>
      <c r="I9" s="36" t="s">
        <v>18</v>
      </c>
      <c r="J9" s="36" t="s">
        <v>35</v>
      </c>
    </row>
    <row r="10" spans="1:10" x14ac:dyDescent="0.2">
      <c r="A10" s="35">
        <v>45908</v>
      </c>
      <c r="B10" s="36" t="s">
        <v>1003</v>
      </c>
      <c r="C10" s="36" t="s">
        <v>49</v>
      </c>
      <c r="D10" s="36" t="s">
        <v>1004</v>
      </c>
      <c r="E10" s="37">
        <v>2797225</v>
      </c>
      <c r="F10" s="38" t="s">
        <v>34</v>
      </c>
      <c r="G10" s="37">
        <v>223778</v>
      </c>
      <c r="H10" s="37">
        <f t="shared" si="0"/>
        <v>3021003</v>
      </c>
      <c r="I10" s="36" t="s">
        <v>17</v>
      </c>
      <c r="J10" s="36" t="s">
        <v>45</v>
      </c>
    </row>
    <row r="11" spans="1:10" x14ac:dyDescent="0.2">
      <c r="A11" s="35">
        <v>45908</v>
      </c>
      <c r="B11" s="36" t="s">
        <v>1005</v>
      </c>
      <c r="C11" s="36" t="s">
        <v>49</v>
      </c>
      <c r="D11" s="36" t="s">
        <v>1006</v>
      </c>
      <c r="E11" s="37">
        <v>2261200</v>
      </c>
      <c r="F11" s="38" t="s">
        <v>34</v>
      </c>
      <c r="G11" s="37">
        <v>180896</v>
      </c>
      <c r="H11" s="37">
        <f t="shared" si="0"/>
        <v>2442096</v>
      </c>
      <c r="I11" s="36" t="s">
        <v>24</v>
      </c>
      <c r="J11" s="36" t="s">
        <v>43</v>
      </c>
    </row>
    <row r="12" spans="1:10" x14ac:dyDescent="0.2">
      <c r="A12" s="35">
        <v>45909</v>
      </c>
      <c r="B12" s="36" t="s">
        <v>1007</v>
      </c>
      <c r="C12" s="36" t="s">
        <v>49</v>
      </c>
      <c r="D12" s="36" t="s">
        <v>1008</v>
      </c>
      <c r="E12" s="37">
        <v>2381320</v>
      </c>
      <c r="F12" s="38" t="s">
        <v>34</v>
      </c>
      <c r="G12" s="37">
        <v>190506</v>
      </c>
      <c r="H12" s="37">
        <f t="shared" si="0"/>
        <v>2571826</v>
      </c>
      <c r="I12" s="36" t="s">
        <v>118</v>
      </c>
      <c r="J12" s="36" t="s">
        <v>187</v>
      </c>
    </row>
    <row r="13" spans="1:10" x14ac:dyDescent="0.2">
      <c r="A13" s="35">
        <v>45909</v>
      </c>
      <c r="B13" s="36" t="s">
        <v>1009</v>
      </c>
      <c r="C13" s="36" t="s">
        <v>49</v>
      </c>
      <c r="D13" s="36" t="s">
        <v>1010</v>
      </c>
      <c r="E13" s="37">
        <v>1627340</v>
      </c>
      <c r="F13" s="38" t="s">
        <v>34</v>
      </c>
      <c r="G13" s="37">
        <v>130187</v>
      </c>
      <c r="H13" s="37">
        <f t="shared" si="0"/>
        <v>1757527</v>
      </c>
      <c r="I13" s="36" t="s">
        <v>19</v>
      </c>
      <c r="J13" s="36" t="s">
        <v>40</v>
      </c>
    </row>
    <row r="14" spans="1:10" x14ac:dyDescent="0.2">
      <c r="A14" s="35">
        <v>45909</v>
      </c>
      <c r="B14" s="36" t="s">
        <v>1011</v>
      </c>
      <c r="C14" s="36" t="s">
        <v>49</v>
      </c>
      <c r="D14" s="36" t="s">
        <v>1012</v>
      </c>
      <c r="E14" s="37">
        <v>8529550</v>
      </c>
      <c r="F14" s="38" t="s">
        <v>34</v>
      </c>
      <c r="G14" s="37">
        <v>682364</v>
      </c>
      <c r="H14" s="37">
        <f t="shared" si="0"/>
        <v>9211914</v>
      </c>
      <c r="I14" s="36" t="s">
        <v>20</v>
      </c>
      <c r="J14" s="36" t="s">
        <v>44</v>
      </c>
    </row>
    <row r="15" spans="1:10" x14ac:dyDescent="0.2">
      <c r="A15" s="35">
        <v>45909</v>
      </c>
      <c r="B15" s="36" t="s">
        <v>1013</v>
      </c>
      <c r="C15" s="36" t="s">
        <v>217</v>
      </c>
      <c r="D15" s="36" t="s">
        <v>203</v>
      </c>
      <c r="E15" s="37">
        <v>-189320</v>
      </c>
      <c r="F15" s="45">
        <v>0.1</v>
      </c>
      <c r="G15" s="37">
        <v>-18932</v>
      </c>
      <c r="H15" s="37">
        <f t="shared" si="0"/>
        <v>-208252</v>
      </c>
      <c r="I15" s="36" t="s">
        <v>18</v>
      </c>
      <c r="J15" s="36" t="s">
        <v>35</v>
      </c>
    </row>
    <row r="16" spans="1:10" x14ac:dyDescent="0.2">
      <c r="A16" s="35">
        <v>45909</v>
      </c>
      <c r="B16" s="36" t="s">
        <v>1014</v>
      </c>
      <c r="C16" s="36" t="s">
        <v>217</v>
      </c>
      <c r="D16" s="36" t="s">
        <v>214</v>
      </c>
      <c r="E16" s="37">
        <v>-631066</v>
      </c>
      <c r="F16" s="38" t="s">
        <v>34</v>
      </c>
      <c r="G16" s="37">
        <v>-50485</v>
      </c>
      <c r="H16" s="37">
        <f t="shared" si="0"/>
        <v>-681551</v>
      </c>
      <c r="I16" s="36" t="s">
        <v>18</v>
      </c>
      <c r="J16" s="36" t="s">
        <v>35</v>
      </c>
    </row>
    <row r="17" spans="1:10" x14ac:dyDescent="0.2">
      <c r="A17" s="35">
        <v>45910</v>
      </c>
      <c r="B17" s="36" t="s">
        <v>1015</v>
      </c>
      <c r="C17" s="36" t="s">
        <v>206</v>
      </c>
      <c r="D17" s="36" t="s">
        <v>270</v>
      </c>
      <c r="E17" s="37">
        <v>-2724209</v>
      </c>
      <c r="F17" s="38" t="s">
        <v>34</v>
      </c>
      <c r="G17" s="37">
        <v>-217937</v>
      </c>
      <c r="H17" s="37">
        <f t="shared" si="0"/>
        <v>-2942146</v>
      </c>
      <c r="I17" s="36" t="s">
        <v>20</v>
      </c>
      <c r="J17" s="36" t="s">
        <v>44</v>
      </c>
    </row>
    <row r="18" spans="1:10" x14ac:dyDescent="0.2">
      <c r="A18" s="35">
        <v>45910</v>
      </c>
      <c r="B18" s="36" t="s">
        <v>1016</v>
      </c>
      <c r="C18" s="36" t="s">
        <v>206</v>
      </c>
      <c r="D18" s="36" t="s">
        <v>262</v>
      </c>
      <c r="E18" s="37">
        <v>-817263</v>
      </c>
      <c r="F18" s="45">
        <v>0.1</v>
      </c>
      <c r="G18" s="37">
        <v>-81726</v>
      </c>
      <c r="H18" s="37">
        <f t="shared" si="0"/>
        <v>-898989</v>
      </c>
      <c r="I18" s="36" t="s">
        <v>20</v>
      </c>
      <c r="J18" s="36" t="s">
        <v>44</v>
      </c>
    </row>
    <row r="19" spans="1:10" x14ac:dyDescent="0.2">
      <c r="A19" s="35">
        <v>45911</v>
      </c>
      <c r="B19" s="36" t="s">
        <v>1017</v>
      </c>
      <c r="C19" s="36" t="s">
        <v>49</v>
      </c>
      <c r="D19" s="36" t="s">
        <v>1018</v>
      </c>
      <c r="E19" s="37">
        <v>1072050</v>
      </c>
      <c r="F19" s="38" t="s">
        <v>34</v>
      </c>
      <c r="G19" s="37">
        <v>85764</v>
      </c>
      <c r="H19" s="37">
        <f t="shared" si="0"/>
        <v>1157814</v>
      </c>
      <c r="I19" s="36" t="s">
        <v>46</v>
      </c>
      <c r="J19" s="36" t="s">
        <v>47</v>
      </c>
    </row>
    <row r="20" spans="1:10" x14ac:dyDescent="0.2">
      <c r="A20" s="35">
        <v>45911</v>
      </c>
      <c r="B20" s="36" t="s">
        <v>1019</v>
      </c>
      <c r="C20" s="36" t="s">
        <v>49</v>
      </c>
      <c r="D20" s="36" t="s">
        <v>1020</v>
      </c>
      <c r="E20" s="37">
        <v>1190660</v>
      </c>
      <c r="F20" s="38" t="s">
        <v>34</v>
      </c>
      <c r="G20" s="37">
        <v>95253</v>
      </c>
      <c r="H20" s="37">
        <f t="shared" si="0"/>
        <v>1285913</v>
      </c>
      <c r="I20" s="36" t="s">
        <v>46</v>
      </c>
      <c r="J20" s="36" t="s">
        <v>47</v>
      </c>
    </row>
    <row r="21" spans="1:10" x14ac:dyDescent="0.2">
      <c r="A21" s="35">
        <v>45911</v>
      </c>
      <c r="B21" s="36" t="s">
        <v>1021</v>
      </c>
      <c r="C21" s="36" t="s">
        <v>209</v>
      </c>
      <c r="D21" s="36" t="s">
        <v>203</v>
      </c>
      <c r="E21" s="37">
        <v>-324748</v>
      </c>
      <c r="F21" s="45">
        <v>0.1</v>
      </c>
      <c r="G21" s="37">
        <v>-32475</v>
      </c>
      <c r="H21" s="37">
        <f t="shared" si="0"/>
        <v>-357223</v>
      </c>
      <c r="I21" s="36" t="s">
        <v>13</v>
      </c>
      <c r="J21" s="36" t="s">
        <v>36</v>
      </c>
    </row>
    <row r="22" spans="1:10" x14ac:dyDescent="0.2">
      <c r="A22" s="35">
        <v>45911</v>
      </c>
      <c r="B22" s="36" t="s">
        <v>1022</v>
      </c>
      <c r="C22" s="36" t="s">
        <v>290</v>
      </c>
      <c r="D22" s="36" t="s">
        <v>262</v>
      </c>
      <c r="E22" s="37">
        <v>-254144</v>
      </c>
      <c r="F22" s="45">
        <v>0.1</v>
      </c>
      <c r="G22" s="37">
        <v>-25414</v>
      </c>
      <c r="H22" s="37">
        <f t="shared" si="0"/>
        <v>-279558</v>
      </c>
      <c r="I22" s="36" t="s">
        <v>24</v>
      </c>
      <c r="J22" s="36" t="s">
        <v>43</v>
      </c>
    </row>
    <row r="23" spans="1:10" x14ac:dyDescent="0.2">
      <c r="A23" s="35">
        <v>45911</v>
      </c>
      <c r="B23" s="36" t="s">
        <v>1023</v>
      </c>
      <c r="C23" s="36" t="s">
        <v>213</v>
      </c>
      <c r="D23" s="36" t="s">
        <v>214</v>
      </c>
      <c r="E23" s="37">
        <v>-115062</v>
      </c>
      <c r="F23" s="38" t="s">
        <v>34</v>
      </c>
      <c r="G23" s="37">
        <v>-9205</v>
      </c>
      <c r="H23" s="37">
        <f t="shared" si="0"/>
        <v>-124267</v>
      </c>
      <c r="I23" s="36" t="s">
        <v>46</v>
      </c>
      <c r="J23" s="36" t="s">
        <v>47</v>
      </c>
    </row>
    <row r="24" spans="1:10" x14ac:dyDescent="0.2">
      <c r="A24" s="35">
        <v>45911</v>
      </c>
      <c r="B24" s="36" t="s">
        <v>1024</v>
      </c>
      <c r="C24" s="36" t="s">
        <v>213</v>
      </c>
      <c r="D24" s="36" t="s">
        <v>203</v>
      </c>
      <c r="E24" s="37">
        <v>-34519</v>
      </c>
      <c r="F24" s="45">
        <v>0.1</v>
      </c>
      <c r="G24" s="37">
        <v>-3452</v>
      </c>
      <c r="H24" s="37">
        <f t="shared" si="0"/>
        <v>-37971</v>
      </c>
      <c r="I24" s="36" t="s">
        <v>46</v>
      </c>
      <c r="J24" s="36" t="s">
        <v>47</v>
      </c>
    </row>
    <row r="25" spans="1:10" x14ac:dyDescent="0.2">
      <c r="A25" s="35">
        <v>45911</v>
      </c>
      <c r="B25" s="36" t="s">
        <v>1025</v>
      </c>
      <c r="C25" s="36" t="s">
        <v>229</v>
      </c>
      <c r="D25" s="36" t="s">
        <v>203</v>
      </c>
      <c r="E25" s="37">
        <v>-93759</v>
      </c>
      <c r="F25" s="45">
        <v>0.1</v>
      </c>
      <c r="G25" s="37">
        <v>-9376</v>
      </c>
      <c r="H25" s="37">
        <f t="shared" si="0"/>
        <v>-103135</v>
      </c>
      <c r="I25" s="36" t="s">
        <v>15</v>
      </c>
      <c r="J25" s="36" t="s">
        <v>39</v>
      </c>
    </row>
    <row r="26" spans="1:10" x14ac:dyDescent="0.2">
      <c r="A26" s="35">
        <v>45911</v>
      </c>
      <c r="B26" s="36" t="s">
        <v>1026</v>
      </c>
      <c r="C26" s="36" t="s">
        <v>202</v>
      </c>
      <c r="D26" s="36" t="s">
        <v>203</v>
      </c>
      <c r="E26" s="37">
        <v>-78055</v>
      </c>
      <c r="F26" s="45">
        <v>0.1</v>
      </c>
      <c r="G26" s="37">
        <v>-7806</v>
      </c>
      <c r="H26" s="37">
        <f t="shared" si="0"/>
        <v>-85861</v>
      </c>
      <c r="I26" s="36" t="s">
        <v>14</v>
      </c>
      <c r="J26" s="36" t="s">
        <v>42</v>
      </c>
    </row>
    <row r="27" spans="1:10" x14ac:dyDescent="0.2">
      <c r="A27" s="35">
        <v>45911</v>
      </c>
      <c r="B27" s="36" t="s">
        <v>1027</v>
      </c>
      <c r="C27" s="36" t="s">
        <v>223</v>
      </c>
      <c r="D27" s="36" t="s">
        <v>214</v>
      </c>
      <c r="E27" s="37">
        <v>-178599</v>
      </c>
      <c r="F27" s="38" t="s">
        <v>34</v>
      </c>
      <c r="G27" s="37">
        <v>-14288</v>
      </c>
      <c r="H27" s="37">
        <f t="shared" si="0"/>
        <v>-192887</v>
      </c>
      <c r="I27" s="36" t="s">
        <v>118</v>
      </c>
      <c r="J27" s="36" t="s">
        <v>187</v>
      </c>
    </row>
    <row r="28" spans="1:10" x14ac:dyDescent="0.2">
      <c r="A28" s="35">
        <v>45912</v>
      </c>
      <c r="B28" s="36" t="s">
        <v>1028</v>
      </c>
      <c r="C28" s="36" t="s">
        <v>49</v>
      </c>
      <c r="D28" s="36" t="s">
        <v>1029</v>
      </c>
      <c r="E28" s="37">
        <v>1686645</v>
      </c>
      <c r="F28" s="38" t="s">
        <v>34</v>
      </c>
      <c r="G28" s="37">
        <v>134932</v>
      </c>
      <c r="H28" s="37">
        <f t="shared" si="0"/>
        <v>1821577</v>
      </c>
      <c r="I28" s="36" t="s">
        <v>16</v>
      </c>
      <c r="J28" s="36" t="s">
        <v>41</v>
      </c>
    </row>
    <row r="29" spans="1:10" x14ac:dyDescent="0.2">
      <c r="A29" s="35">
        <v>45912</v>
      </c>
      <c r="B29" s="36" t="s">
        <v>1030</v>
      </c>
      <c r="C29" s="36" t="s">
        <v>49</v>
      </c>
      <c r="D29" s="36" t="s">
        <v>1031</v>
      </c>
      <c r="E29" s="37">
        <v>595330</v>
      </c>
      <c r="F29" s="38" t="s">
        <v>34</v>
      </c>
      <c r="G29" s="37">
        <v>47626</v>
      </c>
      <c r="H29" s="37">
        <f t="shared" si="0"/>
        <v>642956</v>
      </c>
      <c r="I29" s="36" t="s">
        <v>16</v>
      </c>
      <c r="J29" s="36" t="s">
        <v>41</v>
      </c>
    </row>
    <row r="30" spans="1:10" x14ac:dyDescent="0.2">
      <c r="A30" s="35">
        <v>45912</v>
      </c>
      <c r="B30" s="36" t="s">
        <v>1032</v>
      </c>
      <c r="C30" s="36" t="s">
        <v>49</v>
      </c>
      <c r="D30" s="36" t="s">
        <v>1033</v>
      </c>
      <c r="E30" s="37">
        <v>8529550</v>
      </c>
      <c r="F30" s="38" t="s">
        <v>34</v>
      </c>
      <c r="G30" s="37">
        <v>682364</v>
      </c>
      <c r="H30" s="37">
        <f t="shared" si="0"/>
        <v>9211914</v>
      </c>
      <c r="I30" s="36" t="s">
        <v>20</v>
      </c>
      <c r="J30" s="36" t="s">
        <v>44</v>
      </c>
    </row>
    <row r="31" spans="1:10" x14ac:dyDescent="0.2">
      <c r="A31" s="35">
        <v>45912</v>
      </c>
      <c r="B31" s="36" t="s">
        <v>1034</v>
      </c>
      <c r="C31" s="36" t="s">
        <v>226</v>
      </c>
      <c r="D31" s="36" t="s">
        <v>214</v>
      </c>
      <c r="E31" s="37">
        <v>-253960</v>
      </c>
      <c r="F31" s="38" t="s">
        <v>34</v>
      </c>
      <c r="G31" s="37">
        <v>-20317</v>
      </c>
      <c r="H31" s="37">
        <f t="shared" si="0"/>
        <v>-274277</v>
      </c>
      <c r="I31" s="36" t="s">
        <v>183</v>
      </c>
      <c r="J31" s="36" t="s">
        <v>184</v>
      </c>
    </row>
    <row r="32" spans="1:10" x14ac:dyDescent="0.2">
      <c r="A32" s="35">
        <v>45912</v>
      </c>
      <c r="B32" s="36" t="s">
        <v>1035</v>
      </c>
      <c r="C32" s="36" t="s">
        <v>233</v>
      </c>
      <c r="D32" s="36" t="s">
        <v>203</v>
      </c>
      <c r="E32" s="37">
        <v>-24699</v>
      </c>
      <c r="F32" s="45">
        <v>0.1</v>
      </c>
      <c r="G32" s="37">
        <v>-2470</v>
      </c>
      <c r="H32" s="37">
        <f t="shared" si="0"/>
        <v>-27169</v>
      </c>
      <c r="I32" s="36" t="s">
        <v>25</v>
      </c>
      <c r="J32" s="36" t="s">
        <v>38</v>
      </c>
    </row>
    <row r="33" spans="1:10" x14ac:dyDescent="0.2">
      <c r="A33" s="35">
        <v>45912</v>
      </c>
      <c r="B33" s="36" t="s">
        <v>1036</v>
      </c>
      <c r="C33" s="36" t="s">
        <v>226</v>
      </c>
      <c r="D33" s="36" t="s">
        <v>203</v>
      </c>
      <c r="E33" s="37">
        <v>-76188</v>
      </c>
      <c r="F33" s="45">
        <v>0.1</v>
      </c>
      <c r="G33" s="37">
        <v>-7619</v>
      </c>
      <c r="H33" s="37">
        <f t="shared" si="0"/>
        <v>-83807</v>
      </c>
      <c r="I33" s="36" t="s">
        <v>183</v>
      </c>
      <c r="J33" s="36" t="s">
        <v>184</v>
      </c>
    </row>
    <row r="34" spans="1:10" x14ac:dyDescent="0.2">
      <c r="A34" s="35">
        <v>45913</v>
      </c>
      <c r="B34" s="36" t="s">
        <v>1037</v>
      </c>
      <c r="C34" s="36" t="s">
        <v>49</v>
      </c>
      <c r="D34" s="36" t="s">
        <v>1038</v>
      </c>
      <c r="E34" s="37">
        <v>1110580</v>
      </c>
      <c r="F34" s="38" t="s">
        <v>34</v>
      </c>
      <c r="G34" s="37">
        <v>88846</v>
      </c>
      <c r="H34" s="37">
        <f t="shared" si="0"/>
        <v>1199426</v>
      </c>
      <c r="I34" s="36" t="s">
        <v>13</v>
      </c>
      <c r="J34" s="36" t="s">
        <v>36</v>
      </c>
    </row>
    <row r="35" spans="1:10" x14ac:dyDescent="0.2">
      <c r="A35" s="35">
        <v>45913</v>
      </c>
      <c r="B35" s="36" t="s">
        <v>1039</v>
      </c>
      <c r="C35" s="36" t="s">
        <v>49</v>
      </c>
      <c r="D35" s="36" t="s">
        <v>1040</v>
      </c>
      <c r="E35" s="37">
        <v>1150620</v>
      </c>
      <c r="F35" s="38" t="s">
        <v>34</v>
      </c>
      <c r="G35" s="37">
        <v>92050</v>
      </c>
      <c r="H35" s="37">
        <f t="shared" si="0"/>
        <v>1242670</v>
      </c>
      <c r="I35" s="36" t="s">
        <v>13</v>
      </c>
      <c r="J35" s="36" t="s">
        <v>36</v>
      </c>
    </row>
    <row r="36" spans="1:10" x14ac:dyDescent="0.2">
      <c r="A36" s="35">
        <v>45913</v>
      </c>
      <c r="B36" s="36" t="s">
        <v>1041</v>
      </c>
      <c r="C36" s="36" t="s">
        <v>49</v>
      </c>
      <c r="D36" s="36" t="s">
        <v>1042</v>
      </c>
      <c r="E36" s="37">
        <v>2261200</v>
      </c>
      <c r="F36" s="38" t="s">
        <v>34</v>
      </c>
      <c r="G36" s="37">
        <v>180896</v>
      </c>
      <c r="H36" s="37">
        <f t="shared" si="0"/>
        <v>2442096</v>
      </c>
      <c r="I36" s="36" t="s">
        <v>24</v>
      </c>
      <c r="J36" s="36" t="s">
        <v>43</v>
      </c>
    </row>
    <row r="37" spans="1:10" x14ac:dyDescent="0.2">
      <c r="A37" s="35">
        <v>45914</v>
      </c>
      <c r="B37" s="36" t="s">
        <v>1043</v>
      </c>
      <c r="C37" s="36" t="s">
        <v>209</v>
      </c>
      <c r="D37" s="36" t="s">
        <v>214</v>
      </c>
      <c r="E37" s="37">
        <v>-1082493</v>
      </c>
      <c r="F37" s="38" t="s">
        <v>34</v>
      </c>
      <c r="G37" s="37">
        <v>-86599</v>
      </c>
      <c r="H37" s="37">
        <f t="shared" si="0"/>
        <v>-1169092</v>
      </c>
      <c r="I37" s="36" t="s">
        <v>13</v>
      </c>
      <c r="J37" s="36" t="s">
        <v>36</v>
      </c>
    </row>
    <row r="38" spans="1:10" x14ac:dyDescent="0.2">
      <c r="A38" s="35">
        <v>45915</v>
      </c>
      <c r="B38" s="36" t="s">
        <v>1044</v>
      </c>
      <c r="C38" s="36" t="s">
        <v>49</v>
      </c>
      <c r="D38" s="36" t="s">
        <v>1045</v>
      </c>
      <c r="E38" s="37">
        <v>1072050</v>
      </c>
      <c r="F38" s="38" t="s">
        <v>34</v>
      </c>
      <c r="G38" s="37">
        <v>85764</v>
      </c>
      <c r="H38" s="37">
        <f t="shared" si="0"/>
        <v>1157814</v>
      </c>
      <c r="I38" s="36" t="s">
        <v>18</v>
      </c>
      <c r="J38" s="36" t="s">
        <v>35</v>
      </c>
    </row>
    <row r="39" spans="1:10" x14ac:dyDescent="0.2">
      <c r="A39" s="35">
        <v>45915</v>
      </c>
      <c r="B39" s="36" t="s">
        <v>1046</v>
      </c>
      <c r="C39" s="36" t="s">
        <v>199</v>
      </c>
      <c r="D39" s="36" t="s">
        <v>270</v>
      </c>
      <c r="E39" s="37">
        <v>-115062</v>
      </c>
      <c r="F39" s="38" t="s">
        <v>34</v>
      </c>
      <c r="G39" s="37">
        <v>-9205</v>
      </c>
      <c r="H39" s="37">
        <f t="shared" si="0"/>
        <v>-124267</v>
      </c>
      <c r="I39" s="36" t="s">
        <v>13</v>
      </c>
      <c r="J39" s="36" t="s">
        <v>36</v>
      </c>
    </row>
    <row r="40" spans="1:10" x14ac:dyDescent="0.2">
      <c r="A40" s="35">
        <v>45915</v>
      </c>
      <c r="B40" s="36" t="s">
        <v>1047</v>
      </c>
      <c r="C40" s="36" t="s">
        <v>229</v>
      </c>
      <c r="D40" s="36" t="s">
        <v>214</v>
      </c>
      <c r="E40" s="37">
        <v>-312530</v>
      </c>
      <c r="F40" s="38" t="s">
        <v>34</v>
      </c>
      <c r="G40" s="37">
        <v>-25002</v>
      </c>
      <c r="H40" s="37">
        <f t="shared" si="0"/>
        <v>-337532</v>
      </c>
      <c r="I40" s="36" t="s">
        <v>15</v>
      </c>
      <c r="J40" s="36" t="s">
        <v>39</v>
      </c>
    </row>
    <row r="41" spans="1:10" x14ac:dyDescent="0.2">
      <c r="A41" s="35">
        <v>45915</v>
      </c>
      <c r="B41" s="36" t="s">
        <v>1048</v>
      </c>
      <c r="C41" s="36" t="s">
        <v>202</v>
      </c>
      <c r="D41" s="36" t="s">
        <v>214</v>
      </c>
      <c r="E41" s="37">
        <v>-260182</v>
      </c>
      <c r="F41" s="38" t="s">
        <v>34</v>
      </c>
      <c r="G41" s="37">
        <v>-20815</v>
      </c>
      <c r="H41" s="37">
        <f t="shared" si="0"/>
        <v>-280997</v>
      </c>
      <c r="I41" s="36" t="s">
        <v>14</v>
      </c>
      <c r="J41" s="36" t="s">
        <v>42</v>
      </c>
    </row>
    <row r="42" spans="1:10" x14ac:dyDescent="0.2">
      <c r="A42" s="35">
        <v>45916</v>
      </c>
      <c r="B42" s="36" t="s">
        <v>1049</v>
      </c>
      <c r="C42" s="36" t="s">
        <v>49</v>
      </c>
      <c r="D42" s="36" t="s">
        <v>1050</v>
      </c>
      <c r="E42" s="37">
        <v>595330</v>
      </c>
      <c r="F42" s="38" t="s">
        <v>34</v>
      </c>
      <c r="G42" s="37">
        <v>47626</v>
      </c>
      <c r="H42" s="37">
        <f t="shared" si="0"/>
        <v>642956</v>
      </c>
      <c r="I42" s="36" t="s">
        <v>25</v>
      </c>
      <c r="J42" s="36" t="s">
        <v>38</v>
      </c>
    </row>
    <row r="43" spans="1:10" x14ac:dyDescent="0.2">
      <c r="A43" s="35">
        <v>45916</v>
      </c>
      <c r="B43" s="36" t="s">
        <v>1051</v>
      </c>
      <c r="C43" s="36" t="s">
        <v>268</v>
      </c>
      <c r="D43" s="36" t="s">
        <v>262</v>
      </c>
      <c r="E43" s="37">
        <v>-56831</v>
      </c>
      <c r="F43" s="45">
        <v>0.1</v>
      </c>
      <c r="G43" s="37">
        <v>-5683</v>
      </c>
      <c r="H43" s="37">
        <f t="shared" si="0"/>
        <v>-62514</v>
      </c>
      <c r="I43" s="36" t="s">
        <v>17</v>
      </c>
      <c r="J43" s="36" t="s">
        <v>45</v>
      </c>
    </row>
    <row r="44" spans="1:10" x14ac:dyDescent="0.2">
      <c r="A44" s="35">
        <v>45916</v>
      </c>
      <c r="B44" s="36" t="s">
        <v>1052</v>
      </c>
      <c r="C44" s="36" t="s">
        <v>290</v>
      </c>
      <c r="D44" s="36" t="s">
        <v>270</v>
      </c>
      <c r="E44" s="37">
        <v>-847146</v>
      </c>
      <c r="F44" s="38" t="s">
        <v>34</v>
      </c>
      <c r="G44" s="37">
        <v>-67772</v>
      </c>
      <c r="H44" s="37">
        <f t="shared" si="0"/>
        <v>-914918</v>
      </c>
      <c r="I44" s="36" t="s">
        <v>24</v>
      </c>
      <c r="J44" s="36" t="s">
        <v>43</v>
      </c>
    </row>
    <row r="45" spans="1:10" x14ac:dyDescent="0.2">
      <c r="A45" s="35">
        <v>45916</v>
      </c>
      <c r="B45" s="36" t="s">
        <v>1053</v>
      </c>
      <c r="C45" s="36" t="s">
        <v>235</v>
      </c>
      <c r="D45" s="36" t="s">
        <v>214</v>
      </c>
      <c r="E45" s="37">
        <v>-188572</v>
      </c>
      <c r="F45" s="38" t="s">
        <v>34</v>
      </c>
      <c r="G45" s="37">
        <v>-15086</v>
      </c>
      <c r="H45" s="37">
        <f t="shared" si="0"/>
        <v>-203658</v>
      </c>
      <c r="I45" s="36" t="s">
        <v>19</v>
      </c>
      <c r="J45" s="36" t="s">
        <v>40</v>
      </c>
    </row>
    <row r="46" spans="1:10" x14ac:dyDescent="0.2">
      <c r="A46" s="35">
        <v>45916</v>
      </c>
      <c r="B46" s="36" t="s">
        <v>1054</v>
      </c>
      <c r="C46" s="36" t="s">
        <v>235</v>
      </c>
      <c r="D46" s="36" t="s">
        <v>203</v>
      </c>
      <c r="E46" s="37">
        <v>-56572</v>
      </c>
      <c r="F46" s="45">
        <v>0.1</v>
      </c>
      <c r="G46" s="37">
        <v>-5657</v>
      </c>
      <c r="H46" s="37">
        <f t="shared" si="0"/>
        <v>-62229</v>
      </c>
      <c r="I46" s="36" t="s">
        <v>19</v>
      </c>
      <c r="J46" s="36" t="s">
        <v>40</v>
      </c>
    </row>
    <row r="47" spans="1:10" x14ac:dyDescent="0.2">
      <c r="A47" s="35">
        <v>45917</v>
      </c>
      <c r="B47" s="36" t="s">
        <v>1055</v>
      </c>
      <c r="C47" s="36" t="s">
        <v>49</v>
      </c>
      <c r="D47" s="36" t="s">
        <v>1056</v>
      </c>
      <c r="E47" s="37">
        <v>5552900</v>
      </c>
      <c r="F47" s="38" t="s">
        <v>34</v>
      </c>
      <c r="G47" s="37">
        <v>444232</v>
      </c>
      <c r="H47" s="37">
        <f t="shared" si="0"/>
        <v>5997132</v>
      </c>
      <c r="I47" s="36" t="s">
        <v>20</v>
      </c>
      <c r="J47" s="36" t="s">
        <v>44</v>
      </c>
    </row>
    <row r="48" spans="1:10" x14ac:dyDescent="0.2">
      <c r="A48" s="35">
        <v>45917</v>
      </c>
      <c r="B48" s="36" t="s">
        <v>1057</v>
      </c>
      <c r="C48" s="36" t="s">
        <v>259</v>
      </c>
      <c r="D48" s="36" t="s">
        <v>214</v>
      </c>
      <c r="E48" s="37">
        <v>-425665</v>
      </c>
      <c r="F48" s="38" t="s">
        <v>34</v>
      </c>
      <c r="G48" s="37">
        <v>-34053</v>
      </c>
      <c r="H48" s="37">
        <f t="shared" si="0"/>
        <v>-459718</v>
      </c>
      <c r="I48" s="36" t="s">
        <v>16</v>
      </c>
      <c r="J48" s="36" t="s">
        <v>41</v>
      </c>
    </row>
    <row r="49" spans="1:10" x14ac:dyDescent="0.2">
      <c r="A49" s="35">
        <v>45917</v>
      </c>
      <c r="B49" s="36" t="s">
        <v>1058</v>
      </c>
      <c r="C49" s="36" t="s">
        <v>259</v>
      </c>
      <c r="D49" s="36" t="s">
        <v>203</v>
      </c>
      <c r="E49" s="37">
        <v>-127700</v>
      </c>
      <c r="F49" s="45">
        <v>0.1</v>
      </c>
      <c r="G49" s="37">
        <v>-12770</v>
      </c>
      <c r="H49" s="37">
        <f t="shared" si="0"/>
        <v>-140470</v>
      </c>
      <c r="I49" s="36" t="s">
        <v>16</v>
      </c>
      <c r="J49" s="36" t="s">
        <v>41</v>
      </c>
    </row>
    <row r="50" spans="1:10" x14ac:dyDescent="0.2">
      <c r="A50" s="35">
        <v>45918</v>
      </c>
      <c r="B50" s="36" t="s">
        <v>1059</v>
      </c>
      <c r="C50" s="36" t="s">
        <v>268</v>
      </c>
      <c r="D50" s="36" t="s">
        <v>119</v>
      </c>
      <c r="E50" s="37">
        <v>-2189437</v>
      </c>
      <c r="F50" s="38" t="s">
        <v>34</v>
      </c>
      <c r="G50" s="37">
        <v>-175155</v>
      </c>
      <c r="H50" s="37">
        <f t="shared" si="0"/>
        <v>-2364592</v>
      </c>
      <c r="I50" s="36" t="s">
        <v>17</v>
      </c>
      <c r="J50" s="36" t="s">
        <v>45</v>
      </c>
    </row>
    <row r="51" spans="1:10" x14ac:dyDescent="0.2">
      <c r="A51" s="35">
        <v>45918</v>
      </c>
      <c r="B51" s="36" t="s">
        <v>1060</v>
      </c>
      <c r="C51" s="36" t="s">
        <v>233</v>
      </c>
      <c r="D51" s="36" t="s">
        <v>214</v>
      </c>
      <c r="E51" s="37">
        <v>-82330</v>
      </c>
      <c r="F51" s="38" t="s">
        <v>34</v>
      </c>
      <c r="G51" s="37">
        <v>-6586</v>
      </c>
      <c r="H51" s="37">
        <f t="shared" si="0"/>
        <v>-88916</v>
      </c>
      <c r="I51" s="36" t="s">
        <v>25</v>
      </c>
      <c r="J51" s="36" t="s">
        <v>38</v>
      </c>
    </row>
    <row r="52" spans="1:10" x14ac:dyDescent="0.2">
      <c r="A52" s="35">
        <v>45918</v>
      </c>
      <c r="B52" s="36" t="s">
        <v>1061</v>
      </c>
      <c r="C52" s="36" t="s">
        <v>223</v>
      </c>
      <c r="D52" s="36" t="s">
        <v>203</v>
      </c>
      <c r="E52" s="37">
        <v>-53580</v>
      </c>
      <c r="F52" s="45">
        <v>0.1</v>
      </c>
      <c r="G52" s="37">
        <v>-5358</v>
      </c>
      <c r="H52" s="37">
        <f t="shared" si="0"/>
        <v>-58938</v>
      </c>
      <c r="I52" s="36" t="s">
        <v>118</v>
      </c>
      <c r="J52" s="36" t="s">
        <v>187</v>
      </c>
    </row>
    <row r="53" spans="1:10" x14ac:dyDescent="0.2">
      <c r="A53" s="35">
        <v>45918</v>
      </c>
      <c r="B53" s="36" t="s">
        <v>1062</v>
      </c>
      <c r="C53" s="36" t="s">
        <v>149</v>
      </c>
      <c r="D53" s="36" t="s">
        <v>150</v>
      </c>
      <c r="E53" s="37">
        <v>-662495</v>
      </c>
      <c r="F53" s="38" t="s">
        <v>34</v>
      </c>
      <c r="G53" s="37">
        <v>-52999</v>
      </c>
      <c r="H53" s="37">
        <f t="shared" si="0"/>
        <v>-715494</v>
      </c>
      <c r="I53" s="36" t="s">
        <v>16</v>
      </c>
      <c r="J53" s="36" t="s">
        <v>41</v>
      </c>
    </row>
    <row r="54" spans="1:10" x14ac:dyDescent="0.2">
      <c r="A54" s="35">
        <v>45919</v>
      </c>
      <c r="B54" s="36" t="s">
        <v>1063</v>
      </c>
      <c r="C54" s="36" t="s">
        <v>199</v>
      </c>
      <c r="D54" s="36" t="s">
        <v>262</v>
      </c>
      <c r="E54" s="37">
        <v>-34519</v>
      </c>
      <c r="F54" s="45">
        <v>0.1</v>
      </c>
      <c r="G54" s="37">
        <v>-3452</v>
      </c>
      <c r="H54" s="37">
        <f t="shared" si="0"/>
        <v>-37971</v>
      </c>
      <c r="I54" s="36" t="s">
        <v>13</v>
      </c>
      <c r="J54" s="36" t="s">
        <v>36</v>
      </c>
    </row>
    <row r="55" spans="1:10" x14ac:dyDescent="0.2">
      <c r="A55" s="35">
        <v>45919</v>
      </c>
      <c r="B55" s="36" t="s">
        <v>1064</v>
      </c>
      <c r="C55" s="36" t="s">
        <v>49</v>
      </c>
      <c r="D55" s="36" t="s">
        <v>1065</v>
      </c>
      <c r="E55" s="37">
        <v>1686645</v>
      </c>
      <c r="F55" s="38" t="s">
        <v>34</v>
      </c>
      <c r="G55" s="37">
        <v>134932</v>
      </c>
      <c r="H55" s="37">
        <f t="shared" si="0"/>
        <v>1821577</v>
      </c>
      <c r="I55" s="36" t="s">
        <v>183</v>
      </c>
      <c r="J55" s="36" t="s">
        <v>184</v>
      </c>
    </row>
    <row r="56" spans="1:10" x14ac:dyDescent="0.2">
      <c r="A56" s="35">
        <v>45919</v>
      </c>
      <c r="B56" s="36" t="s">
        <v>1066</v>
      </c>
      <c r="C56" s="36" t="s">
        <v>49</v>
      </c>
      <c r="D56" s="36" t="s">
        <v>1067</v>
      </c>
      <c r="E56" s="37">
        <v>1665870</v>
      </c>
      <c r="F56" s="38" t="s">
        <v>34</v>
      </c>
      <c r="G56" s="37">
        <v>133270</v>
      </c>
      <c r="H56" s="37">
        <f t="shared" si="0"/>
        <v>1799140</v>
      </c>
      <c r="I56" s="36" t="s">
        <v>24</v>
      </c>
      <c r="J56" s="36" t="s">
        <v>43</v>
      </c>
    </row>
    <row r="57" spans="1:10" x14ac:dyDescent="0.2">
      <c r="A57" s="35">
        <v>45920</v>
      </c>
      <c r="B57" s="36" t="s">
        <v>1068</v>
      </c>
      <c r="C57" s="36" t="s">
        <v>49</v>
      </c>
      <c r="D57" s="36" t="s">
        <v>1069</v>
      </c>
      <c r="E57" s="37">
        <v>1150620</v>
      </c>
      <c r="F57" s="38" t="s">
        <v>34</v>
      </c>
      <c r="G57" s="37">
        <v>92050</v>
      </c>
      <c r="H57" s="37">
        <f t="shared" si="0"/>
        <v>1242670</v>
      </c>
      <c r="I57" s="36" t="s">
        <v>13</v>
      </c>
      <c r="J57" s="36" t="s">
        <v>36</v>
      </c>
    </row>
    <row r="58" spans="1:10" x14ac:dyDescent="0.2">
      <c r="A58" s="35">
        <v>45920</v>
      </c>
      <c r="B58" s="36" t="s">
        <v>1070</v>
      </c>
      <c r="C58" s="36" t="s">
        <v>49</v>
      </c>
      <c r="D58" s="36" t="s">
        <v>1071</v>
      </c>
      <c r="E58" s="37">
        <v>2262710</v>
      </c>
      <c r="F58" s="38" t="s">
        <v>34</v>
      </c>
      <c r="G58" s="37">
        <v>181017</v>
      </c>
      <c r="H58" s="37">
        <f t="shared" si="0"/>
        <v>2443727</v>
      </c>
      <c r="I58" s="36" t="s">
        <v>18</v>
      </c>
      <c r="J58" s="36" t="s">
        <v>35</v>
      </c>
    </row>
    <row r="59" spans="1:10" x14ac:dyDescent="0.2">
      <c r="A59" s="35">
        <v>45922</v>
      </c>
      <c r="B59" s="36" t="s">
        <v>1072</v>
      </c>
      <c r="C59" s="36" t="s">
        <v>50</v>
      </c>
      <c r="D59" s="36" t="s">
        <v>288</v>
      </c>
      <c r="E59" s="37">
        <v>-1406930</v>
      </c>
      <c r="F59" s="38" t="s">
        <v>34</v>
      </c>
      <c r="G59" s="37">
        <v>-112555</v>
      </c>
      <c r="H59" s="37">
        <f t="shared" si="0"/>
        <v>-1519485</v>
      </c>
      <c r="I59" s="36" t="s">
        <v>13</v>
      </c>
      <c r="J59" s="36" t="s">
        <v>36</v>
      </c>
    </row>
    <row r="60" spans="1:10" x14ac:dyDescent="0.2">
      <c r="A60" s="35">
        <v>45922</v>
      </c>
      <c r="B60" s="36" t="s">
        <v>1073</v>
      </c>
      <c r="C60" s="36" t="s">
        <v>49</v>
      </c>
      <c r="D60" s="36" t="s">
        <v>1074</v>
      </c>
      <c r="E60" s="37">
        <v>2777960</v>
      </c>
      <c r="F60" s="38" t="s">
        <v>34</v>
      </c>
      <c r="G60" s="37">
        <v>222237</v>
      </c>
      <c r="H60" s="37">
        <f t="shared" si="0"/>
        <v>3000197</v>
      </c>
      <c r="I60" s="36" t="s">
        <v>15</v>
      </c>
      <c r="J60" s="36" t="s">
        <v>39</v>
      </c>
    </row>
    <row r="61" spans="1:10" x14ac:dyDescent="0.2">
      <c r="A61" s="35">
        <v>45922</v>
      </c>
      <c r="B61" s="36" t="s">
        <v>1075</v>
      </c>
      <c r="C61" s="36" t="s">
        <v>49</v>
      </c>
      <c r="D61" s="36" t="s">
        <v>1076</v>
      </c>
      <c r="E61" s="37">
        <v>1190660</v>
      </c>
      <c r="F61" s="38" t="s">
        <v>34</v>
      </c>
      <c r="G61" s="37">
        <v>95253</v>
      </c>
      <c r="H61" s="37">
        <f t="shared" si="0"/>
        <v>1285913</v>
      </c>
      <c r="I61" s="36" t="s">
        <v>118</v>
      </c>
      <c r="J61" s="36" t="s">
        <v>187</v>
      </c>
    </row>
    <row r="62" spans="1:10" x14ac:dyDescent="0.2">
      <c r="A62" s="35">
        <v>45924</v>
      </c>
      <c r="B62" s="36" t="s">
        <v>1077</v>
      </c>
      <c r="C62" s="36" t="s">
        <v>49</v>
      </c>
      <c r="D62" s="36" t="s">
        <v>1078</v>
      </c>
      <c r="E62" s="37">
        <v>1150620</v>
      </c>
      <c r="F62" s="38" t="s">
        <v>34</v>
      </c>
      <c r="G62" s="37">
        <v>92050</v>
      </c>
      <c r="H62" s="37">
        <f t="shared" si="0"/>
        <v>1242670</v>
      </c>
      <c r="I62" s="36" t="s">
        <v>183</v>
      </c>
      <c r="J62" s="36" t="s">
        <v>184</v>
      </c>
    </row>
    <row r="63" spans="1:10" x14ac:dyDescent="0.2">
      <c r="A63" s="35">
        <v>45925</v>
      </c>
      <c r="B63" s="36" t="s">
        <v>1079</v>
      </c>
      <c r="C63" s="36" t="s">
        <v>49</v>
      </c>
      <c r="D63" s="36" t="s">
        <v>1080</v>
      </c>
      <c r="E63" s="37">
        <v>1150620</v>
      </c>
      <c r="F63" s="38" t="s">
        <v>34</v>
      </c>
      <c r="G63" s="37">
        <v>92050</v>
      </c>
      <c r="H63" s="37">
        <f t="shared" si="0"/>
        <v>1242670</v>
      </c>
      <c r="I63" s="36" t="s">
        <v>13</v>
      </c>
      <c r="J63" s="36" t="s">
        <v>36</v>
      </c>
    </row>
    <row r="64" spans="1:10" x14ac:dyDescent="0.2">
      <c r="A64" s="35">
        <v>45925</v>
      </c>
      <c r="B64" s="36" t="s">
        <v>1081</v>
      </c>
      <c r="C64" s="36" t="s">
        <v>49</v>
      </c>
      <c r="D64" s="36" t="s">
        <v>1082</v>
      </c>
      <c r="E64" s="37">
        <v>1190660</v>
      </c>
      <c r="F64" s="38" t="s">
        <v>34</v>
      </c>
      <c r="G64" s="37">
        <v>95253</v>
      </c>
      <c r="H64" s="37">
        <f t="shared" si="0"/>
        <v>1285913</v>
      </c>
      <c r="I64" s="36" t="s">
        <v>13</v>
      </c>
      <c r="J64" s="36" t="s">
        <v>36</v>
      </c>
    </row>
    <row r="65" spans="1:10" x14ac:dyDescent="0.2">
      <c r="A65" s="35">
        <v>45926</v>
      </c>
      <c r="B65" s="36" t="s">
        <v>1083</v>
      </c>
      <c r="C65" s="36" t="s">
        <v>49</v>
      </c>
      <c r="D65" s="36" t="s">
        <v>1084</v>
      </c>
      <c r="E65" s="37">
        <v>1686645</v>
      </c>
      <c r="F65" s="38" t="s">
        <v>34</v>
      </c>
      <c r="G65" s="37">
        <v>134932</v>
      </c>
      <c r="H65" s="37">
        <f t="shared" si="0"/>
        <v>1821577</v>
      </c>
      <c r="I65" s="36" t="s">
        <v>17</v>
      </c>
      <c r="J65" s="36" t="s">
        <v>45</v>
      </c>
    </row>
    <row r="66" spans="1:10" x14ac:dyDescent="0.2">
      <c r="A66" s="35">
        <v>45926</v>
      </c>
      <c r="B66" s="36" t="s">
        <v>1085</v>
      </c>
      <c r="C66" s="36" t="s">
        <v>49</v>
      </c>
      <c r="D66" s="36" t="s">
        <v>1086</v>
      </c>
      <c r="E66" s="37">
        <v>1630200</v>
      </c>
      <c r="F66" s="38" t="s">
        <v>34</v>
      </c>
      <c r="G66" s="37">
        <v>130416</v>
      </c>
      <c r="H66" s="37">
        <f t="shared" si="0"/>
        <v>1760616</v>
      </c>
      <c r="I66" s="36" t="s">
        <v>25</v>
      </c>
      <c r="J66" s="36" t="s">
        <v>38</v>
      </c>
    </row>
    <row r="67" spans="1:10" x14ac:dyDescent="0.2">
      <c r="A67" s="35">
        <v>45926</v>
      </c>
      <c r="B67" s="36" t="s">
        <v>1087</v>
      </c>
      <c r="C67" s="36" t="s">
        <v>49</v>
      </c>
      <c r="D67" s="36" t="s">
        <v>1088</v>
      </c>
      <c r="E67" s="37">
        <v>2381320</v>
      </c>
      <c r="F67" s="38" t="s">
        <v>34</v>
      </c>
      <c r="G67" s="37">
        <v>190506</v>
      </c>
      <c r="H67" s="37">
        <f t="shared" ref="H67:H89" si="1">+E67+G67</f>
        <v>2571826</v>
      </c>
      <c r="I67" s="36" t="s">
        <v>19</v>
      </c>
      <c r="J67" s="36" t="s">
        <v>40</v>
      </c>
    </row>
    <row r="68" spans="1:10" x14ac:dyDescent="0.2">
      <c r="A68" s="35">
        <v>45926</v>
      </c>
      <c r="B68" s="36" t="s">
        <v>1089</v>
      </c>
      <c r="C68" s="36" t="s">
        <v>49</v>
      </c>
      <c r="D68" s="36" t="s">
        <v>1090</v>
      </c>
      <c r="E68" s="37">
        <v>1873910</v>
      </c>
      <c r="F68" s="38" t="s">
        <v>34</v>
      </c>
      <c r="G68" s="37">
        <v>149913</v>
      </c>
      <c r="H68" s="37">
        <f t="shared" si="1"/>
        <v>2023823</v>
      </c>
      <c r="I68" s="36" t="s">
        <v>19</v>
      </c>
      <c r="J68" s="36" t="s">
        <v>40</v>
      </c>
    </row>
    <row r="69" spans="1:10" x14ac:dyDescent="0.2">
      <c r="A69" s="35">
        <v>45927</v>
      </c>
      <c r="B69" s="36" t="s">
        <v>1091</v>
      </c>
      <c r="C69" s="36" t="s">
        <v>149</v>
      </c>
      <c r="D69" s="36" t="s">
        <v>1092</v>
      </c>
      <c r="E69" s="37">
        <v>-1515491</v>
      </c>
      <c r="F69" s="38" t="s">
        <v>34</v>
      </c>
      <c r="G69" s="37">
        <v>-121239</v>
      </c>
      <c r="H69" s="37">
        <f t="shared" si="1"/>
        <v>-1636730</v>
      </c>
      <c r="I69" s="36" t="s">
        <v>13</v>
      </c>
      <c r="J69" s="36" t="s">
        <v>36</v>
      </c>
    </row>
    <row r="70" spans="1:10" x14ac:dyDescent="0.2">
      <c r="A70" s="35">
        <v>45927</v>
      </c>
      <c r="B70" s="36" t="s">
        <v>1093</v>
      </c>
      <c r="C70" s="36" t="s">
        <v>149</v>
      </c>
      <c r="D70" s="36" t="s">
        <v>1094</v>
      </c>
      <c r="E70" s="37">
        <v>-161087</v>
      </c>
      <c r="F70" s="38" t="s">
        <v>34</v>
      </c>
      <c r="G70" s="37">
        <v>-12887</v>
      </c>
      <c r="H70" s="37">
        <f t="shared" si="1"/>
        <v>-173974</v>
      </c>
      <c r="I70" s="36" t="s">
        <v>13</v>
      </c>
      <c r="J70" s="36" t="s">
        <v>36</v>
      </c>
    </row>
    <row r="71" spans="1:10" x14ac:dyDescent="0.2">
      <c r="A71" s="35">
        <v>45927</v>
      </c>
      <c r="B71" s="36" t="s">
        <v>1095</v>
      </c>
      <c r="C71" s="36" t="s">
        <v>149</v>
      </c>
      <c r="D71" s="36" t="s">
        <v>1096</v>
      </c>
      <c r="E71" s="37">
        <v>-355544</v>
      </c>
      <c r="F71" s="38" t="s">
        <v>34</v>
      </c>
      <c r="G71" s="37">
        <v>-28444</v>
      </c>
      <c r="H71" s="37">
        <f t="shared" si="1"/>
        <v>-383988</v>
      </c>
      <c r="I71" s="36" t="s">
        <v>183</v>
      </c>
      <c r="J71" s="36" t="s">
        <v>184</v>
      </c>
    </row>
    <row r="72" spans="1:10" x14ac:dyDescent="0.2">
      <c r="A72" s="35">
        <v>45927</v>
      </c>
      <c r="B72" s="36" t="s">
        <v>1097</v>
      </c>
      <c r="C72" s="36" t="s">
        <v>149</v>
      </c>
      <c r="D72" s="36" t="s">
        <v>1098</v>
      </c>
      <c r="E72" s="37">
        <v>-250039</v>
      </c>
      <c r="F72" s="38" t="s">
        <v>34</v>
      </c>
      <c r="G72" s="37">
        <v>-20003</v>
      </c>
      <c r="H72" s="37">
        <f t="shared" si="1"/>
        <v>-270042</v>
      </c>
      <c r="I72" s="36" t="s">
        <v>118</v>
      </c>
      <c r="J72" s="36" t="s">
        <v>187</v>
      </c>
    </row>
    <row r="73" spans="1:10" x14ac:dyDescent="0.2">
      <c r="A73" s="35">
        <v>45927</v>
      </c>
      <c r="B73" s="36" t="s">
        <v>1099</v>
      </c>
      <c r="C73" s="36" t="s">
        <v>149</v>
      </c>
      <c r="D73" s="36" t="s">
        <v>1100</v>
      </c>
      <c r="E73" s="37">
        <v>-161087</v>
      </c>
      <c r="F73" s="38" t="s">
        <v>34</v>
      </c>
      <c r="G73" s="37">
        <v>-12887</v>
      </c>
      <c r="H73" s="37">
        <f t="shared" si="1"/>
        <v>-173974</v>
      </c>
      <c r="I73" s="36" t="s">
        <v>46</v>
      </c>
      <c r="J73" s="36" t="s">
        <v>47</v>
      </c>
    </row>
    <row r="74" spans="1:10" x14ac:dyDescent="0.2">
      <c r="A74" s="35">
        <v>45927</v>
      </c>
      <c r="B74" s="36" t="s">
        <v>1101</v>
      </c>
      <c r="C74" s="36" t="s">
        <v>149</v>
      </c>
      <c r="D74" s="36" t="s">
        <v>1102</v>
      </c>
      <c r="E74" s="37">
        <v>-364254</v>
      </c>
      <c r="F74" s="38" t="s">
        <v>34</v>
      </c>
      <c r="G74" s="37">
        <v>-29140</v>
      </c>
      <c r="H74" s="37">
        <f t="shared" si="1"/>
        <v>-393394</v>
      </c>
      <c r="I74" s="36" t="s">
        <v>14</v>
      </c>
      <c r="J74" s="36" t="s">
        <v>42</v>
      </c>
    </row>
    <row r="75" spans="1:10" x14ac:dyDescent="0.2">
      <c r="A75" s="35">
        <v>45927</v>
      </c>
      <c r="B75" s="36" t="s">
        <v>1103</v>
      </c>
      <c r="C75" s="36" t="s">
        <v>149</v>
      </c>
      <c r="D75" s="36" t="s">
        <v>1104</v>
      </c>
      <c r="E75" s="37">
        <v>-265212</v>
      </c>
      <c r="F75" s="38" t="s">
        <v>34</v>
      </c>
      <c r="G75" s="37">
        <v>-21217</v>
      </c>
      <c r="H75" s="37">
        <f t="shared" si="1"/>
        <v>-286429</v>
      </c>
      <c r="I75" s="36" t="s">
        <v>17</v>
      </c>
      <c r="J75" s="36" t="s">
        <v>45</v>
      </c>
    </row>
    <row r="76" spans="1:10" x14ac:dyDescent="0.2">
      <c r="A76" s="35">
        <v>45927</v>
      </c>
      <c r="B76" s="36" t="s">
        <v>1105</v>
      </c>
      <c r="C76" s="36" t="s">
        <v>149</v>
      </c>
      <c r="D76" s="36" t="s">
        <v>1106</v>
      </c>
      <c r="E76" s="37">
        <v>-437542</v>
      </c>
      <c r="F76" s="38" t="s">
        <v>34</v>
      </c>
      <c r="G76" s="37">
        <v>-35003</v>
      </c>
      <c r="H76" s="37">
        <f t="shared" si="1"/>
        <v>-472545</v>
      </c>
      <c r="I76" s="36" t="s">
        <v>15</v>
      </c>
      <c r="J76" s="36" t="s">
        <v>39</v>
      </c>
    </row>
    <row r="77" spans="1:10" x14ac:dyDescent="0.2">
      <c r="A77" s="35">
        <v>45927</v>
      </c>
      <c r="B77" s="36" t="s">
        <v>1107</v>
      </c>
      <c r="C77" s="36" t="s">
        <v>149</v>
      </c>
      <c r="D77" s="36" t="s">
        <v>1108</v>
      </c>
      <c r="E77" s="37">
        <v>-115262</v>
      </c>
      <c r="F77" s="38" t="s">
        <v>34</v>
      </c>
      <c r="G77" s="37">
        <v>-9221</v>
      </c>
      <c r="H77" s="37">
        <f t="shared" si="1"/>
        <v>-124483</v>
      </c>
      <c r="I77" s="36" t="s">
        <v>25</v>
      </c>
      <c r="J77" s="36" t="s">
        <v>38</v>
      </c>
    </row>
    <row r="78" spans="1:10" x14ac:dyDescent="0.2">
      <c r="A78" s="35">
        <v>45927</v>
      </c>
      <c r="B78" s="36" t="s">
        <v>1109</v>
      </c>
      <c r="C78" s="36" t="s">
        <v>149</v>
      </c>
      <c r="D78" s="36" t="s">
        <v>1110</v>
      </c>
      <c r="E78" s="37">
        <v>-595931</v>
      </c>
      <c r="F78" s="38" t="s">
        <v>34</v>
      </c>
      <c r="G78" s="37">
        <v>-47675</v>
      </c>
      <c r="H78" s="37">
        <f t="shared" si="1"/>
        <v>-643606</v>
      </c>
      <c r="I78" s="36" t="s">
        <v>16</v>
      </c>
      <c r="J78" s="36" t="s">
        <v>41</v>
      </c>
    </row>
    <row r="79" spans="1:10" x14ac:dyDescent="0.2">
      <c r="A79" s="35">
        <v>45927</v>
      </c>
      <c r="B79" s="36" t="s">
        <v>1111</v>
      </c>
      <c r="C79" s="36" t="s">
        <v>149</v>
      </c>
      <c r="D79" s="36" t="s">
        <v>1112</v>
      </c>
      <c r="E79" s="37">
        <v>-883492</v>
      </c>
      <c r="F79" s="38" t="s">
        <v>34</v>
      </c>
      <c r="G79" s="37">
        <v>-70679</v>
      </c>
      <c r="H79" s="37">
        <f t="shared" si="1"/>
        <v>-954171</v>
      </c>
      <c r="I79" s="36" t="s">
        <v>18</v>
      </c>
      <c r="J79" s="36" t="s">
        <v>35</v>
      </c>
    </row>
    <row r="80" spans="1:10" x14ac:dyDescent="0.2">
      <c r="A80" s="35">
        <v>45927</v>
      </c>
      <c r="B80" s="36" t="s">
        <v>1113</v>
      </c>
      <c r="C80" s="36" t="s">
        <v>149</v>
      </c>
      <c r="D80" s="36" t="s">
        <v>1114</v>
      </c>
      <c r="E80" s="37">
        <v>-264001</v>
      </c>
      <c r="F80" s="38" t="s">
        <v>34</v>
      </c>
      <c r="G80" s="37">
        <v>-21120</v>
      </c>
      <c r="H80" s="37">
        <f t="shared" si="1"/>
        <v>-285121</v>
      </c>
      <c r="I80" s="36" t="s">
        <v>19</v>
      </c>
      <c r="J80" s="36" t="s">
        <v>40</v>
      </c>
    </row>
    <row r="81" spans="1:10" x14ac:dyDescent="0.2">
      <c r="A81" s="35">
        <v>45927</v>
      </c>
      <c r="B81" s="36" t="s">
        <v>1115</v>
      </c>
      <c r="C81" s="36" t="s">
        <v>149</v>
      </c>
      <c r="D81" s="36" t="s">
        <v>1116</v>
      </c>
      <c r="E81" s="37">
        <v>-3813893</v>
      </c>
      <c r="F81" s="38" t="s">
        <v>34</v>
      </c>
      <c r="G81" s="37">
        <v>-305111</v>
      </c>
      <c r="H81" s="37">
        <f t="shared" si="1"/>
        <v>-4119004</v>
      </c>
      <c r="I81" s="36" t="s">
        <v>20</v>
      </c>
      <c r="J81" s="36" t="s">
        <v>44</v>
      </c>
    </row>
    <row r="82" spans="1:10" x14ac:dyDescent="0.2">
      <c r="A82" s="35">
        <v>45927</v>
      </c>
      <c r="B82" s="36" t="s">
        <v>1117</v>
      </c>
      <c r="C82" s="36" t="s">
        <v>149</v>
      </c>
      <c r="D82" s="36" t="s">
        <v>1118</v>
      </c>
      <c r="E82" s="37">
        <v>-1186004</v>
      </c>
      <c r="F82" s="38" t="s">
        <v>34</v>
      </c>
      <c r="G82" s="37">
        <v>-94880</v>
      </c>
      <c r="H82" s="37">
        <f t="shared" si="1"/>
        <v>-1280884</v>
      </c>
      <c r="I82" s="36" t="s">
        <v>24</v>
      </c>
      <c r="J82" s="36" t="s">
        <v>43</v>
      </c>
    </row>
    <row r="83" spans="1:10" x14ac:dyDescent="0.2">
      <c r="A83" s="35">
        <v>45927</v>
      </c>
      <c r="B83" s="36" t="s">
        <v>1119</v>
      </c>
      <c r="C83" s="36" t="s">
        <v>49</v>
      </c>
      <c r="D83" s="36" t="s">
        <v>1120</v>
      </c>
      <c r="E83" s="37">
        <v>439540</v>
      </c>
      <c r="F83" s="38" t="s">
        <v>34</v>
      </c>
      <c r="G83" s="37">
        <v>35163</v>
      </c>
      <c r="H83" s="37">
        <f t="shared" si="1"/>
        <v>474703</v>
      </c>
      <c r="I83" s="36" t="s">
        <v>13</v>
      </c>
      <c r="J83" s="36" t="s">
        <v>36</v>
      </c>
    </row>
    <row r="84" spans="1:10" x14ac:dyDescent="0.2">
      <c r="A84" s="35">
        <v>45929</v>
      </c>
      <c r="B84" s="36" t="s">
        <v>1121</v>
      </c>
      <c r="C84" s="36" t="s">
        <v>49</v>
      </c>
      <c r="D84" s="36" t="s">
        <v>1122</v>
      </c>
      <c r="E84" s="37">
        <v>4011520</v>
      </c>
      <c r="F84" s="38" t="s">
        <v>34</v>
      </c>
      <c r="G84" s="37">
        <v>320922</v>
      </c>
      <c r="H84" s="37">
        <f t="shared" si="1"/>
        <v>4332442</v>
      </c>
      <c r="I84" s="36" t="s">
        <v>15</v>
      </c>
      <c r="J84" s="36" t="s">
        <v>39</v>
      </c>
    </row>
    <row r="85" spans="1:10" x14ac:dyDescent="0.2">
      <c r="A85" s="35">
        <v>45930</v>
      </c>
      <c r="B85" s="36" t="s">
        <v>1123</v>
      </c>
      <c r="C85" s="36" t="s">
        <v>149</v>
      </c>
      <c r="D85" s="36" t="s">
        <v>150</v>
      </c>
      <c r="E85" s="37">
        <v>-341182</v>
      </c>
      <c r="F85" s="38" t="s">
        <v>34</v>
      </c>
      <c r="G85" s="37">
        <v>-27294</v>
      </c>
      <c r="H85" s="37">
        <f t="shared" si="1"/>
        <v>-368476</v>
      </c>
      <c r="I85" s="36" t="s">
        <v>20</v>
      </c>
      <c r="J85" s="36" t="s">
        <v>44</v>
      </c>
    </row>
    <row r="86" spans="1:10" x14ac:dyDescent="0.2">
      <c r="A86" s="35">
        <v>45930</v>
      </c>
      <c r="B86" s="36" t="s">
        <v>1124</v>
      </c>
      <c r="C86" s="36" t="s">
        <v>149</v>
      </c>
      <c r="D86" s="36" t="s">
        <v>150</v>
      </c>
      <c r="E86" s="37">
        <v>-111058</v>
      </c>
      <c r="F86" s="38" t="s">
        <v>34</v>
      </c>
      <c r="G86" s="37">
        <v>-8885</v>
      </c>
      <c r="H86" s="37">
        <f t="shared" si="1"/>
        <v>-119943</v>
      </c>
      <c r="I86" s="36" t="s">
        <v>14</v>
      </c>
      <c r="J86" s="36" t="s">
        <v>42</v>
      </c>
    </row>
    <row r="87" spans="1:10" x14ac:dyDescent="0.2">
      <c r="A87" s="35">
        <v>45930</v>
      </c>
      <c r="B87" s="36" t="s">
        <v>1125</v>
      </c>
      <c r="C87" s="36" t="s">
        <v>149</v>
      </c>
      <c r="D87" s="36" t="s">
        <v>150</v>
      </c>
      <c r="E87" s="37">
        <v>-218263</v>
      </c>
      <c r="F87" s="38" t="s">
        <v>34</v>
      </c>
      <c r="G87" s="37">
        <v>-17461</v>
      </c>
      <c r="H87" s="37">
        <f t="shared" si="1"/>
        <v>-235724</v>
      </c>
      <c r="I87" s="36" t="s">
        <v>14</v>
      </c>
      <c r="J87" s="36" t="s">
        <v>42</v>
      </c>
    </row>
    <row r="88" spans="1:10" x14ac:dyDescent="0.2">
      <c r="A88" s="35">
        <v>45930</v>
      </c>
      <c r="B88" s="36" t="s">
        <v>1126</v>
      </c>
      <c r="C88" s="36" t="s">
        <v>49</v>
      </c>
      <c r="D88" s="36" t="s">
        <v>1127</v>
      </c>
      <c r="E88" s="37">
        <v>879080</v>
      </c>
      <c r="F88" s="38" t="s">
        <v>34</v>
      </c>
      <c r="G88" s="37">
        <v>70326</v>
      </c>
      <c r="H88" s="37">
        <f t="shared" si="1"/>
        <v>949406</v>
      </c>
      <c r="I88" s="36" t="s">
        <v>18</v>
      </c>
      <c r="J88" s="36" t="s">
        <v>35</v>
      </c>
    </row>
    <row r="89" spans="1:10" x14ac:dyDescent="0.2">
      <c r="A89" s="35">
        <v>45930</v>
      </c>
      <c r="B89" s="36" t="s">
        <v>1128</v>
      </c>
      <c r="C89" s="36" t="s">
        <v>49</v>
      </c>
      <c r="D89" s="36" t="s">
        <v>1129</v>
      </c>
      <c r="E89" s="37">
        <v>555290</v>
      </c>
      <c r="F89" s="38" t="s">
        <v>34</v>
      </c>
      <c r="G89" s="37">
        <v>44423</v>
      </c>
      <c r="H89" s="37">
        <f t="shared" si="1"/>
        <v>599713</v>
      </c>
      <c r="I89" s="36" t="s">
        <v>18</v>
      </c>
      <c r="J89" s="36" t="s">
        <v>35</v>
      </c>
    </row>
    <row r="90" spans="1:10" x14ac:dyDescent="0.2">
      <c r="H90" s="37">
        <f>SUM(H2:H89)</f>
        <v>63882579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26"/>
  <sheetViews>
    <sheetView topLeftCell="A54"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91.375" bestFit="1" customWidth="1"/>
    <col min="5" max="5" width="15.25" bestFit="1" customWidth="1"/>
    <col min="6" max="6" width="7.875" bestFit="1" customWidth="1"/>
    <col min="8" max="8" width="10.875" bestFit="1" customWidth="1"/>
    <col min="9" max="9" width="74.125" bestFit="1" customWidth="1"/>
    <col min="10" max="10" width="12.625" bestFit="1" customWidth="1"/>
  </cols>
  <sheetData>
    <row r="1" spans="1:10" ht="21" x14ac:dyDescent="0.2">
      <c r="A1" s="31" t="s">
        <v>11</v>
      </c>
      <c r="B1" s="32" t="s">
        <v>12</v>
      </c>
      <c r="C1" s="32" t="s">
        <v>27</v>
      </c>
      <c r="D1" s="32" t="s">
        <v>28</v>
      </c>
      <c r="E1" s="33" t="s">
        <v>29</v>
      </c>
      <c r="F1" s="32" t="s">
        <v>30</v>
      </c>
      <c r="G1" s="33" t="s">
        <v>0</v>
      </c>
      <c r="H1" s="33" t="s">
        <v>31</v>
      </c>
      <c r="I1" s="32" t="s">
        <v>32</v>
      </c>
      <c r="J1" s="32" t="s">
        <v>33</v>
      </c>
    </row>
    <row r="2" spans="1:10" x14ac:dyDescent="0.2">
      <c r="A2" s="35">
        <v>45870</v>
      </c>
      <c r="B2" s="36" t="s">
        <v>161</v>
      </c>
      <c r="C2" s="36" t="s">
        <v>49</v>
      </c>
      <c r="D2" s="36" t="s">
        <v>162</v>
      </c>
      <c r="E2" s="37">
        <v>1072050</v>
      </c>
      <c r="F2" s="38" t="s">
        <v>34</v>
      </c>
      <c r="G2" s="37">
        <v>85764</v>
      </c>
      <c r="H2" s="37">
        <f>+E2+G2</f>
        <v>1157814</v>
      </c>
      <c r="I2" s="36" t="s">
        <v>13</v>
      </c>
      <c r="J2" s="36" t="s">
        <v>36</v>
      </c>
    </row>
    <row r="3" spans="1:10" x14ac:dyDescent="0.2">
      <c r="A3" s="35">
        <v>45870</v>
      </c>
      <c r="B3" s="36" t="s">
        <v>163</v>
      </c>
      <c r="C3" s="36" t="s">
        <v>49</v>
      </c>
      <c r="D3" s="36" t="s">
        <v>164</v>
      </c>
      <c r="E3" s="37">
        <v>1110580</v>
      </c>
      <c r="F3" s="38" t="s">
        <v>34</v>
      </c>
      <c r="G3" s="37">
        <v>88846</v>
      </c>
      <c r="H3" s="37">
        <f t="shared" ref="H3:H66" si="0">+E3+G3</f>
        <v>1199426</v>
      </c>
      <c r="I3" s="36" t="s">
        <v>13</v>
      </c>
      <c r="J3" s="36" t="s">
        <v>36</v>
      </c>
    </row>
    <row r="4" spans="1:10" x14ac:dyDescent="0.2">
      <c r="A4" s="35">
        <v>45870</v>
      </c>
      <c r="B4" s="36" t="s">
        <v>165</v>
      </c>
      <c r="C4" s="36" t="s">
        <v>49</v>
      </c>
      <c r="D4" s="36" t="s">
        <v>166</v>
      </c>
      <c r="E4" s="37">
        <v>1031555</v>
      </c>
      <c r="F4" s="38" t="s">
        <v>34</v>
      </c>
      <c r="G4" s="37">
        <v>82524</v>
      </c>
      <c r="H4" s="37">
        <f t="shared" si="0"/>
        <v>1114079</v>
      </c>
      <c r="I4" s="36" t="s">
        <v>17</v>
      </c>
      <c r="J4" s="36" t="s">
        <v>45</v>
      </c>
    </row>
    <row r="5" spans="1:10" x14ac:dyDescent="0.2">
      <c r="A5" s="35">
        <v>45870</v>
      </c>
      <c r="B5" s="36" t="s">
        <v>167</v>
      </c>
      <c r="C5" s="36" t="s">
        <v>49</v>
      </c>
      <c r="D5" s="36" t="s">
        <v>168</v>
      </c>
      <c r="E5" s="37">
        <v>2797225</v>
      </c>
      <c r="F5" s="38" t="s">
        <v>34</v>
      </c>
      <c r="G5" s="37">
        <v>223778</v>
      </c>
      <c r="H5" s="37">
        <f t="shared" si="0"/>
        <v>3021003</v>
      </c>
      <c r="I5" s="36" t="s">
        <v>24</v>
      </c>
      <c r="J5" s="36" t="s">
        <v>43</v>
      </c>
    </row>
    <row r="6" spans="1:10" x14ac:dyDescent="0.2">
      <c r="A6" s="35">
        <v>45870</v>
      </c>
      <c r="B6" s="36" t="s">
        <v>169</v>
      </c>
      <c r="C6" s="36" t="s">
        <v>49</v>
      </c>
      <c r="D6" s="36" t="s">
        <v>170</v>
      </c>
      <c r="E6" s="37">
        <v>1428795</v>
      </c>
      <c r="F6" s="38" t="s">
        <v>34</v>
      </c>
      <c r="G6" s="37">
        <v>114304</v>
      </c>
      <c r="H6" s="37">
        <f t="shared" si="0"/>
        <v>1543099</v>
      </c>
      <c r="I6" s="36" t="s">
        <v>24</v>
      </c>
      <c r="J6" s="36" t="s">
        <v>43</v>
      </c>
    </row>
    <row r="7" spans="1:10" x14ac:dyDescent="0.2">
      <c r="A7" s="35">
        <v>45870</v>
      </c>
      <c r="B7" s="36" t="s">
        <v>171</v>
      </c>
      <c r="C7" s="36" t="s">
        <v>49</v>
      </c>
      <c r="D7" s="36" t="s">
        <v>172</v>
      </c>
      <c r="E7" s="37">
        <v>6767355</v>
      </c>
      <c r="F7" s="38" t="s">
        <v>34</v>
      </c>
      <c r="G7" s="37">
        <v>541388</v>
      </c>
      <c r="H7" s="37">
        <f t="shared" si="0"/>
        <v>7308743</v>
      </c>
      <c r="I7" s="36" t="s">
        <v>18</v>
      </c>
      <c r="J7" s="36" t="s">
        <v>35</v>
      </c>
    </row>
    <row r="8" spans="1:10" x14ac:dyDescent="0.2">
      <c r="A8" s="35">
        <v>45873</v>
      </c>
      <c r="B8" s="36" t="s">
        <v>173</v>
      </c>
      <c r="C8" s="36" t="s">
        <v>49</v>
      </c>
      <c r="D8" s="36" t="s">
        <v>174</v>
      </c>
      <c r="E8" s="37">
        <v>1686645</v>
      </c>
      <c r="F8" s="38" t="s">
        <v>34</v>
      </c>
      <c r="G8" s="37">
        <v>134932</v>
      </c>
      <c r="H8" s="37">
        <f t="shared" si="0"/>
        <v>1821577</v>
      </c>
      <c r="I8" s="36" t="s">
        <v>24</v>
      </c>
      <c r="J8" s="36" t="s">
        <v>43</v>
      </c>
    </row>
    <row r="9" spans="1:10" x14ac:dyDescent="0.2">
      <c r="A9" s="35">
        <v>45873</v>
      </c>
      <c r="B9" s="36" t="s">
        <v>175</v>
      </c>
      <c r="C9" s="36" t="s">
        <v>49</v>
      </c>
      <c r="D9" s="36" t="s">
        <v>176</v>
      </c>
      <c r="E9" s="37">
        <v>3413330</v>
      </c>
      <c r="F9" s="38" t="s">
        <v>34</v>
      </c>
      <c r="G9" s="37">
        <v>273066</v>
      </c>
      <c r="H9" s="37">
        <f t="shared" si="0"/>
        <v>3686396</v>
      </c>
      <c r="I9" s="36" t="s">
        <v>15</v>
      </c>
      <c r="J9" s="36" t="s">
        <v>39</v>
      </c>
    </row>
    <row r="10" spans="1:10" x14ac:dyDescent="0.2">
      <c r="A10" s="35">
        <v>45875</v>
      </c>
      <c r="B10" s="36" t="s">
        <v>177</v>
      </c>
      <c r="C10" s="36" t="s">
        <v>49</v>
      </c>
      <c r="D10" s="36" t="s">
        <v>178</v>
      </c>
      <c r="E10" s="37">
        <v>1190660</v>
      </c>
      <c r="F10" s="38" t="s">
        <v>34</v>
      </c>
      <c r="G10" s="37">
        <v>95253</v>
      </c>
      <c r="H10" s="37">
        <f t="shared" si="0"/>
        <v>1285913</v>
      </c>
      <c r="I10" s="36" t="s">
        <v>13</v>
      </c>
      <c r="J10" s="36" t="s">
        <v>36</v>
      </c>
    </row>
    <row r="11" spans="1:10" x14ac:dyDescent="0.2">
      <c r="A11" s="35">
        <v>45875</v>
      </c>
      <c r="B11" s="36" t="s">
        <v>179</v>
      </c>
      <c r="C11" s="36" t="s">
        <v>49</v>
      </c>
      <c r="D11" s="36" t="s">
        <v>180</v>
      </c>
      <c r="E11" s="37">
        <v>1072050</v>
      </c>
      <c r="F11" s="38" t="s">
        <v>34</v>
      </c>
      <c r="G11" s="37">
        <v>85764</v>
      </c>
      <c r="H11" s="37">
        <f t="shared" si="0"/>
        <v>1157814</v>
      </c>
      <c r="I11" s="36" t="s">
        <v>13</v>
      </c>
      <c r="J11" s="36" t="s">
        <v>36</v>
      </c>
    </row>
    <row r="12" spans="1:10" x14ac:dyDescent="0.2">
      <c r="A12" s="35">
        <v>45875</v>
      </c>
      <c r="B12" s="36" t="s">
        <v>181</v>
      </c>
      <c r="C12" s="36" t="s">
        <v>49</v>
      </c>
      <c r="D12" s="36" t="s">
        <v>182</v>
      </c>
      <c r="E12" s="37">
        <v>1686645</v>
      </c>
      <c r="F12" s="38" t="s">
        <v>34</v>
      </c>
      <c r="G12" s="37">
        <v>134932</v>
      </c>
      <c r="H12" s="37">
        <f t="shared" si="0"/>
        <v>1821577</v>
      </c>
      <c r="I12" s="36" t="s">
        <v>183</v>
      </c>
      <c r="J12" s="36" t="s">
        <v>184</v>
      </c>
    </row>
    <row r="13" spans="1:10" x14ac:dyDescent="0.2">
      <c r="A13" s="35">
        <v>45876</v>
      </c>
      <c r="B13" s="36" t="s">
        <v>185</v>
      </c>
      <c r="C13" s="36" t="s">
        <v>49</v>
      </c>
      <c r="D13" s="36" t="s">
        <v>186</v>
      </c>
      <c r="E13" s="37">
        <v>1190660</v>
      </c>
      <c r="F13" s="38" t="s">
        <v>34</v>
      </c>
      <c r="G13" s="37">
        <v>95253</v>
      </c>
      <c r="H13" s="37">
        <f t="shared" si="0"/>
        <v>1285913</v>
      </c>
      <c r="I13" s="36" t="s">
        <v>118</v>
      </c>
      <c r="J13" s="36" t="s">
        <v>187</v>
      </c>
    </row>
    <row r="14" spans="1:10" x14ac:dyDescent="0.2">
      <c r="A14" s="35">
        <v>45876</v>
      </c>
      <c r="B14" s="36" t="s">
        <v>188</v>
      </c>
      <c r="C14" s="36" t="s">
        <v>49</v>
      </c>
      <c r="D14" s="36" t="s">
        <v>189</v>
      </c>
      <c r="E14" s="37">
        <v>1667380</v>
      </c>
      <c r="F14" s="38" t="s">
        <v>34</v>
      </c>
      <c r="G14" s="37">
        <v>133390</v>
      </c>
      <c r="H14" s="37">
        <f t="shared" si="0"/>
        <v>1800770</v>
      </c>
      <c r="I14" s="36" t="s">
        <v>16</v>
      </c>
      <c r="J14" s="36" t="s">
        <v>41</v>
      </c>
    </row>
    <row r="15" spans="1:10" x14ac:dyDescent="0.2">
      <c r="A15" s="35">
        <v>45877</v>
      </c>
      <c r="B15" s="36" t="s">
        <v>190</v>
      </c>
      <c r="C15" s="36" t="s">
        <v>49</v>
      </c>
      <c r="D15" s="36" t="s">
        <v>191</v>
      </c>
      <c r="E15" s="37">
        <v>555290</v>
      </c>
      <c r="F15" s="38" t="s">
        <v>34</v>
      </c>
      <c r="G15" s="37">
        <v>44423</v>
      </c>
      <c r="H15" s="37">
        <f t="shared" si="0"/>
        <v>599713</v>
      </c>
      <c r="I15" s="36" t="s">
        <v>25</v>
      </c>
      <c r="J15" s="36" t="s">
        <v>38</v>
      </c>
    </row>
    <row r="16" spans="1:10" x14ac:dyDescent="0.2">
      <c r="A16" s="35">
        <v>45877</v>
      </c>
      <c r="B16" s="36" t="s">
        <v>192</v>
      </c>
      <c r="C16" s="36" t="s">
        <v>49</v>
      </c>
      <c r="D16" s="36" t="s">
        <v>193</v>
      </c>
      <c r="E16" s="37">
        <v>17259300</v>
      </c>
      <c r="F16" s="38" t="s">
        <v>34</v>
      </c>
      <c r="G16" s="37">
        <v>1380744</v>
      </c>
      <c r="H16" s="37">
        <f t="shared" si="0"/>
        <v>18640044</v>
      </c>
      <c r="I16" s="36" t="s">
        <v>20</v>
      </c>
      <c r="J16" s="36" t="s">
        <v>44</v>
      </c>
    </row>
    <row r="17" spans="1:10" x14ac:dyDescent="0.2">
      <c r="A17" s="35">
        <v>45877</v>
      </c>
      <c r="B17" s="36" t="s">
        <v>194</v>
      </c>
      <c r="C17" s="36" t="s">
        <v>49</v>
      </c>
      <c r="D17" s="36" t="s">
        <v>195</v>
      </c>
      <c r="E17" s="37">
        <v>1190660</v>
      </c>
      <c r="F17" s="38" t="s">
        <v>34</v>
      </c>
      <c r="G17" s="37">
        <v>95253</v>
      </c>
      <c r="H17" s="37">
        <f t="shared" si="0"/>
        <v>1285913</v>
      </c>
      <c r="I17" s="36" t="s">
        <v>13</v>
      </c>
      <c r="J17" s="36" t="s">
        <v>36</v>
      </c>
    </row>
    <row r="18" spans="1:10" x14ac:dyDescent="0.2">
      <c r="A18" s="35">
        <v>45877</v>
      </c>
      <c r="B18" s="36" t="s">
        <v>196</v>
      </c>
      <c r="C18" s="36" t="s">
        <v>49</v>
      </c>
      <c r="D18" s="36" t="s">
        <v>197</v>
      </c>
      <c r="E18" s="37">
        <v>1110580</v>
      </c>
      <c r="F18" s="38" t="s">
        <v>34</v>
      </c>
      <c r="G18" s="37">
        <v>88846</v>
      </c>
      <c r="H18" s="37">
        <f t="shared" si="0"/>
        <v>1199426</v>
      </c>
      <c r="I18" s="36" t="s">
        <v>13</v>
      </c>
      <c r="J18" s="36" t="s">
        <v>36</v>
      </c>
    </row>
    <row r="19" spans="1:10" x14ac:dyDescent="0.2">
      <c r="A19" s="35">
        <v>45880</v>
      </c>
      <c r="B19" s="36" t="s">
        <v>198</v>
      </c>
      <c r="C19" s="36" t="s">
        <v>199</v>
      </c>
      <c r="D19" s="36" t="s">
        <v>119</v>
      </c>
      <c r="E19" s="37">
        <v>-2155795</v>
      </c>
      <c r="F19" s="36" t="s">
        <v>200</v>
      </c>
      <c r="G19" s="37">
        <v>-172464</v>
      </c>
      <c r="H19" s="37">
        <f t="shared" si="0"/>
        <v>-2328259</v>
      </c>
      <c r="I19" s="36" t="s">
        <v>13</v>
      </c>
      <c r="J19" s="36" t="s">
        <v>36</v>
      </c>
    </row>
    <row r="20" spans="1:10" x14ac:dyDescent="0.2">
      <c r="A20" s="35">
        <v>45880</v>
      </c>
      <c r="B20" s="36" t="s">
        <v>201</v>
      </c>
      <c r="C20" s="36" t="s">
        <v>202</v>
      </c>
      <c r="D20" s="36" t="s">
        <v>203</v>
      </c>
      <c r="E20" s="37">
        <v>-36129</v>
      </c>
      <c r="F20" s="36" t="s">
        <v>204</v>
      </c>
      <c r="G20" s="37">
        <v>-3613</v>
      </c>
      <c r="H20" s="37">
        <f t="shared" si="0"/>
        <v>-39742</v>
      </c>
      <c r="I20" s="36" t="s">
        <v>14</v>
      </c>
      <c r="J20" s="36" t="s">
        <v>42</v>
      </c>
    </row>
    <row r="21" spans="1:10" x14ac:dyDescent="0.2">
      <c r="A21" s="35">
        <v>45880</v>
      </c>
      <c r="B21" s="36" t="s">
        <v>205</v>
      </c>
      <c r="C21" s="36" t="s">
        <v>206</v>
      </c>
      <c r="D21" s="36" t="s">
        <v>119</v>
      </c>
      <c r="E21" s="37">
        <v>-3077414</v>
      </c>
      <c r="F21" s="36" t="s">
        <v>200</v>
      </c>
      <c r="G21" s="37">
        <v>-246193</v>
      </c>
      <c r="H21" s="37">
        <f t="shared" si="0"/>
        <v>-3323607</v>
      </c>
      <c r="I21" s="36" t="s">
        <v>20</v>
      </c>
      <c r="J21" s="36" t="s">
        <v>44</v>
      </c>
    </row>
    <row r="22" spans="1:10" x14ac:dyDescent="0.2">
      <c r="A22" s="35">
        <v>45880</v>
      </c>
      <c r="B22" s="36" t="s">
        <v>207</v>
      </c>
      <c r="C22" s="36" t="s">
        <v>206</v>
      </c>
      <c r="D22" s="36" t="s">
        <v>203</v>
      </c>
      <c r="E22" s="37">
        <v>-323224</v>
      </c>
      <c r="F22" s="36" t="s">
        <v>204</v>
      </c>
      <c r="G22" s="37">
        <v>-32322</v>
      </c>
      <c r="H22" s="37">
        <f t="shared" si="0"/>
        <v>-355546</v>
      </c>
      <c r="I22" s="36" t="s">
        <v>20</v>
      </c>
      <c r="J22" s="36" t="s">
        <v>44</v>
      </c>
    </row>
    <row r="23" spans="1:10" x14ac:dyDescent="0.2">
      <c r="A23" s="35">
        <v>45880</v>
      </c>
      <c r="B23" s="36" t="s">
        <v>208</v>
      </c>
      <c r="C23" s="36" t="s">
        <v>209</v>
      </c>
      <c r="D23" s="36" t="s">
        <v>203</v>
      </c>
      <c r="E23" s="37">
        <v>-414023</v>
      </c>
      <c r="F23" s="36" t="s">
        <v>204</v>
      </c>
      <c r="G23" s="37">
        <v>-41402</v>
      </c>
      <c r="H23" s="37">
        <f t="shared" si="0"/>
        <v>-455425</v>
      </c>
      <c r="I23" s="36" t="s">
        <v>13</v>
      </c>
      <c r="J23" s="36" t="s">
        <v>36</v>
      </c>
    </row>
    <row r="24" spans="1:10" x14ac:dyDescent="0.2">
      <c r="A24" s="35">
        <v>45880</v>
      </c>
      <c r="B24" s="36" t="s">
        <v>210</v>
      </c>
      <c r="C24" s="36" t="s">
        <v>49</v>
      </c>
      <c r="D24" s="36" t="s">
        <v>211</v>
      </c>
      <c r="E24" s="37">
        <v>2381320</v>
      </c>
      <c r="F24" s="38" t="s">
        <v>34</v>
      </c>
      <c r="G24" s="37">
        <v>190506</v>
      </c>
      <c r="H24" s="37">
        <f t="shared" si="0"/>
        <v>2571826</v>
      </c>
      <c r="I24" s="36" t="s">
        <v>16</v>
      </c>
      <c r="J24" s="36" t="s">
        <v>41</v>
      </c>
    </row>
    <row r="25" spans="1:10" x14ac:dyDescent="0.2">
      <c r="A25" s="35">
        <v>45881</v>
      </c>
      <c r="B25" s="36" t="s">
        <v>212</v>
      </c>
      <c r="C25" s="36" t="s">
        <v>213</v>
      </c>
      <c r="D25" s="36" t="s">
        <v>214</v>
      </c>
      <c r="E25" s="37">
        <v>-207373</v>
      </c>
      <c r="F25" s="36" t="s">
        <v>200</v>
      </c>
      <c r="G25" s="37">
        <v>-16590</v>
      </c>
      <c r="H25" s="37">
        <f t="shared" si="0"/>
        <v>-223963</v>
      </c>
      <c r="I25" s="36" t="s">
        <v>46</v>
      </c>
      <c r="J25" s="36" t="s">
        <v>47</v>
      </c>
    </row>
    <row r="26" spans="1:10" x14ac:dyDescent="0.2">
      <c r="A26" s="35">
        <v>45881</v>
      </c>
      <c r="B26" s="36" t="s">
        <v>215</v>
      </c>
      <c r="C26" s="36" t="s">
        <v>213</v>
      </c>
      <c r="D26" s="36" t="s">
        <v>203</v>
      </c>
      <c r="E26" s="37">
        <v>-62212</v>
      </c>
      <c r="F26" s="36" t="s">
        <v>204</v>
      </c>
      <c r="G26" s="37">
        <v>-6221</v>
      </c>
      <c r="H26" s="37">
        <f t="shared" si="0"/>
        <v>-68433</v>
      </c>
      <c r="I26" s="36" t="s">
        <v>46</v>
      </c>
      <c r="J26" s="36" t="s">
        <v>47</v>
      </c>
    </row>
    <row r="27" spans="1:10" x14ac:dyDescent="0.2">
      <c r="A27" s="35">
        <v>45881</v>
      </c>
      <c r="B27" s="36" t="s">
        <v>216</v>
      </c>
      <c r="C27" s="36" t="s">
        <v>217</v>
      </c>
      <c r="D27" s="36" t="s">
        <v>214</v>
      </c>
      <c r="E27" s="37">
        <v>-1305755</v>
      </c>
      <c r="F27" s="36" t="s">
        <v>200</v>
      </c>
      <c r="G27" s="37">
        <v>-104460</v>
      </c>
      <c r="H27" s="37">
        <f t="shared" si="0"/>
        <v>-1410215</v>
      </c>
      <c r="I27" s="36" t="s">
        <v>18</v>
      </c>
      <c r="J27" s="36" t="s">
        <v>35</v>
      </c>
    </row>
    <row r="28" spans="1:10" x14ac:dyDescent="0.2">
      <c r="A28" s="35">
        <v>45881</v>
      </c>
      <c r="B28" s="36" t="s">
        <v>218</v>
      </c>
      <c r="C28" s="36" t="s">
        <v>49</v>
      </c>
      <c r="D28" s="36" t="s">
        <v>219</v>
      </c>
      <c r="E28" s="37">
        <v>1646605</v>
      </c>
      <c r="F28" s="38" t="s">
        <v>34</v>
      </c>
      <c r="G28" s="37">
        <v>131728</v>
      </c>
      <c r="H28" s="37">
        <f t="shared" si="0"/>
        <v>1778333</v>
      </c>
      <c r="I28" s="36" t="s">
        <v>17</v>
      </c>
      <c r="J28" s="36" t="s">
        <v>45</v>
      </c>
    </row>
    <row r="29" spans="1:10" x14ac:dyDescent="0.2">
      <c r="A29" s="35">
        <v>45881</v>
      </c>
      <c r="B29" s="36" t="s">
        <v>220</v>
      </c>
      <c r="C29" s="36" t="s">
        <v>49</v>
      </c>
      <c r="D29" s="36" t="s">
        <v>221</v>
      </c>
      <c r="E29" s="37">
        <v>1091315</v>
      </c>
      <c r="F29" s="38" t="s">
        <v>34</v>
      </c>
      <c r="G29" s="37">
        <v>87305</v>
      </c>
      <c r="H29" s="37">
        <f t="shared" si="0"/>
        <v>1178620</v>
      </c>
      <c r="I29" s="36" t="s">
        <v>24</v>
      </c>
      <c r="J29" s="36" t="s">
        <v>43</v>
      </c>
    </row>
    <row r="30" spans="1:10" x14ac:dyDescent="0.2">
      <c r="A30" s="35">
        <v>45881</v>
      </c>
      <c r="B30" s="36" t="s">
        <v>222</v>
      </c>
      <c r="C30" s="36" t="s">
        <v>223</v>
      </c>
      <c r="D30" s="36" t="s">
        <v>214</v>
      </c>
      <c r="E30" s="37">
        <v>-47627</v>
      </c>
      <c r="F30" s="36" t="s">
        <v>200</v>
      </c>
      <c r="G30" s="37">
        <v>-3810</v>
      </c>
      <c r="H30" s="37">
        <f t="shared" si="0"/>
        <v>-51437</v>
      </c>
      <c r="I30" s="36" t="s">
        <v>118</v>
      </c>
      <c r="J30" s="36" t="s">
        <v>187</v>
      </c>
    </row>
    <row r="31" spans="1:10" x14ac:dyDescent="0.2">
      <c r="A31" s="35">
        <v>45888</v>
      </c>
      <c r="B31" s="36" t="s">
        <v>224</v>
      </c>
      <c r="C31" s="36" t="s">
        <v>223</v>
      </c>
      <c r="D31" s="36" t="s">
        <v>203</v>
      </c>
      <c r="E31" s="37">
        <v>-14288</v>
      </c>
      <c r="F31" s="36" t="s">
        <v>204</v>
      </c>
      <c r="G31" s="37">
        <v>-1429</v>
      </c>
      <c r="H31" s="37">
        <f t="shared" si="0"/>
        <v>-15717</v>
      </c>
      <c r="I31" s="36" t="s">
        <v>118</v>
      </c>
      <c r="J31" s="36" t="s">
        <v>187</v>
      </c>
    </row>
    <row r="32" spans="1:10" x14ac:dyDescent="0.2">
      <c r="A32" s="35">
        <v>45882</v>
      </c>
      <c r="B32" s="36" t="s">
        <v>225</v>
      </c>
      <c r="C32" s="36" t="s">
        <v>226</v>
      </c>
      <c r="D32" s="36" t="s">
        <v>214</v>
      </c>
      <c r="E32" s="37">
        <v>-156758</v>
      </c>
      <c r="F32" s="36" t="s">
        <v>200</v>
      </c>
      <c r="G32" s="37">
        <v>-12541</v>
      </c>
      <c r="H32" s="37">
        <f t="shared" si="0"/>
        <v>-169299</v>
      </c>
      <c r="I32" s="36" t="s">
        <v>46</v>
      </c>
      <c r="J32" s="36" t="s">
        <v>47</v>
      </c>
    </row>
    <row r="33" spans="1:10" x14ac:dyDescent="0.2">
      <c r="A33" s="35">
        <v>45882</v>
      </c>
      <c r="B33" s="36" t="s">
        <v>227</v>
      </c>
      <c r="C33" s="36" t="s">
        <v>226</v>
      </c>
      <c r="D33" s="36" t="s">
        <v>203</v>
      </c>
      <c r="E33" s="37">
        <v>-47027</v>
      </c>
      <c r="F33" s="36" t="s">
        <v>204</v>
      </c>
      <c r="G33" s="37">
        <v>-4703</v>
      </c>
      <c r="H33" s="37">
        <f t="shared" si="0"/>
        <v>-51730</v>
      </c>
      <c r="I33" s="36" t="s">
        <v>46</v>
      </c>
      <c r="J33" s="36" t="s">
        <v>47</v>
      </c>
    </row>
    <row r="34" spans="1:10" x14ac:dyDescent="0.2">
      <c r="A34" s="35">
        <v>45882</v>
      </c>
      <c r="B34" s="36" t="s">
        <v>228</v>
      </c>
      <c r="C34" s="36" t="s">
        <v>229</v>
      </c>
      <c r="D34" s="36" t="s">
        <v>203</v>
      </c>
      <c r="E34" s="37">
        <v>-97643</v>
      </c>
      <c r="F34" s="36" t="s">
        <v>204</v>
      </c>
      <c r="G34" s="37">
        <v>-9764</v>
      </c>
      <c r="H34" s="37">
        <f t="shared" si="0"/>
        <v>-107407</v>
      </c>
      <c r="I34" s="36" t="s">
        <v>15</v>
      </c>
      <c r="J34" s="36" t="s">
        <v>39</v>
      </c>
    </row>
    <row r="35" spans="1:10" x14ac:dyDescent="0.2">
      <c r="A35" s="35">
        <v>45882</v>
      </c>
      <c r="B35" s="36" t="s">
        <v>230</v>
      </c>
      <c r="C35" s="36" t="s">
        <v>202</v>
      </c>
      <c r="D35" s="36" t="s">
        <v>214</v>
      </c>
      <c r="E35" s="37">
        <v>-120430</v>
      </c>
      <c r="F35" s="36" t="s">
        <v>200</v>
      </c>
      <c r="G35" s="37">
        <v>-9634</v>
      </c>
      <c r="H35" s="37">
        <f t="shared" si="0"/>
        <v>-130064</v>
      </c>
      <c r="I35" s="36" t="s">
        <v>14</v>
      </c>
      <c r="J35" s="36" t="s">
        <v>42</v>
      </c>
    </row>
    <row r="36" spans="1:10" x14ac:dyDescent="0.2">
      <c r="A36" s="35">
        <v>45882</v>
      </c>
      <c r="B36" s="36" t="s">
        <v>231</v>
      </c>
      <c r="C36" s="36" t="s">
        <v>209</v>
      </c>
      <c r="D36" s="36" t="s">
        <v>214</v>
      </c>
      <c r="E36" s="37">
        <v>-1380077</v>
      </c>
      <c r="F36" s="36" t="s">
        <v>200</v>
      </c>
      <c r="G36" s="37">
        <v>-110406</v>
      </c>
      <c r="H36" s="37">
        <f t="shared" si="0"/>
        <v>-1490483</v>
      </c>
      <c r="I36" s="36" t="s">
        <v>13</v>
      </c>
      <c r="J36" s="36" t="s">
        <v>36</v>
      </c>
    </row>
    <row r="37" spans="1:10" x14ac:dyDescent="0.2">
      <c r="A37" s="35">
        <v>45883</v>
      </c>
      <c r="B37" s="36" t="s">
        <v>232</v>
      </c>
      <c r="C37" s="36" t="s">
        <v>233</v>
      </c>
      <c r="D37" s="36" t="s">
        <v>203</v>
      </c>
      <c r="E37" s="37">
        <v>-43760</v>
      </c>
      <c r="F37" s="36" t="s">
        <v>204</v>
      </c>
      <c r="G37" s="37">
        <v>-4376</v>
      </c>
      <c r="H37" s="37">
        <f t="shared" si="0"/>
        <v>-48136</v>
      </c>
      <c r="I37" s="36" t="s">
        <v>25</v>
      </c>
      <c r="J37" s="36" t="s">
        <v>38</v>
      </c>
    </row>
    <row r="38" spans="1:10" x14ac:dyDescent="0.2">
      <c r="A38" s="35">
        <v>45883</v>
      </c>
      <c r="B38" s="36" t="s">
        <v>234</v>
      </c>
      <c r="C38" s="36" t="s">
        <v>235</v>
      </c>
      <c r="D38" s="36" t="s">
        <v>119</v>
      </c>
      <c r="E38" s="37">
        <v>-2715353</v>
      </c>
      <c r="F38" s="36" t="s">
        <v>200</v>
      </c>
      <c r="G38" s="37">
        <v>-217228</v>
      </c>
      <c r="H38" s="37">
        <f t="shared" si="0"/>
        <v>-2932581</v>
      </c>
      <c r="I38" s="36" t="s">
        <v>19</v>
      </c>
      <c r="J38" s="36" t="s">
        <v>40</v>
      </c>
    </row>
    <row r="39" spans="1:10" x14ac:dyDescent="0.2">
      <c r="A39" s="35">
        <v>45883</v>
      </c>
      <c r="B39" s="36" t="s">
        <v>236</v>
      </c>
      <c r="C39" s="36" t="s">
        <v>235</v>
      </c>
      <c r="D39" s="36" t="s">
        <v>203</v>
      </c>
      <c r="E39" s="37">
        <v>-214606</v>
      </c>
      <c r="F39" s="36" t="s">
        <v>204</v>
      </c>
      <c r="G39" s="37">
        <v>-21461</v>
      </c>
      <c r="H39" s="37">
        <f t="shared" si="0"/>
        <v>-236067</v>
      </c>
      <c r="I39" s="36" t="s">
        <v>19</v>
      </c>
      <c r="J39" s="36" t="s">
        <v>40</v>
      </c>
    </row>
    <row r="40" spans="1:10" x14ac:dyDescent="0.2">
      <c r="A40" s="35">
        <v>45884</v>
      </c>
      <c r="B40" s="36" t="s">
        <v>237</v>
      </c>
      <c r="C40" s="36" t="s">
        <v>229</v>
      </c>
      <c r="D40" s="36" t="s">
        <v>214</v>
      </c>
      <c r="E40" s="37">
        <v>-325476</v>
      </c>
      <c r="F40" s="36" t="s">
        <v>200</v>
      </c>
      <c r="G40" s="37">
        <v>-26038</v>
      </c>
      <c r="H40" s="37">
        <f t="shared" si="0"/>
        <v>-351514</v>
      </c>
      <c r="I40" s="36" t="s">
        <v>15</v>
      </c>
      <c r="J40" s="36" t="s">
        <v>39</v>
      </c>
    </row>
    <row r="41" spans="1:10" x14ac:dyDescent="0.2">
      <c r="A41" s="35">
        <v>45884</v>
      </c>
      <c r="B41" s="36" t="s">
        <v>238</v>
      </c>
      <c r="C41" s="36" t="s">
        <v>49</v>
      </c>
      <c r="D41" s="36" t="s">
        <v>239</v>
      </c>
      <c r="E41" s="37">
        <v>1190660</v>
      </c>
      <c r="F41" s="38" t="s">
        <v>34</v>
      </c>
      <c r="G41" s="37">
        <v>95253</v>
      </c>
      <c r="H41" s="37">
        <f t="shared" si="0"/>
        <v>1285913</v>
      </c>
      <c r="I41" s="36" t="s">
        <v>13</v>
      </c>
      <c r="J41" s="36" t="s">
        <v>36</v>
      </c>
    </row>
    <row r="42" spans="1:10" x14ac:dyDescent="0.2">
      <c r="A42" s="35">
        <v>45884</v>
      </c>
      <c r="B42" s="36" t="s">
        <v>240</v>
      </c>
      <c r="C42" s="36" t="s">
        <v>49</v>
      </c>
      <c r="D42" s="36" t="s">
        <v>241</v>
      </c>
      <c r="E42" s="37">
        <v>1072050</v>
      </c>
      <c r="F42" s="38" t="s">
        <v>34</v>
      </c>
      <c r="G42" s="37">
        <v>85764</v>
      </c>
      <c r="H42" s="37">
        <f t="shared" si="0"/>
        <v>1157814</v>
      </c>
      <c r="I42" s="36" t="s">
        <v>13</v>
      </c>
      <c r="J42" s="36" t="s">
        <v>36</v>
      </c>
    </row>
    <row r="43" spans="1:10" x14ac:dyDescent="0.2">
      <c r="A43" s="35">
        <v>45884</v>
      </c>
      <c r="B43" s="36" t="s">
        <v>242</v>
      </c>
      <c r="C43" s="36" t="s">
        <v>49</v>
      </c>
      <c r="D43" s="36" t="s">
        <v>243</v>
      </c>
      <c r="E43" s="37">
        <v>1726685</v>
      </c>
      <c r="F43" s="38" t="s">
        <v>34</v>
      </c>
      <c r="G43" s="37">
        <v>138135</v>
      </c>
      <c r="H43" s="37">
        <f t="shared" si="0"/>
        <v>1864820</v>
      </c>
      <c r="I43" s="36" t="s">
        <v>13</v>
      </c>
      <c r="J43" s="36" t="s">
        <v>36</v>
      </c>
    </row>
    <row r="44" spans="1:10" x14ac:dyDescent="0.2">
      <c r="A44" s="35">
        <v>45884</v>
      </c>
      <c r="B44" s="36" t="s">
        <v>244</v>
      </c>
      <c r="C44" s="36" t="s">
        <v>49</v>
      </c>
      <c r="D44" s="36" t="s">
        <v>245</v>
      </c>
      <c r="E44" s="37">
        <v>1190660</v>
      </c>
      <c r="F44" s="38" t="s">
        <v>34</v>
      </c>
      <c r="G44" s="37">
        <v>95253</v>
      </c>
      <c r="H44" s="37">
        <f t="shared" si="0"/>
        <v>1285913</v>
      </c>
      <c r="I44" s="36" t="s">
        <v>46</v>
      </c>
      <c r="J44" s="36" t="s">
        <v>47</v>
      </c>
    </row>
    <row r="45" spans="1:10" x14ac:dyDescent="0.2">
      <c r="A45" s="35">
        <v>45884</v>
      </c>
      <c r="B45" s="36" t="s">
        <v>246</v>
      </c>
      <c r="C45" s="36" t="s">
        <v>49</v>
      </c>
      <c r="D45" s="36" t="s">
        <v>247</v>
      </c>
      <c r="E45" s="37">
        <v>1686645</v>
      </c>
      <c r="F45" s="38" t="s">
        <v>34</v>
      </c>
      <c r="G45" s="37">
        <v>134932</v>
      </c>
      <c r="H45" s="37">
        <f t="shared" si="0"/>
        <v>1821577</v>
      </c>
      <c r="I45" s="36" t="s">
        <v>183</v>
      </c>
      <c r="J45" s="36" t="s">
        <v>184</v>
      </c>
    </row>
    <row r="46" spans="1:10" x14ac:dyDescent="0.2">
      <c r="A46" s="35">
        <v>45884</v>
      </c>
      <c r="B46" s="36" t="s">
        <v>248</v>
      </c>
      <c r="C46" s="36" t="s">
        <v>49</v>
      </c>
      <c r="D46" s="36" t="s">
        <v>249</v>
      </c>
      <c r="E46" s="37">
        <v>1608075</v>
      </c>
      <c r="F46" s="38" t="s">
        <v>34</v>
      </c>
      <c r="G46" s="37">
        <v>128646</v>
      </c>
      <c r="H46" s="37">
        <f t="shared" si="0"/>
        <v>1736721</v>
      </c>
      <c r="I46" s="36" t="s">
        <v>19</v>
      </c>
      <c r="J46" s="36" t="s">
        <v>40</v>
      </c>
    </row>
    <row r="47" spans="1:10" x14ac:dyDescent="0.2">
      <c r="A47" s="35">
        <v>45884</v>
      </c>
      <c r="B47" s="36" t="s">
        <v>250</v>
      </c>
      <c r="C47" s="36" t="s">
        <v>49</v>
      </c>
      <c r="D47" s="36" t="s">
        <v>251</v>
      </c>
      <c r="E47" s="37">
        <v>536025</v>
      </c>
      <c r="F47" s="38" t="s">
        <v>34</v>
      </c>
      <c r="G47" s="37">
        <v>42882</v>
      </c>
      <c r="H47" s="37">
        <f t="shared" si="0"/>
        <v>578907</v>
      </c>
      <c r="I47" s="36" t="s">
        <v>19</v>
      </c>
      <c r="J47" s="36" t="s">
        <v>40</v>
      </c>
    </row>
    <row r="48" spans="1:10" x14ac:dyDescent="0.2">
      <c r="A48" s="35">
        <v>45884</v>
      </c>
      <c r="B48" s="36" t="s">
        <v>252</v>
      </c>
      <c r="C48" s="36" t="s">
        <v>49</v>
      </c>
      <c r="D48" s="36" t="s">
        <v>253</v>
      </c>
      <c r="E48" s="37">
        <v>2699390</v>
      </c>
      <c r="F48" s="38" t="s">
        <v>34</v>
      </c>
      <c r="G48" s="37">
        <v>215951</v>
      </c>
      <c r="H48" s="37">
        <f t="shared" si="0"/>
        <v>2915341</v>
      </c>
      <c r="I48" s="36" t="s">
        <v>14</v>
      </c>
      <c r="J48" s="36" t="s">
        <v>42</v>
      </c>
    </row>
    <row r="49" spans="1:10" x14ac:dyDescent="0.2">
      <c r="A49" s="35">
        <v>45885</v>
      </c>
      <c r="B49" s="36" t="s">
        <v>254</v>
      </c>
      <c r="C49" s="36" t="s">
        <v>233</v>
      </c>
      <c r="D49" s="36" t="s">
        <v>214</v>
      </c>
      <c r="E49" s="37">
        <v>-145868</v>
      </c>
      <c r="F49" s="36" t="s">
        <v>200</v>
      </c>
      <c r="G49" s="37">
        <v>-11669</v>
      </c>
      <c r="H49" s="37">
        <f t="shared" si="0"/>
        <v>-157537</v>
      </c>
      <c r="I49" s="36" t="s">
        <v>25</v>
      </c>
      <c r="J49" s="36" t="s">
        <v>38</v>
      </c>
    </row>
    <row r="50" spans="1:10" x14ac:dyDescent="0.2">
      <c r="A50" s="35">
        <v>45885</v>
      </c>
      <c r="B50" s="36" t="s">
        <v>255</v>
      </c>
      <c r="C50" s="36" t="s">
        <v>217</v>
      </c>
      <c r="D50" s="36" t="s">
        <v>203</v>
      </c>
      <c r="E50" s="37">
        <v>-391726</v>
      </c>
      <c r="F50" s="36" t="s">
        <v>204</v>
      </c>
      <c r="G50" s="37">
        <v>-39173</v>
      </c>
      <c r="H50" s="37">
        <f t="shared" si="0"/>
        <v>-430899</v>
      </c>
      <c r="I50" s="36" t="s">
        <v>18</v>
      </c>
      <c r="J50" s="36" t="s">
        <v>35</v>
      </c>
    </row>
    <row r="51" spans="1:10" x14ac:dyDescent="0.2">
      <c r="A51" s="35">
        <v>45885</v>
      </c>
      <c r="B51" s="36" t="s">
        <v>256</v>
      </c>
      <c r="C51" s="36" t="s">
        <v>49</v>
      </c>
      <c r="D51" s="36" t="s">
        <v>257</v>
      </c>
      <c r="E51" s="37">
        <v>1190660</v>
      </c>
      <c r="F51" s="38" t="s">
        <v>34</v>
      </c>
      <c r="G51" s="37">
        <v>95253</v>
      </c>
      <c r="H51" s="37">
        <f t="shared" si="0"/>
        <v>1285913</v>
      </c>
      <c r="I51" s="36" t="s">
        <v>18</v>
      </c>
      <c r="J51" s="36" t="s">
        <v>35</v>
      </c>
    </row>
    <row r="52" spans="1:10" x14ac:dyDescent="0.2">
      <c r="A52" s="35">
        <v>45887</v>
      </c>
      <c r="B52" s="36" t="s">
        <v>258</v>
      </c>
      <c r="C52" s="36" t="s">
        <v>259</v>
      </c>
      <c r="D52" s="36" t="s">
        <v>214</v>
      </c>
      <c r="E52" s="37">
        <v>-178932</v>
      </c>
      <c r="F52" s="36" t="s">
        <v>200</v>
      </c>
      <c r="G52" s="37">
        <v>-14315</v>
      </c>
      <c r="H52" s="37">
        <f t="shared" si="0"/>
        <v>-193247</v>
      </c>
      <c r="I52" s="36" t="s">
        <v>16</v>
      </c>
      <c r="J52" s="36" t="s">
        <v>41</v>
      </c>
    </row>
    <row r="53" spans="1:10" x14ac:dyDescent="0.2">
      <c r="A53" s="35">
        <v>45887</v>
      </c>
      <c r="B53" s="36" t="s">
        <v>260</v>
      </c>
      <c r="C53" s="36" t="s">
        <v>259</v>
      </c>
      <c r="D53" s="36" t="s">
        <v>203</v>
      </c>
      <c r="E53" s="37">
        <v>-53680</v>
      </c>
      <c r="F53" s="36" t="s">
        <v>204</v>
      </c>
      <c r="G53" s="37">
        <v>-5368</v>
      </c>
      <c r="H53" s="37">
        <f t="shared" si="0"/>
        <v>-59048</v>
      </c>
      <c r="I53" s="36" t="s">
        <v>16</v>
      </c>
      <c r="J53" s="36" t="s">
        <v>41</v>
      </c>
    </row>
    <row r="54" spans="1:10" x14ac:dyDescent="0.2">
      <c r="A54" s="35">
        <v>45887</v>
      </c>
      <c r="B54" s="36" t="s">
        <v>261</v>
      </c>
      <c r="C54" s="36" t="s">
        <v>199</v>
      </c>
      <c r="D54" s="36" t="s">
        <v>262</v>
      </c>
      <c r="E54" s="37">
        <v>-46738</v>
      </c>
      <c r="F54" s="36" t="s">
        <v>204</v>
      </c>
      <c r="G54" s="37">
        <v>-4674</v>
      </c>
      <c r="H54" s="37">
        <f t="shared" si="0"/>
        <v>-51412</v>
      </c>
      <c r="I54" s="36" t="s">
        <v>13</v>
      </c>
      <c r="J54" s="36" t="s">
        <v>36</v>
      </c>
    </row>
    <row r="55" spans="1:10" x14ac:dyDescent="0.2">
      <c r="A55" s="35">
        <v>45887</v>
      </c>
      <c r="B55" s="36" t="s">
        <v>263</v>
      </c>
      <c r="C55" s="36" t="s">
        <v>49</v>
      </c>
      <c r="D55" s="36" t="s">
        <v>264</v>
      </c>
      <c r="E55" s="37">
        <v>2182630</v>
      </c>
      <c r="F55" s="38" t="s">
        <v>34</v>
      </c>
      <c r="G55" s="37">
        <v>174610</v>
      </c>
      <c r="H55" s="37">
        <f t="shared" si="0"/>
        <v>2357240</v>
      </c>
      <c r="I55" s="36" t="s">
        <v>24</v>
      </c>
      <c r="J55" s="36" t="s">
        <v>43</v>
      </c>
    </row>
    <row r="56" spans="1:10" x14ac:dyDescent="0.2">
      <c r="A56" s="35">
        <v>45887</v>
      </c>
      <c r="B56" s="36" t="s">
        <v>265</v>
      </c>
      <c r="C56" s="36" t="s">
        <v>49</v>
      </c>
      <c r="D56" s="36" t="s">
        <v>266</v>
      </c>
      <c r="E56" s="37">
        <v>2201895</v>
      </c>
      <c r="F56" s="38" t="s">
        <v>34</v>
      </c>
      <c r="G56" s="37">
        <v>176152</v>
      </c>
      <c r="H56" s="37">
        <f t="shared" si="0"/>
        <v>2378047</v>
      </c>
      <c r="I56" s="36" t="s">
        <v>24</v>
      </c>
      <c r="J56" s="36" t="s">
        <v>43</v>
      </c>
    </row>
    <row r="57" spans="1:10" x14ac:dyDescent="0.2">
      <c r="A57" s="35">
        <v>45888</v>
      </c>
      <c r="B57" s="36" t="s">
        <v>267</v>
      </c>
      <c r="C57" s="36" t="s">
        <v>268</v>
      </c>
      <c r="D57" s="36" t="s">
        <v>262</v>
      </c>
      <c r="E57" s="37">
        <v>-33629</v>
      </c>
      <c r="F57" s="36" t="s">
        <v>204</v>
      </c>
      <c r="G57" s="37">
        <v>-3363</v>
      </c>
      <c r="H57" s="37">
        <f t="shared" si="0"/>
        <v>-36992</v>
      </c>
      <c r="I57" s="36" t="s">
        <v>17</v>
      </c>
      <c r="J57" s="36" t="s">
        <v>45</v>
      </c>
    </row>
    <row r="58" spans="1:10" x14ac:dyDescent="0.2">
      <c r="A58" s="35">
        <v>45888</v>
      </c>
      <c r="B58" s="36" t="s">
        <v>269</v>
      </c>
      <c r="C58" s="36" t="s">
        <v>268</v>
      </c>
      <c r="D58" s="36" t="s">
        <v>270</v>
      </c>
      <c r="E58" s="37">
        <v>-112097</v>
      </c>
      <c r="F58" s="36" t="s">
        <v>200</v>
      </c>
      <c r="G58" s="37">
        <v>-8968</v>
      </c>
      <c r="H58" s="37">
        <f t="shared" si="0"/>
        <v>-121065</v>
      </c>
      <c r="I58" s="36" t="s">
        <v>17</v>
      </c>
      <c r="J58" s="36" t="s">
        <v>45</v>
      </c>
    </row>
    <row r="59" spans="1:10" x14ac:dyDescent="0.2">
      <c r="A59" s="35">
        <v>45888</v>
      </c>
      <c r="B59" s="36" t="s">
        <v>271</v>
      </c>
      <c r="C59" s="36" t="s">
        <v>49</v>
      </c>
      <c r="D59" s="36" t="s">
        <v>272</v>
      </c>
      <c r="E59" s="37">
        <v>2381320</v>
      </c>
      <c r="F59" s="38" t="s">
        <v>34</v>
      </c>
      <c r="G59" s="37">
        <v>190506</v>
      </c>
      <c r="H59" s="37">
        <f t="shared" si="0"/>
        <v>2571826</v>
      </c>
      <c r="I59" s="36" t="s">
        <v>118</v>
      </c>
      <c r="J59" s="36" t="s">
        <v>187</v>
      </c>
    </row>
    <row r="60" spans="1:10" x14ac:dyDescent="0.2">
      <c r="A60" s="35">
        <v>45888</v>
      </c>
      <c r="B60" s="36" t="s">
        <v>273</v>
      </c>
      <c r="C60" s="36" t="s">
        <v>49</v>
      </c>
      <c r="D60" s="36" t="s">
        <v>274</v>
      </c>
      <c r="E60" s="37">
        <v>7025350</v>
      </c>
      <c r="F60" s="38" t="s">
        <v>34</v>
      </c>
      <c r="G60" s="37">
        <v>562028</v>
      </c>
      <c r="H60" s="37">
        <f t="shared" si="0"/>
        <v>7587378</v>
      </c>
      <c r="I60" s="36" t="s">
        <v>20</v>
      </c>
      <c r="J60" s="36" t="s">
        <v>44</v>
      </c>
    </row>
    <row r="61" spans="1:10" x14ac:dyDescent="0.2">
      <c r="A61" s="35">
        <v>45889</v>
      </c>
      <c r="B61" s="36" t="s">
        <v>275</v>
      </c>
      <c r="C61" s="36" t="s">
        <v>49</v>
      </c>
      <c r="D61" s="36" t="s">
        <v>276</v>
      </c>
      <c r="E61" s="37">
        <v>1110580</v>
      </c>
      <c r="F61" s="38" t="s">
        <v>34</v>
      </c>
      <c r="G61" s="37">
        <v>88846</v>
      </c>
      <c r="H61" s="37">
        <f t="shared" si="0"/>
        <v>1199426</v>
      </c>
      <c r="I61" s="36" t="s">
        <v>13</v>
      </c>
      <c r="J61" s="36" t="s">
        <v>36</v>
      </c>
    </row>
    <row r="62" spans="1:10" x14ac:dyDescent="0.2">
      <c r="A62" s="35">
        <v>45889</v>
      </c>
      <c r="B62" s="36" t="s">
        <v>277</v>
      </c>
      <c r="C62" s="36" t="s">
        <v>49</v>
      </c>
      <c r="D62" s="36" t="s">
        <v>278</v>
      </c>
      <c r="E62" s="37">
        <v>1190660</v>
      </c>
      <c r="F62" s="38" t="s">
        <v>34</v>
      </c>
      <c r="G62" s="37">
        <v>95253</v>
      </c>
      <c r="H62" s="37">
        <f t="shared" si="0"/>
        <v>1285913</v>
      </c>
      <c r="I62" s="36" t="s">
        <v>13</v>
      </c>
      <c r="J62" s="36" t="s">
        <v>36</v>
      </c>
    </row>
    <row r="63" spans="1:10" x14ac:dyDescent="0.2">
      <c r="A63" s="35">
        <v>45889</v>
      </c>
      <c r="B63" s="36" t="s">
        <v>279</v>
      </c>
      <c r="C63" s="36" t="s">
        <v>49</v>
      </c>
      <c r="D63" s="36" t="s">
        <v>280</v>
      </c>
      <c r="E63" s="37">
        <v>1190660</v>
      </c>
      <c r="F63" s="38" t="s">
        <v>34</v>
      </c>
      <c r="G63" s="37">
        <v>95253</v>
      </c>
      <c r="H63" s="37">
        <f t="shared" si="0"/>
        <v>1285913</v>
      </c>
      <c r="I63" s="36" t="s">
        <v>13</v>
      </c>
      <c r="J63" s="36" t="s">
        <v>36</v>
      </c>
    </row>
    <row r="64" spans="1:10" x14ac:dyDescent="0.2">
      <c r="A64" s="35">
        <v>45889</v>
      </c>
      <c r="B64" s="36" t="s">
        <v>281</v>
      </c>
      <c r="C64" s="36" t="s">
        <v>49</v>
      </c>
      <c r="D64" s="36" t="s">
        <v>282</v>
      </c>
      <c r="E64" s="37">
        <v>1150620</v>
      </c>
      <c r="F64" s="38" t="s">
        <v>34</v>
      </c>
      <c r="G64" s="37">
        <v>92050</v>
      </c>
      <c r="H64" s="37">
        <f t="shared" si="0"/>
        <v>1242670</v>
      </c>
      <c r="I64" s="36" t="s">
        <v>13</v>
      </c>
      <c r="J64" s="36" t="s">
        <v>36</v>
      </c>
    </row>
    <row r="65" spans="1:10" x14ac:dyDescent="0.2">
      <c r="A65" s="35">
        <v>45889</v>
      </c>
      <c r="B65" s="36" t="s">
        <v>283</v>
      </c>
      <c r="C65" s="36" t="s">
        <v>49</v>
      </c>
      <c r="D65" s="36" t="s">
        <v>284</v>
      </c>
      <c r="E65" s="37">
        <v>2837265</v>
      </c>
      <c r="F65" s="38" t="s">
        <v>34</v>
      </c>
      <c r="G65" s="37">
        <v>226981</v>
      </c>
      <c r="H65" s="37">
        <f t="shared" si="0"/>
        <v>3064246</v>
      </c>
      <c r="I65" s="36" t="s">
        <v>15</v>
      </c>
      <c r="J65" s="36" t="s">
        <v>39</v>
      </c>
    </row>
    <row r="66" spans="1:10" x14ac:dyDescent="0.2">
      <c r="A66" s="35">
        <v>45889</v>
      </c>
      <c r="B66" s="36" t="s">
        <v>285</v>
      </c>
      <c r="C66" s="36" t="s">
        <v>49</v>
      </c>
      <c r="D66" s="36" t="s">
        <v>286</v>
      </c>
      <c r="E66" s="37">
        <v>2837265</v>
      </c>
      <c r="F66" s="38" t="s">
        <v>34</v>
      </c>
      <c r="G66" s="37">
        <v>226981</v>
      </c>
      <c r="H66" s="37">
        <f t="shared" si="0"/>
        <v>3064246</v>
      </c>
      <c r="I66" s="36" t="s">
        <v>16</v>
      </c>
      <c r="J66" s="36" t="s">
        <v>41</v>
      </c>
    </row>
    <row r="67" spans="1:10" x14ac:dyDescent="0.2">
      <c r="A67" s="35">
        <v>45890</v>
      </c>
      <c r="B67" s="36" t="s">
        <v>287</v>
      </c>
      <c r="C67" s="36" t="s">
        <v>50</v>
      </c>
      <c r="D67" s="36" t="s">
        <v>288</v>
      </c>
      <c r="E67" s="37">
        <v>-1968510</v>
      </c>
      <c r="F67" s="36" t="s">
        <v>200</v>
      </c>
      <c r="G67" s="37">
        <v>-157480</v>
      </c>
      <c r="H67" s="37">
        <f t="shared" ref="H67:H125" si="1">+E67+G67</f>
        <v>-2125990</v>
      </c>
      <c r="I67" s="36" t="s">
        <v>13</v>
      </c>
      <c r="J67" s="36" t="s">
        <v>36</v>
      </c>
    </row>
    <row r="68" spans="1:10" x14ac:dyDescent="0.2">
      <c r="A68" s="35">
        <v>45890</v>
      </c>
      <c r="B68" s="36" t="s">
        <v>289</v>
      </c>
      <c r="C68" s="36" t="s">
        <v>290</v>
      </c>
      <c r="D68" s="36" t="s">
        <v>270</v>
      </c>
      <c r="E68" s="37">
        <v>-424574</v>
      </c>
      <c r="F68" s="36" t="s">
        <v>200</v>
      </c>
      <c r="G68" s="37">
        <v>-33966</v>
      </c>
      <c r="H68" s="37">
        <f t="shared" si="1"/>
        <v>-458540</v>
      </c>
      <c r="I68" s="36" t="s">
        <v>24</v>
      </c>
      <c r="J68" s="36" t="s">
        <v>43</v>
      </c>
    </row>
    <row r="69" spans="1:10" x14ac:dyDescent="0.2">
      <c r="A69" s="35">
        <v>45890</v>
      </c>
      <c r="B69" s="36" t="s">
        <v>291</v>
      </c>
      <c r="C69" s="36" t="s">
        <v>290</v>
      </c>
      <c r="D69" s="36" t="s">
        <v>262</v>
      </c>
      <c r="E69" s="37">
        <v>-127372</v>
      </c>
      <c r="F69" s="36" t="s">
        <v>204</v>
      </c>
      <c r="G69" s="37">
        <v>-12737</v>
      </c>
      <c r="H69" s="37">
        <f t="shared" si="1"/>
        <v>-140109</v>
      </c>
      <c r="I69" s="36" t="s">
        <v>24</v>
      </c>
      <c r="J69" s="36" t="s">
        <v>43</v>
      </c>
    </row>
    <row r="70" spans="1:10" x14ac:dyDescent="0.2">
      <c r="A70" s="35">
        <v>45890</v>
      </c>
      <c r="B70" s="36" t="s">
        <v>292</v>
      </c>
      <c r="C70" s="36" t="s">
        <v>49</v>
      </c>
      <c r="D70" s="36" t="s">
        <v>293</v>
      </c>
      <c r="E70" s="37">
        <v>1110580</v>
      </c>
      <c r="F70" s="38" t="s">
        <v>34</v>
      </c>
      <c r="G70" s="37">
        <v>88846</v>
      </c>
      <c r="H70" s="37">
        <f t="shared" si="1"/>
        <v>1199426</v>
      </c>
      <c r="I70" s="36" t="s">
        <v>46</v>
      </c>
      <c r="J70" s="36" t="s">
        <v>47</v>
      </c>
    </row>
    <row r="71" spans="1:10" x14ac:dyDescent="0.2">
      <c r="A71" s="35">
        <v>45892</v>
      </c>
      <c r="B71" s="36" t="s">
        <v>294</v>
      </c>
      <c r="C71" s="36" t="s">
        <v>49</v>
      </c>
      <c r="D71" s="36" t="s">
        <v>295</v>
      </c>
      <c r="E71" s="37">
        <v>1190660</v>
      </c>
      <c r="F71" s="38" t="s">
        <v>34</v>
      </c>
      <c r="G71" s="37">
        <v>95253</v>
      </c>
      <c r="H71" s="37">
        <f t="shared" si="1"/>
        <v>1285913</v>
      </c>
      <c r="I71" s="36" t="s">
        <v>18</v>
      </c>
      <c r="J71" s="36" t="s">
        <v>35</v>
      </c>
    </row>
    <row r="72" spans="1:10" x14ac:dyDescent="0.2">
      <c r="A72" s="35">
        <v>45894</v>
      </c>
      <c r="B72" s="36" t="s">
        <v>296</v>
      </c>
      <c r="C72" s="36" t="s">
        <v>49</v>
      </c>
      <c r="D72" s="36" t="s">
        <v>297</v>
      </c>
      <c r="E72" s="37">
        <v>3352515</v>
      </c>
      <c r="F72" s="38" t="s">
        <v>34</v>
      </c>
      <c r="G72" s="37">
        <v>268201</v>
      </c>
      <c r="H72" s="37">
        <f t="shared" si="1"/>
        <v>3620716</v>
      </c>
      <c r="I72" s="36" t="s">
        <v>24</v>
      </c>
      <c r="J72" s="36" t="s">
        <v>43</v>
      </c>
    </row>
    <row r="73" spans="1:10" x14ac:dyDescent="0.2">
      <c r="A73" s="35">
        <v>45895</v>
      </c>
      <c r="B73" s="36" t="s">
        <v>298</v>
      </c>
      <c r="C73" s="36" t="s">
        <v>49</v>
      </c>
      <c r="D73" s="36" t="s">
        <v>299</v>
      </c>
      <c r="E73" s="37">
        <v>9047820</v>
      </c>
      <c r="F73" s="38" t="s">
        <v>34</v>
      </c>
      <c r="G73" s="37">
        <v>723826</v>
      </c>
      <c r="H73" s="37">
        <f t="shared" si="1"/>
        <v>9771646</v>
      </c>
      <c r="I73" s="36" t="s">
        <v>20</v>
      </c>
      <c r="J73" s="36" t="s">
        <v>44</v>
      </c>
    </row>
    <row r="74" spans="1:10" x14ac:dyDescent="0.2">
      <c r="A74" s="35">
        <v>45895</v>
      </c>
      <c r="B74" s="36" t="s">
        <v>300</v>
      </c>
      <c r="C74" s="36" t="s">
        <v>49</v>
      </c>
      <c r="D74" s="36" t="s">
        <v>301</v>
      </c>
      <c r="E74" s="37">
        <v>2718655</v>
      </c>
      <c r="F74" s="38" t="s">
        <v>34</v>
      </c>
      <c r="G74" s="37">
        <v>217492</v>
      </c>
      <c r="H74" s="37">
        <f t="shared" si="1"/>
        <v>2936147</v>
      </c>
      <c r="I74" s="36" t="s">
        <v>14</v>
      </c>
      <c r="J74" s="36" t="s">
        <v>42</v>
      </c>
    </row>
    <row r="75" spans="1:10" x14ac:dyDescent="0.2">
      <c r="A75" s="35">
        <v>45895</v>
      </c>
      <c r="B75" s="36" t="s">
        <v>302</v>
      </c>
      <c r="C75" s="36" t="s">
        <v>49</v>
      </c>
      <c r="D75" s="36" t="s">
        <v>303</v>
      </c>
      <c r="E75" s="37">
        <v>1627340</v>
      </c>
      <c r="F75" s="38" t="s">
        <v>34</v>
      </c>
      <c r="G75" s="37">
        <v>130187</v>
      </c>
      <c r="H75" s="37">
        <f t="shared" si="1"/>
        <v>1757527</v>
      </c>
      <c r="I75" s="36" t="s">
        <v>19</v>
      </c>
      <c r="J75" s="36" t="s">
        <v>40</v>
      </c>
    </row>
    <row r="76" spans="1:10" x14ac:dyDescent="0.2">
      <c r="A76" s="35">
        <v>45895</v>
      </c>
      <c r="B76" s="36" t="s">
        <v>304</v>
      </c>
      <c r="C76" s="36" t="s">
        <v>49</v>
      </c>
      <c r="D76" s="36" t="s">
        <v>305</v>
      </c>
      <c r="E76" s="37">
        <v>1705910</v>
      </c>
      <c r="F76" s="38" t="s">
        <v>34</v>
      </c>
      <c r="G76" s="37">
        <v>136473</v>
      </c>
      <c r="H76" s="37">
        <f t="shared" si="1"/>
        <v>1842383</v>
      </c>
      <c r="I76" s="36" t="s">
        <v>183</v>
      </c>
      <c r="J76" s="36" t="s">
        <v>184</v>
      </c>
    </row>
    <row r="77" spans="1:10" x14ac:dyDescent="0.2">
      <c r="A77" s="35">
        <v>45895</v>
      </c>
      <c r="B77" s="36" t="s">
        <v>306</v>
      </c>
      <c r="C77" s="36" t="s">
        <v>49</v>
      </c>
      <c r="D77" s="36" t="s">
        <v>307</v>
      </c>
      <c r="E77" s="37">
        <v>1110580</v>
      </c>
      <c r="F77" s="38" t="s">
        <v>34</v>
      </c>
      <c r="G77" s="37">
        <v>88846</v>
      </c>
      <c r="H77" s="37">
        <f t="shared" si="1"/>
        <v>1199426</v>
      </c>
      <c r="I77" s="36" t="s">
        <v>17</v>
      </c>
      <c r="J77" s="36" t="s">
        <v>45</v>
      </c>
    </row>
    <row r="78" spans="1:10" x14ac:dyDescent="0.2">
      <c r="A78" s="35">
        <v>45896</v>
      </c>
      <c r="B78" s="36" t="s">
        <v>308</v>
      </c>
      <c r="C78" s="36" t="s">
        <v>149</v>
      </c>
      <c r="D78" s="36" t="s">
        <v>309</v>
      </c>
      <c r="E78" s="37">
        <v>-1493385</v>
      </c>
      <c r="F78" s="38" t="s">
        <v>34</v>
      </c>
      <c r="G78" s="37">
        <v>-119471</v>
      </c>
      <c r="H78" s="37">
        <f t="shared" si="1"/>
        <v>-1612856</v>
      </c>
      <c r="I78" s="36" t="s">
        <v>13</v>
      </c>
      <c r="J78" s="36" t="s">
        <v>36</v>
      </c>
    </row>
    <row r="79" spans="1:10" x14ac:dyDescent="0.2">
      <c r="A79" s="35">
        <v>45896</v>
      </c>
      <c r="B79" s="36" t="s">
        <v>310</v>
      </c>
      <c r="C79" s="36" t="s">
        <v>149</v>
      </c>
      <c r="D79" s="36" t="s">
        <v>311</v>
      </c>
      <c r="E79" s="37">
        <v>-22620</v>
      </c>
      <c r="F79" s="38" t="s">
        <v>34</v>
      </c>
      <c r="G79" s="37">
        <v>-1810</v>
      </c>
      <c r="H79" s="37">
        <f t="shared" si="1"/>
        <v>-24430</v>
      </c>
      <c r="I79" s="36" t="s">
        <v>13</v>
      </c>
      <c r="J79" s="36" t="s">
        <v>36</v>
      </c>
    </row>
    <row r="80" spans="1:10" x14ac:dyDescent="0.2">
      <c r="A80" s="35">
        <v>45896</v>
      </c>
      <c r="B80" s="36" t="s">
        <v>312</v>
      </c>
      <c r="C80" s="36" t="s">
        <v>149</v>
      </c>
      <c r="D80" s="36" t="s">
        <v>313</v>
      </c>
      <c r="E80" s="37">
        <v>-77741</v>
      </c>
      <c r="F80" s="38" t="s">
        <v>34</v>
      </c>
      <c r="G80" s="37">
        <v>-6219</v>
      </c>
      <c r="H80" s="37">
        <f t="shared" si="1"/>
        <v>-83960</v>
      </c>
      <c r="I80" s="36" t="s">
        <v>13</v>
      </c>
      <c r="J80" s="36" t="s">
        <v>36</v>
      </c>
    </row>
    <row r="81" spans="1:10" x14ac:dyDescent="0.2">
      <c r="A81" s="35">
        <v>45896</v>
      </c>
      <c r="B81" s="36" t="s">
        <v>314</v>
      </c>
      <c r="C81" s="36" t="s">
        <v>149</v>
      </c>
      <c r="D81" s="36" t="s">
        <v>315</v>
      </c>
      <c r="E81" s="37">
        <v>-316779</v>
      </c>
      <c r="F81" s="38" t="s">
        <v>34</v>
      </c>
      <c r="G81" s="37">
        <v>-25342</v>
      </c>
      <c r="H81" s="37">
        <f t="shared" si="1"/>
        <v>-342121</v>
      </c>
      <c r="I81" s="36" t="s">
        <v>46</v>
      </c>
      <c r="J81" s="36" t="s">
        <v>47</v>
      </c>
    </row>
    <row r="82" spans="1:10" x14ac:dyDescent="0.2">
      <c r="A82" s="35">
        <v>45896</v>
      </c>
      <c r="B82" s="36" t="s">
        <v>316</v>
      </c>
      <c r="C82" s="36" t="s">
        <v>149</v>
      </c>
      <c r="D82" s="36" t="s">
        <v>317</v>
      </c>
      <c r="E82" s="37">
        <v>-5360</v>
      </c>
      <c r="F82" s="38" t="s">
        <v>34</v>
      </c>
      <c r="G82" s="37">
        <v>-429</v>
      </c>
      <c r="H82" s="37">
        <f t="shared" si="1"/>
        <v>-5789</v>
      </c>
      <c r="I82" s="36" t="s">
        <v>46</v>
      </c>
      <c r="J82" s="36" t="s">
        <v>47</v>
      </c>
    </row>
    <row r="83" spans="1:10" x14ac:dyDescent="0.2">
      <c r="A83" s="35">
        <v>45896</v>
      </c>
      <c r="B83" s="36" t="s">
        <v>318</v>
      </c>
      <c r="C83" s="36" t="s">
        <v>149</v>
      </c>
      <c r="D83" s="36" t="s">
        <v>319</v>
      </c>
      <c r="E83" s="37">
        <v>-146359</v>
      </c>
      <c r="F83" s="38" t="s">
        <v>34</v>
      </c>
      <c r="G83" s="37">
        <v>-11709</v>
      </c>
      <c r="H83" s="37">
        <f t="shared" si="1"/>
        <v>-158068</v>
      </c>
      <c r="I83" s="36" t="s">
        <v>14</v>
      </c>
      <c r="J83" s="36" t="s">
        <v>42</v>
      </c>
    </row>
    <row r="84" spans="1:10" x14ac:dyDescent="0.2">
      <c r="A84" s="35">
        <v>45896</v>
      </c>
      <c r="B84" s="36" t="s">
        <v>320</v>
      </c>
      <c r="C84" s="36" t="s">
        <v>149</v>
      </c>
      <c r="D84" s="36" t="s">
        <v>321</v>
      </c>
      <c r="E84" s="37">
        <v>-12077</v>
      </c>
      <c r="F84" s="38" t="s">
        <v>34</v>
      </c>
      <c r="G84" s="37">
        <v>-966</v>
      </c>
      <c r="H84" s="37">
        <f t="shared" si="1"/>
        <v>-13043</v>
      </c>
      <c r="I84" s="36" t="s">
        <v>14</v>
      </c>
      <c r="J84" s="36" t="s">
        <v>42</v>
      </c>
    </row>
    <row r="85" spans="1:10" x14ac:dyDescent="0.2">
      <c r="A85" s="35">
        <v>45896</v>
      </c>
      <c r="B85" s="36" t="s">
        <v>322</v>
      </c>
      <c r="C85" s="36" t="s">
        <v>149</v>
      </c>
      <c r="D85" s="36" t="s">
        <v>323</v>
      </c>
      <c r="E85" s="37">
        <v>-313871</v>
      </c>
      <c r="F85" s="38" t="s">
        <v>34</v>
      </c>
      <c r="G85" s="37">
        <v>-25110</v>
      </c>
      <c r="H85" s="37">
        <f t="shared" si="1"/>
        <v>-338981</v>
      </c>
      <c r="I85" s="36" t="s">
        <v>15</v>
      </c>
      <c r="J85" s="36" t="s">
        <v>39</v>
      </c>
    </row>
    <row r="86" spans="1:10" x14ac:dyDescent="0.2">
      <c r="A86" s="35">
        <v>45896</v>
      </c>
      <c r="B86" s="36" t="s">
        <v>324</v>
      </c>
      <c r="C86" s="36" t="s">
        <v>149</v>
      </c>
      <c r="D86" s="36" t="s">
        <v>325</v>
      </c>
      <c r="E86" s="37">
        <v>-29366</v>
      </c>
      <c r="F86" s="38" t="s">
        <v>34</v>
      </c>
      <c r="G86" s="37">
        <v>-2349</v>
      </c>
      <c r="H86" s="37">
        <f t="shared" si="1"/>
        <v>-31715</v>
      </c>
      <c r="I86" s="36" t="s">
        <v>15</v>
      </c>
      <c r="J86" s="36" t="s">
        <v>39</v>
      </c>
    </row>
    <row r="87" spans="1:10" x14ac:dyDescent="0.2">
      <c r="A87" s="35">
        <v>45896</v>
      </c>
      <c r="B87" s="36" t="s">
        <v>326</v>
      </c>
      <c r="C87" s="36" t="s">
        <v>149</v>
      </c>
      <c r="D87" s="36" t="s">
        <v>327</v>
      </c>
      <c r="E87" s="37">
        <v>-118065</v>
      </c>
      <c r="F87" s="38" t="s">
        <v>34</v>
      </c>
      <c r="G87" s="37">
        <v>-9445</v>
      </c>
      <c r="H87" s="37">
        <f t="shared" si="1"/>
        <v>-127510</v>
      </c>
      <c r="I87" s="36" t="s">
        <v>25</v>
      </c>
      <c r="J87" s="36" t="s">
        <v>38</v>
      </c>
    </row>
    <row r="88" spans="1:10" x14ac:dyDescent="0.2">
      <c r="A88" s="35">
        <v>45896</v>
      </c>
      <c r="B88" s="36" t="s">
        <v>328</v>
      </c>
      <c r="C88" s="36" t="s">
        <v>149</v>
      </c>
      <c r="D88" s="36" t="s">
        <v>329</v>
      </c>
      <c r="E88" s="37">
        <v>-151705</v>
      </c>
      <c r="F88" s="38" t="s">
        <v>34</v>
      </c>
      <c r="G88" s="37">
        <v>-12136</v>
      </c>
      <c r="H88" s="37">
        <f t="shared" si="1"/>
        <v>-163841</v>
      </c>
      <c r="I88" s="36" t="s">
        <v>16</v>
      </c>
      <c r="J88" s="36" t="s">
        <v>41</v>
      </c>
    </row>
    <row r="89" spans="1:10" x14ac:dyDescent="0.2">
      <c r="A89" s="35">
        <v>45896</v>
      </c>
      <c r="B89" s="36" t="s">
        <v>330</v>
      </c>
      <c r="C89" s="36" t="s">
        <v>149</v>
      </c>
      <c r="D89" s="36" t="s">
        <v>331</v>
      </c>
      <c r="E89" s="37">
        <v>-2776</v>
      </c>
      <c r="F89" s="38" t="s">
        <v>34</v>
      </c>
      <c r="G89" s="37">
        <v>-222</v>
      </c>
      <c r="H89" s="37">
        <f t="shared" si="1"/>
        <v>-2998</v>
      </c>
      <c r="I89" s="36" t="s">
        <v>16</v>
      </c>
      <c r="J89" s="36" t="s">
        <v>41</v>
      </c>
    </row>
    <row r="90" spans="1:10" x14ac:dyDescent="0.2">
      <c r="A90" s="35">
        <v>45896</v>
      </c>
      <c r="B90" s="36" t="s">
        <v>332</v>
      </c>
      <c r="C90" s="36" t="s">
        <v>149</v>
      </c>
      <c r="D90" s="36" t="s">
        <v>333</v>
      </c>
      <c r="E90" s="37">
        <v>-1026413</v>
      </c>
      <c r="F90" s="38" t="s">
        <v>34</v>
      </c>
      <c r="G90" s="37">
        <v>-82113</v>
      </c>
      <c r="H90" s="37">
        <f t="shared" si="1"/>
        <v>-1108526</v>
      </c>
      <c r="I90" s="36" t="s">
        <v>18</v>
      </c>
      <c r="J90" s="36" t="s">
        <v>35</v>
      </c>
    </row>
    <row r="91" spans="1:10" x14ac:dyDescent="0.2">
      <c r="A91" s="35">
        <v>45896</v>
      </c>
      <c r="B91" s="36" t="s">
        <v>334</v>
      </c>
      <c r="C91" s="36" t="s">
        <v>149</v>
      </c>
      <c r="D91" s="36" t="s">
        <v>335</v>
      </c>
      <c r="E91" s="37">
        <v>-34037</v>
      </c>
      <c r="F91" s="38" t="s">
        <v>34</v>
      </c>
      <c r="G91" s="37">
        <v>-2723</v>
      </c>
      <c r="H91" s="37">
        <f t="shared" si="1"/>
        <v>-36760</v>
      </c>
      <c r="I91" s="36" t="s">
        <v>18</v>
      </c>
      <c r="J91" s="36" t="s">
        <v>35</v>
      </c>
    </row>
    <row r="92" spans="1:10" x14ac:dyDescent="0.2">
      <c r="A92" s="35">
        <v>45896</v>
      </c>
      <c r="B92" s="36" t="s">
        <v>336</v>
      </c>
      <c r="C92" s="36" t="s">
        <v>149</v>
      </c>
      <c r="D92" s="36" t="s">
        <v>337</v>
      </c>
      <c r="E92" s="37">
        <v>-445950</v>
      </c>
      <c r="F92" s="38" t="s">
        <v>34</v>
      </c>
      <c r="G92" s="37">
        <v>-35676</v>
      </c>
      <c r="H92" s="37">
        <f t="shared" si="1"/>
        <v>-481626</v>
      </c>
      <c r="I92" s="36" t="s">
        <v>19</v>
      </c>
      <c r="J92" s="36" t="s">
        <v>40</v>
      </c>
    </row>
    <row r="93" spans="1:10" x14ac:dyDescent="0.2">
      <c r="A93" s="35">
        <v>45896</v>
      </c>
      <c r="B93" s="36" t="s">
        <v>338</v>
      </c>
      <c r="C93" s="36" t="s">
        <v>149</v>
      </c>
      <c r="D93" s="36" t="s">
        <v>339</v>
      </c>
      <c r="E93" s="37">
        <v>-22627</v>
      </c>
      <c r="F93" s="38" t="s">
        <v>34</v>
      </c>
      <c r="G93" s="37">
        <v>-1810</v>
      </c>
      <c r="H93" s="37">
        <f t="shared" si="1"/>
        <v>-24437</v>
      </c>
      <c r="I93" s="36" t="s">
        <v>19</v>
      </c>
      <c r="J93" s="36" t="s">
        <v>40</v>
      </c>
    </row>
    <row r="94" spans="1:10" x14ac:dyDescent="0.2">
      <c r="A94" s="35">
        <v>45896</v>
      </c>
      <c r="B94" s="36" t="s">
        <v>340</v>
      </c>
      <c r="C94" s="36" t="s">
        <v>149</v>
      </c>
      <c r="D94" s="36" t="s">
        <v>341</v>
      </c>
      <c r="E94" s="37">
        <v>-1164146</v>
      </c>
      <c r="F94" s="38" t="s">
        <v>34</v>
      </c>
      <c r="G94" s="37">
        <v>-93132</v>
      </c>
      <c r="H94" s="37">
        <f t="shared" si="1"/>
        <v>-1257278</v>
      </c>
      <c r="I94" s="36" t="s">
        <v>20</v>
      </c>
      <c r="J94" s="36" t="s">
        <v>44</v>
      </c>
    </row>
    <row r="95" spans="1:10" x14ac:dyDescent="0.2">
      <c r="A95" s="35">
        <v>45896</v>
      </c>
      <c r="B95" s="36" t="s">
        <v>342</v>
      </c>
      <c r="C95" s="36" t="s">
        <v>149</v>
      </c>
      <c r="D95" s="36" t="s">
        <v>343</v>
      </c>
      <c r="E95" s="37">
        <v>-16950</v>
      </c>
      <c r="F95" s="38" t="s">
        <v>34</v>
      </c>
      <c r="G95" s="37">
        <v>-1356</v>
      </c>
      <c r="H95" s="37">
        <f t="shared" si="1"/>
        <v>-18306</v>
      </c>
      <c r="I95" s="36" t="s">
        <v>20</v>
      </c>
      <c r="J95" s="36" t="s">
        <v>44</v>
      </c>
    </row>
    <row r="96" spans="1:10" x14ac:dyDescent="0.2">
      <c r="A96" s="35">
        <v>45896</v>
      </c>
      <c r="B96" s="36" t="s">
        <v>344</v>
      </c>
      <c r="C96" s="36" t="s">
        <v>149</v>
      </c>
      <c r="D96" s="36" t="s">
        <v>345</v>
      </c>
      <c r="E96" s="37">
        <v>-1932107</v>
      </c>
      <c r="F96" s="38" t="s">
        <v>34</v>
      </c>
      <c r="G96" s="37">
        <v>-154569</v>
      </c>
      <c r="H96" s="37">
        <f t="shared" si="1"/>
        <v>-2086676</v>
      </c>
      <c r="I96" s="36" t="s">
        <v>13</v>
      </c>
      <c r="J96" s="36" t="s">
        <v>36</v>
      </c>
    </row>
    <row r="97" spans="1:10" x14ac:dyDescent="0.2">
      <c r="A97" s="35">
        <v>45896</v>
      </c>
      <c r="B97" s="36" t="s">
        <v>346</v>
      </c>
      <c r="C97" s="36" t="s">
        <v>149</v>
      </c>
      <c r="D97" s="36" t="s">
        <v>347</v>
      </c>
      <c r="E97" s="37">
        <v>-218113</v>
      </c>
      <c r="F97" s="38" t="s">
        <v>34</v>
      </c>
      <c r="G97" s="37">
        <v>-17449</v>
      </c>
      <c r="H97" s="37">
        <f t="shared" si="1"/>
        <v>-235562</v>
      </c>
      <c r="I97" s="36" t="s">
        <v>13</v>
      </c>
      <c r="J97" s="36" t="s">
        <v>36</v>
      </c>
    </row>
    <row r="98" spans="1:10" x14ac:dyDescent="0.2">
      <c r="A98" s="35">
        <v>45896</v>
      </c>
      <c r="B98" s="36" t="s">
        <v>348</v>
      </c>
      <c r="C98" s="36" t="s">
        <v>149</v>
      </c>
      <c r="D98" s="36" t="s">
        <v>349</v>
      </c>
      <c r="E98" s="37">
        <v>-219461</v>
      </c>
      <c r="F98" s="38" t="s">
        <v>34</v>
      </c>
      <c r="G98" s="37">
        <v>-17557</v>
      </c>
      <c r="H98" s="37">
        <f t="shared" si="1"/>
        <v>-237018</v>
      </c>
      <c r="I98" s="36" t="s">
        <v>183</v>
      </c>
      <c r="J98" s="36" t="s">
        <v>184</v>
      </c>
    </row>
    <row r="99" spans="1:10" x14ac:dyDescent="0.2">
      <c r="A99" s="35">
        <v>45896</v>
      </c>
      <c r="B99" s="36" t="s">
        <v>350</v>
      </c>
      <c r="C99" s="36" t="s">
        <v>149</v>
      </c>
      <c r="D99" s="36" t="s">
        <v>351</v>
      </c>
      <c r="E99" s="37">
        <v>-66677</v>
      </c>
      <c r="F99" s="38" t="s">
        <v>34</v>
      </c>
      <c r="G99" s="37">
        <v>-5334</v>
      </c>
      <c r="H99" s="37">
        <f t="shared" si="1"/>
        <v>-72011</v>
      </c>
      <c r="I99" s="36" t="s">
        <v>118</v>
      </c>
      <c r="J99" s="36" t="s">
        <v>187</v>
      </c>
    </row>
    <row r="100" spans="1:10" x14ac:dyDescent="0.2">
      <c r="A100" s="35">
        <v>45896</v>
      </c>
      <c r="B100" s="36" t="s">
        <v>352</v>
      </c>
      <c r="C100" s="36" t="s">
        <v>149</v>
      </c>
      <c r="D100" s="36" t="s">
        <v>353</v>
      </c>
      <c r="E100" s="37">
        <v>-290322</v>
      </c>
      <c r="F100" s="38" t="s">
        <v>34</v>
      </c>
      <c r="G100" s="37">
        <v>-23226</v>
      </c>
      <c r="H100" s="37">
        <f t="shared" si="1"/>
        <v>-313548</v>
      </c>
      <c r="I100" s="36" t="s">
        <v>46</v>
      </c>
      <c r="J100" s="36" t="s">
        <v>47</v>
      </c>
    </row>
    <row r="101" spans="1:10" x14ac:dyDescent="0.2">
      <c r="A101" s="35">
        <v>45896</v>
      </c>
      <c r="B101" s="36" t="s">
        <v>354</v>
      </c>
      <c r="C101" s="36" t="s">
        <v>149</v>
      </c>
      <c r="D101" s="36" t="s">
        <v>355</v>
      </c>
      <c r="E101" s="37">
        <v>-168602</v>
      </c>
      <c r="F101" s="38" t="s">
        <v>34</v>
      </c>
      <c r="G101" s="37">
        <v>-13488</v>
      </c>
      <c r="H101" s="37">
        <f t="shared" si="1"/>
        <v>-182090</v>
      </c>
      <c r="I101" s="36" t="s">
        <v>14</v>
      </c>
      <c r="J101" s="36" t="s">
        <v>42</v>
      </c>
    </row>
    <row r="102" spans="1:10" x14ac:dyDescent="0.2">
      <c r="A102" s="35">
        <v>45896</v>
      </c>
      <c r="B102" s="36" t="s">
        <v>356</v>
      </c>
      <c r="C102" s="36" t="s">
        <v>149</v>
      </c>
      <c r="D102" s="36" t="s">
        <v>357</v>
      </c>
      <c r="E102" s="37">
        <v>-455666</v>
      </c>
      <c r="F102" s="38" t="s">
        <v>34</v>
      </c>
      <c r="G102" s="37">
        <v>-36453</v>
      </c>
      <c r="H102" s="37">
        <f t="shared" si="1"/>
        <v>-492119</v>
      </c>
      <c r="I102" s="36" t="s">
        <v>15</v>
      </c>
      <c r="J102" s="36" t="s">
        <v>39</v>
      </c>
    </row>
    <row r="103" spans="1:10" x14ac:dyDescent="0.2">
      <c r="A103" s="35">
        <v>45896</v>
      </c>
      <c r="B103" s="36" t="s">
        <v>358</v>
      </c>
      <c r="C103" s="36" t="s">
        <v>149</v>
      </c>
      <c r="D103" s="36" t="s">
        <v>359</v>
      </c>
      <c r="E103" s="37">
        <v>-204215</v>
      </c>
      <c r="F103" s="38" t="s">
        <v>34</v>
      </c>
      <c r="G103" s="37">
        <v>-16337</v>
      </c>
      <c r="H103" s="37">
        <f t="shared" si="1"/>
        <v>-220552</v>
      </c>
      <c r="I103" s="36" t="s">
        <v>25</v>
      </c>
      <c r="J103" s="36" t="s">
        <v>38</v>
      </c>
    </row>
    <row r="104" spans="1:10" x14ac:dyDescent="0.2">
      <c r="A104" s="35">
        <v>45896</v>
      </c>
      <c r="B104" s="36" t="s">
        <v>360</v>
      </c>
      <c r="C104" s="36" t="s">
        <v>149</v>
      </c>
      <c r="D104" s="36" t="s">
        <v>361</v>
      </c>
      <c r="E104" s="37">
        <v>-250505</v>
      </c>
      <c r="F104" s="38" t="s">
        <v>34</v>
      </c>
      <c r="G104" s="37">
        <v>-20040</v>
      </c>
      <c r="H104" s="37">
        <f t="shared" si="1"/>
        <v>-270545</v>
      </c>
      <c r="I104" s="36" t="s">
        <v>16</v>
      </c>
      <c r="J104" s="36" t="s">
        <v>41</v>
      </c>
    </row>
    <row r="105" spans="1:10" x14ac:dyDescent="0.2">
      <c r="A105" s="35">
        <v>45896</v>
      </c>
      <c r="B105" s="36" t="s">
        <v>362</v>
      </c>
      <c r="C105" s="36" t="s">
        <v>149</v>
      </c>
      <c r="D105" s="36" t="s">
        <v>363</v>
      </c>
      <c r="E105" s="37">
        <v>-1828057</v>
      </c>
      <c r="F105" s="38" t="s">
        <v>34</v>
      </c>
      <c r="G105" s="37">
        <v>-146245</v>
      </c>
      <c r="H105" s="37">
        <f t="shared" si="1"/>
        <v>-1974302</v>
      </c>
      <c r="I105" s="36" t="s">
        <v>18</v>
      </c>
      <c r="J105" s="36" t="s">
        <v>35</v>
      </c>
    </row>
    <row r="106" spans="1:10" x14ac:dyDescent="0.2">
      <c r="A106" s="35">
        <v>45896</v>
      </c>
      <c r="B106" s="36" t="s">
        <v>364</v>
      </c>
      <c r="C106" s="36" t="s">
        <v>149</v>
      </c>
      <c r="D106" s="36" t="s">
        <v>365</v>
      </c>
      <c r="E106" s="37">
        <v>-1001495</v>
      </c>
      <c r="F106" s="38" t="s">
        <v>34</v>
      </c>
      <c r="G106" s="37">
        <v>-80120</v>
      </c>
      <c r="H106" s="37">
        <f t="shared" si="1"/>
        <v>-1081615</v>
      </c>
      <c r="I106" s="36" t="s">
        <v>19</v>
      </c>
      <c r="J106" s="36" t="s">
        <v>40</v>
      </c>
    </row>
    <row r="107" spans="1:10" x14ac:dyDescent="0.2">
      <c r="A107" s="35">
        <v>45896</v>
      </c>
      <c r="B107" s="36" t="s">
        <v>366</v>
      </c>
      <c r="C107" s="36" t="s">
        <v>149</v>
      </c>
      <c r="D107" s="36" t="s">
        <v>367</v>
      </c>
      <c r="E107" s="37">
        <v>-1508379</v>
      </c>
      <c r="F107" s="38" t="s">
        <v>34</v>
      </c>
      <c r="G107" s="37">
        <v>-120670</v>
      </c>
      <c r="H107" s="37">
        <f t="shared" si="1"/>
        <v>-1629049</v>
      </c>
      <c r="I107" s="36" t="s">
        <v>20</v>
      </c>
      <c r="J107" s="36" t="s">
        <v>44</v>
      </c>
    </row>
    <row r="108" spans="1:10" x14ac:dyDescent="0.2">
      <c r="A108" s="35">
        <v>45896</v>
      </c>
      <c r="B108" s="36" t="s">
        <v>368</v>
      </c>
      <c r="C108" s="36" t="s">
        <v>149</v>
      </c>
      <c r="D108" s="36" t="s">
        <v>369</v>
      </c>
      <c r="E108" s="37">
        <v>-154133</v>
      </c>
      <c r="F108" s="38" t="s">
        <v>34</v>
      </c>
      <c r="G108" s="37">
        <v>-12331</v>
      </c>
      <c r="H108" s="37">
        <f t="shared" si="1"/>
        <v>-166464</v>
      </c>
      <c r="I108" s="36" t="s">
        <v>17</v>
      </c>
      <c r="J108" s="36" t="s">
        <v>45</v>
      </c>
    </row>
    <row r="109" spans="1:10" x14ac:dyDescent="0.2">
      <c r="A109" s="35">
        <v>45896</v>
      </c>
      <c r="B109" s="36" t="s">
        <v>370</v>
      </c>
      <c r="C109" s="36" t="s">
        <v>149</v>
      </c>
      <c r="D109" s="36" t="s">
        <v>371</v>
      </c>
      <c r="E109" s="37">
        <v>-16866</v>
      </c>
      <c r="F109" s="38" t="s">
        <v>34</v>
      </c>
      <c r="G109" s="37">
        <v>-1349</v>
      </c>
      <c r="H109" s="37">
        <f t="shared" si="1"/>
        <v>-18215</v>
      </c>
      <c r="I109" s="36" t="s">
        <v>17</v>
      </c>
      <c r="J109" s="36" t="s">
        <v>45</v>
      </c>
    </row>
    <row r="110" spans="1:10" x14ac:dyDescent="0.2">
      <c r="A110" s="35">
        <v>45896</v>
      </c>
      <c r="B110" s="36" t="s">
        <v>372</v>
      </c>
      <c r="C110" s="36" t="s">
        <v>149</v>
      </c>
      <c r="D110" s="36" t="s">
        <v>373</v>
      </c>
      <c r="E110" s="37">
        <v>-84621</v>
      </c>
      <c r="F110" s="38" t="s">
        <v>34</v>
      </c>
      <c r="G110" s="37">
        <v>-6770</v>
      </c>
      <c r="H110" s="37">
        <f t="shared" si="1"/>
        <v>-91391</v>
      </c>
      <c r="I110" s="36" t="s">
        <v>24</v>
      </c>
      <c r="J110" s="36" t="s">
        <v>43</v>
      </c>
    </row>
    <row r="111" spans="1:10" x14ac:dyDescent="0.2">
      <c r="A111" s="35">
        <v>45896</v>
      </c>
      <c r="B111" s="36" t="s">
        <v>374</v>
      </c>
      <c r="C111" s="36" t="s">
        <v>149</v>
      </c>
      <c r="D111" s="36" t="s">
        <v>375</v>
      </c>
      <c r="E111" s="37">
        <v>-474958</v>
      </c>
      <c r="F111" s="38" t="s">
        <v>34</v>
      </c>
      <c r="G111" s="37">
        <v>-37997</v>
      </c>
      <c r="H111" s="37">
        <f t="shared" si="1"/>
        <v>-512955</v>
      </c>
      <c r="I111" s="36" t="s">
        <v>24</v>
      </c>
      <c r="J111" s="36" t="s">
        <v>43</v>
      </c>
    </row>
    <row r="112" spans="1:10" x14ac:dyDescent="0.2">
      <c r="A112" s="35">
        <v>45896</v>
      </c>
      <c r="B112" s="36" t="s">
        <v>376</v>
      </c>
      <c r="C112" s="36" t="s">
        <v>149</v>
      </c>
      <c r="D112" s="36" t="s">
        <v>377</v>
      </c>
      <c r="E112" s="37">
        <v>-156935</v>
      </c>
      <c r="F112" s="38" t="s">
        <v>34</v>
      </c>
      <c r="G112" s="37">
        <v>-12555</v>
      </c>
      <c r="H112" s="37">
        <f t="shared" si="1"/>
        <v>-169490</v>
      </c>
      <c r="I112" s="36" t="s">
        <v>17</v>
      </c>
      <c r="J112" s="36" t="s">
        <v>45</v>
      </c>
    </row>
    <row r="113" spans="1:10" x14ac:dyDescent="0.2">
      <c r="A113" s="35">
        <v>45896</v>
      </c>
      <c r="B113" s="36" t="s">
        <v>378</v>
      </c>
      <c r="C113" s="36" t="s">
        <v>149</v>
      </c>
      <c r="D113" s="36" t="s">
        <v>379</v>
      </c>
      <c r="E113" s="37">
        <v>-594404</v>
      </c>
      <c r="F113" s="38" t="s">
        <v>34</v>
      </c>
      <c r="G113" s="37">
        <v>-47552</v>
      </c>
      <c r="H113" s="37">
        <f t="shared" si="1"/>
        <v>-641956</v>
      </c>
      <c r="I113" s="36" t="s">
        <v>24</v>
      </c>
      <c r="J113" s="36" t="s">
        <v>43</v>
      </c>
    </row>
    <row r="114" spans="1:10" x14ac:dyDescent="0.2">
      <c r="A114" s="35">
        <v>45896</v>
      </c>
      <c r="B114" s="36" t="s">
        <v>380</v>
      </c>
      <c r="C114" s="36" t="s">
        <v>49</v>
      </c>
      <c r="D114" s="36" t="s">
        <v>381</v>
      </c>
      <c r="E114" s="37">
        <v>1190660</v>
      </c>
      <c r="F114" s="38" t="s">
        <v>34</v>
      </c>
      <c r="G114" s="37">
        <v>95253</v>
      </c>
      <c r="H114" s="37">
        <f t="shared" si="1"/>
        <v>1285913</v>
      </c>
      <c r="I114" s="36" t="s">
        <v>13</v>
      </c>
      <c r="J114" s="36" t="s">
        <v>36</v>
      </c>
    </row>
    <row r="115" spans="1:10" x14ac:dyDescent="0.2">
      <c r="A115" s="35">
        <v>45896</v>
      </c>
      <c r="B115" s="36" t="s">
        <v>382</v>
      </c>
      <c r="C115" s="36" t="s">
        <v>49</v>
      </c>
      <c r="D115" s="36" t="s">
        <v>383</v>
      </c>
      <c r="E115" s="37">
        <v>5120750</v>
      </c>
      <c r="F115" s="38" t="s">
        <v>34</v>
      </c>
      <c r="G115" s="37">
        <v>409660</v>
      </c>
      <c r="H115" s="37">
        <f t="shared" si="1"/>
        <v>5530410</v>
      </c>
      <c r="I115" s="36" t="s">
        <v>13</v>
      </c>
      <c r="J115" s="36" t="s">
        <v>36</v>
      </c>
    </row>
    <row r="116" spans="1:10" x14ac:dyDescent="0.2">
      <c r="A116" s="35">
        <v>45896</v>
      </c>
      <c r="B116" s="36" t="s">
        <v>384</v>
      </c>
      <c r="C116" s="36" t="s">
        <v>49</v>
      </c>
      <c r="D116" s="36" t="s">
        <v>385</v>
      </c>
      <c r="E116" s="37">
        <v>1150620</v>
      </c>
      <c r="F116" s="38" t="s">
        <v>34</v>
      </c>
      <c r="G116" s="37">
        <v>92050</v>
      </c>
      <c r="H116" s="37">
        <f t="shared" si="1"/>
        <v>1242670</v>
      </c>
      <c r="I116" s="36" t="s">
        <v>13</v>
      </c>
      <c r="J116" s="36" t="s">
        <v>36</v>
      </c>
    </row>
    <row r="117" spans="1:10" x14ac:dyDescent="0.2">
      <c r="A117" s="35">
        <v>45896</v>
      </c>
      <c r="B117" s="36" t="s">
        <v>386</v>
      </c>
      <c r="C117" s="36" t="s">
        <v>49</v>
      </c>
      <c r="D117" s="36" t="s">
        <v>387</v>
      </c>
      <c r="E117" s="37">
        <v>1627340</v>
      </c>
      <c r="F117" s="38" t="s">
        <v>34</v>
      </c>
      <c r="G117" s="37">
        <v>130187</v>
      </c>
      <c r="H117" s="37">
        <f t="shared" si="1"/>
        <v>1757527</v>
      </c>
      <c r="I117" s="36" t="s">
        <v>16</v>
      </c>
      <c r="J117" s="36" t="s">
        <v>41</v>
      </c>
    </row>
    <row r="118" spans="1:10" x14ac:dyDescent="0.2">
      <c r="A118" s="35">
        <v>45898</v>
      </c>
      <c r="B118" s="36" t="s">
        <v>388</v>
      </c>
      <c r="C118" s="36" t="s">
        <v>149</v>
      </c>
      <c r="D118" s="36" t="s">
        <v>150</v>
      </c>
      <c r="E118" s="37">
        <v>-214410</v>
      </c>
      <c r="F118" s="38" t="s">
        <v>34</v>
      </c>
      <c r="G118" s="37">
        <v>-17153</v>
      </c>
      <c r="H118" s="37">
        <f t="shared" si="1"/>
        <v>-231563</v>
      </c>
      <c r="I118" s="36" t="s">
        <v>14</v>
      </c>
      <c r="J118" s="36" t="s">
        <v>42</v>
      </c>
    </row>
    <row r="119" spans="1:10" x14ac:dyDescent="0.2">
      <c r="A119" s="35">
        <v>45898</v>
      </c>
      <c r="B119" s="36" t="s">
        <v>389</v>
      </c>
      <c r="C119" s="36" t="s">
        <v>149</v>
      </c>
      <c r="D119" s="36" t="s">
        <v>150</v>
      </c>
      <c r="E119" s="37">
        <v>-218263</v>
      </c>
      <c r="F119" s="38" t="s">
        <v>34</v>
      </c>
      <c r="G119" s="37">
        <v>-17461</v>
      </c>
      <c r="H119" s="37">
        <f t="shared" si="1"/>
        <v>-235724</v>
      </c>
      <c r="I119" s="36" t="s">
        <v>20</v>
      </c>
      <c r="J119" s="36" t="s">
        <v>44</v>
      </c>
    </row>
    <row r="120" spans="1:10" x14ac:dyDescent="0.2">
      <c r="A120" s="35">
        <v>45898</v>
      </c>
      <c r="B120" s="36" t="s">
        <v>390</v>
      </c>
      <c r="C120" s="36" t="s">
        <v>149</v>
      </c>
      <c r="D120" s="36" t="s">
        <v>150</v>
      </c>
      <c r="E120" s="37">
        <v>-333174</v>
      </c>
      <c r="F120" s="38" t="s">
        <v>34</v>
      </c>
      <c r="G120" s="37">
        <v>-26654</v>
      </c>
      <c r="H120" s="37">
        <f t="shared" si="1"/>
        <v>-359828</v>
      </c>
      <c r="I120" s="36" t="s">
        <v>20</v>
      </c>
      <c r="J120" s="36" t="s">
        <v>44</v>
      </c>
    </row>
    <row r="121" spans="1:10" x14ac:dyDescent="0.2">
      <c r="A121" s="35">
        <v>45899</v>
      </c>
      <c r="B121" s="36" t="s">
        <v>391</v>
      </c>
      <c r="C121" s="36" t="s">
        <v>49</v>
      </c>
      <c r="D121" s="36" t="s">
        <v>392</v>
      </c>
      <c r="E121" s="37">
        <v>2201895</v>
      </c>
      <c r="F121" s="38" t="s">
        <v>34</v>
      </c>
      <c r="G121" s="37">
        <v>176152</v>
      </c>
      <c r="H121" s="37">
        <f t="shared" si="1"/>
        <v>2378047</v>
      </c>
      <c r="I121" s="36" t="s">
        <v>24</v>
      </c>
      <c r="J121" s="36" t="s">
        <v>43</v>
      </c>
    </row>
    <row r="122" spans="1:10" x14ac:dyDescent="0.2">
      <c r="A122" s="35">
        <v>45899</v>
      </c>
      <c r="B122" s="36" t="s">
        <v>393</v>
      </c>
      <c r="C122" s="36" t="s">
        <v>49</v>
      </c>
      <c r="D122" s="36" t="s">
        <v>394</v>
      </c>
      <c r="E122" s="37">
        <v>1091315</v>
      </c>
      <c r="F122" s="38" t="s">
        <v>34</v>
      </c>
      <c r="G122" s="37">
        <v>87305</v>
      </c>
      <c r="H122" s="37">
        <f t="shared" si="1"/>
        <v>1178620</v>
      </c>
      <c r="I122" s="36" t="s">
        <v>25</v>
      </c>
      <c r="J122" s="36" t="s">
        <v>38</v>
      </c>
    </row>
    <row r="123" spans="1:10" x14ac:dyDescent="0.2">
      <c r="A123" s="35">
        <v>45899</v>
      </c>
      <c r="B123" s="36" t="s">
        <v>395</v>
      </c>
      <c r="C123" s="36" t="s">
        <v>49</v>
      </c>
      <c r="D123" s="36" t="s">
        <v>396</v>
      </c>
      <c r="E123" s="37">
        <v>2281975</v>
      </c>
      <c r="F123" s="38" t="s">
        <v>34</v>
      </c>
      <c r="G123" s="37">
        <v>182558</v>
      </c>
      <c r="H123" s="37">
        <f t="shared" si="1"/>
        <v>2464533</v>
      </c>
      <c r="I123" s="36" t="s">
        <v>18</v>
      </c>
      <c r="J123" s="36" t="s">
        <v>35</v>
      </c>
    </row>
    <row r="124" spans="1:10" x14ac:dyDescent="0.2">
      <c r="A124" s="35">
        <v>45899</v>
      </c>
      <c r="B124" s="36" t="s">
        <v>397</v>
      </c>
      <c r="C124" s="36" t="s">
        <v>49</v>
      </c>
      <c r="D124" s="36" t="s">
        <v>398</v>
      </c>
      <c r="E124" s="37">
        <v>1190660</v>
      </c>
      <c r="F124" s="38" t="s">
        <v>34</v>
      </c>
      <c r="G124" s="37">
        <v>95253</v>
      </c>
      <c r="H124" s="37">
        <f t="shared" si="1"/>
        <v>1285913</v>
      </c>
      <c r="I124" s="36" t="s">
        <v>18</v>
      </c>
      <c r="J124" s="36" t="s">
        <v>35</v>
      </c>
    </row>
    <row r="125" spans="1:10" x14ac:dyDescent="0.2">
      <c r="A125" s="35">
        <v>45899</v>
      </c>
      <c r="B125" s="36" t="s">
        <v>399</v>
      </c>
      <c r="C125" s="36" t="s">
        <v>49</v>
      </c>
      <c r="D125" s="36" t="s">
        <v>400</v>
      </c>
      <c r="E125" s="37">
        <v>1110580</v>
      </c>
      <c r="F125" s="38" t="s">
        <v>34</v>
      </c>
      <c r="G125" s="37">
        <v>88846</v>
      </c>
      <c r="H125" s="37">
        <f t="shared" si="1"/>
        <v>1199426</v>
      </c>
      <c r="I125" s="36" t="s">
        <v>13</v>
      </c>
      <c r="J125" s="36" t="s">
        <v>36</v>
      </c>
    </row>
    <row r="126" spans="1:10" x14ac:dyDescent="0.2">
      <c r="H126" s="37">
        <f>SUM(H2:H125)</f>
        <v>102744684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86"/>
  <sheetViews>
    <sheetView workbookViewId="0"/>
  </sheetViews>
  <sheetFormatPr defaultRowHeight="14.25" x14ac:dyDescent="0.2"/>
  <cols>
    <col min="1" max="1" width="9.25" bestFit="1" customWidth="1"/>
    <col min="2" max="2" width="9" customWidth="1"/>
    <col min="3" max="3" width="8.75" bestFit="1" customWidth="1"/>
    <col min="4" max="4" width="101.25" bestFit="1" customWidth="1"/>
    <col min="5" max="5" width="10" bestFit="1" customWidth="1"/>
    <col min="6" max="6" width="7.875" bestFit="1" customWidth="1"/>
    <col min="8" max="8" width="10.875" bestFit="1" customWidth="1"/>
    <col min="9" max="9" width="74.125" bestFit="1" customWidth="1"/>
    <col min="10" max="10" width="12.625" bestFit="1" customWidth="1"/>
  </cols>
  <sheetData>
    <row r="1" spans="1:10" ht="31.5" x14ac:dyDescent="0.2">
      <c r="A1" s="31" t="s">
        <v>11</v>
      </c>
      <c r="B1" s="32" t="s">
        <v>12</v>
      </c>
      <c r="C1" s="32" t="s">
        <v>27</v>
      </c>
      <c r="D1" s="32" t="s">
        <v>28</v>
      </c>
      <c r="E1" s="33" t="s">
        <v>29</v>
      </c>
      <c r="F1" s="32" t="s">
        <v>30</v>
      </c>
      <c r="G1" s="33" t="s">
        <v>0</v>
      </c>
      <c r="H1" s="33" t="s">
        <v>31</v>
      </c>
      <c r="I1" s="32" t="s">
        <v>32</v>
      </c>
      <c r="J1" s="32" t="s">
        <v>33</v>
      </c>
    </row>
    <row r="2" spans="1:10" x14ac:dyDescent="0.2">
      <c r="A2" s="35">
        <v>45839</v>
      </c>
      <c r="B2" s="36" t="s">
        <v>904</v>
      </c>
      <c r="C2" s="36" t="s">
        <v>49</v>
      </c>
      <c r="D2" s="36" t="s">
        <v>452</v>
      </c>
      <c r="E2" s="37">
        <v>1150620</v>
      </c>
      <c r="F2" s="38" t="s">
        <v>34</v>
      </c>
      <c r="G2" s="37">
        <v>92050</v>
      </c>
      <c r="H2" s="37">
        <v>1242670</v>
      </c>
      <c r="I2" s="36" t="s">
        <v>17</v>
      </c>
      <c r="J2" s="36" t="s">
        <v>45</v>
      </c>
    </row>
    <row r="3" spans="1:10" x14ac:dyDescent="0.2">
      <c r="A3" s="35">
        <v>45839</v>
      </c>
      <c r="B3" s="36" t="s">
        <v>905</v>
      </c>
      <c r="C3" s="36" t="s">
        <v>49</v>
      </c>
      <c r="D3" s="36" t="s">
        <v>453</v>
      </c>
      <c r="E3" s="37">
        <v>1110580</v>
      </c>
      <c r="F3" s="38" t="s">
        <v>34</v>
      </c>
      <c r="G3" s="37">
        <v>88846</v>
      </c>
      <c r="H3" s="37">
        <v>1199426</v>
      </c>
      <c r="I3" s="36" t="s">
        <v>19</v>
      </c>
      <c r="J3" s="36" t="s">
        <v>40</v>
      </c>
    </row>
    <row r="4" spans="1:10" x14ac:dyDescent="0.2">
      <c r="A4" s="35">
        <v>45839</v>
      </c>
      <c r="B4" s="36" t="s">
        <v>906</v>
      </c>
      <c r="C4" s="36" t="s">
        <v>49</v>
      </c>
      <c r="D4" s="36" t="s">
        <v>454</v>
      </c>
      <c r="E4" s="37">
        <v>3411820</v>
      </c>
      <c r="F4" s="38" t="s">
        <v>34</v>
      </c>
      <c r="G4" s="37">
        <v>272946</v>
      </c>
      <c r="H4" s="37">
        <v>3684766</v>
      </c>
      <c r="I4" s="36" t="s">
        <v>20</v>
      </c>
      <c r="J4" s="36" t="s">
        <v>44</v>
      </c>
    </row>
    <row r="5" spans="1:10" x14ac:dyDescent="0.2">
      <c r="A5" s="35">
        <v>45839</v>
      </c>
      <c r="B5" s="36" t="s">
        <v>907</v>
      </c>
      <c r="C5" s="36" t="s">
        <v>49</v>
      </c>
      <c r="D5" s="36" t="s">
        <v>455</v>
      </c>
      <c r="E5" s="37">
        <v>1072050</v>
      </c>
      <c r="F5" s="38" t="s">
        <v>34</v>
      </c>
      <c r="G5" s="37">
        <v>85764</v>
      </c>
      <c r="H5" s="37">
        <v>1157814</v>
      </c>
      <c r="I5" s="36" t="s">
        <v>46</v>
      </c>
      <c r="J5" s="36" t="s">
        <v>47</v>
      </c>
    </row>
    <row r="6" spans="1:10" x14ac:dyDescent="0.2">
      <c r="A6" s="35">
        <v>45839</v>
      </c>
      <c r="B6" s="36" t="s">
        <v>908</v>
      </c>
      <c r="C6" s="36" t="s">
        <v>49</v>
      </c>
      <c r="D6" s="36" t="s">
        <v>456</v>
      </c>
      <c r="E6" s="37">
        <v>5099975</v>
      </c>
      <c r="F6" s="38" t="s">
        <v>34</v>
      </c>
      <c r="G6" s="37">
        <v>407998</v>
      </c>
      <c r="H6" s="37">
        <v>5507973</v>
      </c>
      <c r="I6" s="36" t="s">
        <v>18</v>
      </c>
      <c r="J6" s="36" t="s">
        <v>35</v>
      </c>
    </row>
    <row r="7" spans="1:10" x14ac:dyDescent="0.2">
      <c r="A7" s="35">
        <v>45840</v>
      </c>
      <c r="B7" s="36" t="s">
        <v>909</v>
      </c>
      <c r="C7" s="36" t="s">
        <v>49</v>
      </c>
      <c r="D7" s="36" t="s">
        <v>457</v>
      </c>
      <c r="E7" s="37">
        <v>2837265</v>
      </c>
      <c r="F7" s="38" t="s">
        <v>34</v>
      </c>
      <c r="G7" s="37">
        <v>226981</v>
      </c>
      <c r="H7" s="37">
        <v>3064246</v>
      </c>
      <c r="I7" s="36" t="s">
        <v>13</v>
      </c>
      <c r="J7" s="36" t="s">
        <v>36</v>
      </c>
    </row>
    <row r="8" spans="1:10" x14ac:dyDescent="0.2">
      <c r="A8" s="35">
        <v>45840</v>
      </c>
      <c r="B8" s="36" t="s">
        <v>910</v>
      </c>
      <c r="C8" s="36" t="s">
        <v>49</v>
      </c>
      <c r="D8" s="36" t="s">
        <v>458</v>
      </c>
      <c r="E8" s="37">
        <v>1190660</v>
      </c>
      <c r="F8" s="38" t="s">
        <v>34</v>
      </c>
      <c r="G8" s="37">
        <v>95253</v>
      </c>
      <c r="H8" s="37">
        <v>1285913</v>
      </c>
      <c r="I8" s="36" t="s">
        <v>13</v>
      </c>
      <c r="J8" s="36" t="s">
        <v>36</v>
      </c>
    </row>
    <row r="9" spans="1:10" x14ac:dyDescent="0.2">
      <c r="A9" s="35">
        <v>45840</v>
      </c>
      <c r="B9" s="36" t="s">
        <v>911</v>
      </c>
      <c r="C9" s="36" t="s">
        <v>49</v>
      </c>
      <c r="D9" s="36" t="s">
        <v>459</v>
      </c>
      <c r="E9" s="37">
        <v>1072050</v>
      </c>
      <c r="F9" s="38" t="s">
        <v>34</v>
      </c>
      <c r="G9" s="37">
        <v>85764</v>
      </c>
      <c r="H9" s="37">
        <v>1157814</v>
      </c>
      <c r="I9" s="36" t="s">
        <v>13</v>
      </c>
      <c r="J9" s="36" t="s">
        <v>36</v>
      </c>
    </row>
    <row r="10" spans="1:10" x14ac:dyDescent="0.2">
      <c r="A10" s="35">
        <v>45841</v>
      </c>
      <c r="B10" s="36" t="s">
        <v>912</v>
      </c>
      <c r="C10" s="36" t="s">
        <v>49</v>
      </c>
      <c r="D10" s="36" t="s">
        <v>460</v>
      </c>
      <c r="E10" s="37">
        <v>2103605</v>
      </c>
      <c r="F10" s="38" t="s">
        <v>34</v>
      </c>
      <c r="G10" s="37">
        <v>168288</v>
      </c>
      <c r="H10" s="37">
        <v>2271893</v>
      </c>
      <c r="I10" s="36" t="s">
        <v>13</v>
      </c>
      <c r="J10" s="36" t="s">
        <v>36</v>
      </c>
    </row>
    <row r="11" spans="1:10" x14ac:dyDescent="0.2">
      <c r="A11" s="35">
        <v>45842</v>
      </c>
      <c r="B11" s="36" t="s">
        <v>913</v>
      </c>
      <c r="C11" s="36" t="s">
        <v>49</v>
      </c>
      <c r="D11" s="36" t="s">
        <v>461</v>
      </c>
      <c r="E11" s="37">
        <v>1012290</v>
      </c>
      <c r="F11" s="38" t="s">
        <v>34</v>
      </c>
      <c r="G11" s="37">
        <v>80983</v>
      </c>
      <c r="H11" s="37">
        <v>1093273</v>
      </c>
      <c r="I11" s="36" t="s">
        <v>25</v>
      </c>
      <c r="J11" s="36" t="s">
        <v>38</v>
      </c>
    </row>
    <row r="12" spans="1:10" x14ac:dyDescent="0.2">
      <c r="A12" s="35">
        <v>45842</v>
      </c>
      <c r="B12" s="36" t="s">
        <v>914</v>
      </c>
      <c r="C12" s="36" t="s">
        <v>49</v>
      </c>
      <c r="D12" s="36" t="s">
        <v>462</v>
      </c>
      <c r="E12" s="37">
        <v>1110580</v>
      </c>
      <c r="F12" s="38" t="s">
        <v>34</v>
      </c>
      <c r="G12" s="37">
        <v>88846</v>
      </c>
      <c r="H12" s="37">
        <v>1199426</v>
      </c>
      <c r="I12" s="36" t="s">
        <v>13</v>
      </c>
      <c r="J12" s="36" t="s">
        <v>36</v>
      </c>
    </row>
    <row r="13" spans="1:10" x14ac:dyDescent="0.2">
      <c r="A13" s="35">
        <v>45842</v>
      </c>
      <c r="B13" s="36" t="s">
        <v>915</v>
      </c>
      <c r="C13" s="36" t="s">
        <v>49</v>
      </c>
      <c r="D13" s="36" t="s">
        <v>463</v>
      </c>
      <c r="E13" s="37">
        <v>1488555</v>
      </c>
      <c r="F13" s="38" t="s">
        <v>34</v>
      </c>
      <c r="G13" s="37">
        <v>119084</v>
      </c>
      <c r="H13" s="37">
        <v>1607639</v>
      </c>
      <c r="I13" s="36" t="s">
        <v>19</v>
      </c>
      <c r="J13" s="36" t="s">
        <v>40</v>
      </c>
    </row>
    <row r="14" spans="1:10" x14ac:dyDescent="0.2">
      <c r="A14" s="35">
        <v>45845</v>
      </c>
      <c r="B14" s="36" t="s">
        <v>916</v>
      </c>
      <c r="C14" s="36" t="s">
        <v>49</v>
      </c>
      <c r="D14" s="36" t="s">
        <v>464</v>
      </c>
      <c r="E14" s="37">
        <v>1488555</v>
      </c>
      <c r="F14" s="38" t="s">
        <v>34</v>
      </c>
      <c r="G14" s="37">
        <v>119084</v>
      </c>
      <c r="H14" s="37">
        <v>1607639</v>
      </c>
      <c r="I14" s="36" t="s">
        <v>19</v>
      </c>
      <c r="J14" s="36" t="s">
        <v>40</v>
      </c>
    </row>
    <row r="15" spans="1:10" x14ac:dyDescent="0.2">
      <c r="A15" s="35">
        <v>45845</v>
      </c>
      <c r="B15" s="36" t="s">
        <v>917</v>
      </c>
      <c r="C15" s="36" t="s">
        <v>49</v>
      </c>
      <c r="D15" s="36" t="s">
        <v>465</v>
      </c>
      <c r="E15" s="37">
        <v>5873230</v>
      </c>
      <c r="F15" s="38" t="s">
        <v>34</v>
      </c>
      <c r="G15" s="37">
        <v>469858</v>
      </c>
      <c r="H15" s="37">
        <v>6343088</v>
      </c>
      <c r="I15" s="36" t="s">
        <v>20</v>
      </c>
      <c r="J15" s="36" t="s">
        <v>44</v>
      </c>
    </row>
    <row r="16" spans="1:10" x14ac:dyDescent="0.2">
      <c r="A16" s="35">
        <v>45846</v>
      </c>
      <c r="B16" s="36" t="s">
        <v>918</v>
      </c>
      <c r="C16" s="36" t="s">
        <v>49</v>
      </c>
      <c r="D16" s="36" t="s">
        <v>466</v>
      </c>
      <c r="E16" s="37">
        <v>952530</v>
      </c>
      <c r="F16" s="38" t="s">
        <v>34</v>
      </c>
      <c r="G16" s="37">
        <v>76202</v>
      </c>
      <c r="H16" s="37">
        <v>1028732</v>
      </c>
      <c r="I16" s="36" t="s">
        <v>46</v>
      </c>
      <c r="J16" s="36" t="s">
        <v>47</v>
      </c>
    </row>
    <row r="17" spans="1:10" x14ac:dyDescent="0.2">
      <c r="A17" s="35">
        <v>45847</v>
      </c>
      <c r="B17" s="36" t="s">
        <v>919</v>
      </c>
      <c r="C17" s="36" t="s">
        <v>213</v>
      </c>
      <c r="D17" s="36" t="s">
        <v>48</v>
      </c>
      <c r="E17" s="37">
        <v>-226271</v>
      </c>
      <c r="F17" s="38" t="s">
        <v>34</v>
      </c>
      <c r="G17" s="37">
        <v>-18102</v>
      </c>
      <c r="H17" s="37">
        <v>-244373</v>
      </c>
      <c r="I17" s="36" t="s">
        <v>46</v>
      </c>
      <c r="J17" s="36" t="s">
        <v>47</v>
      </c>
    </row>
    <row r="18" spans="1:10" x14ac:dyDescent="0.2">
      <c r="A18" s="35">
        <v>45847</v>
      </c>
      <c r="B18" s="36" t="s">
        <v>920</v>
      </c>
      <c r="C18" s="36" t="s">
        <v>213</v>
      </c>
      <c r="D18" s="36" t="s">
        <v>26</v>
      </c>
      <c r="E18" s="37">
        <v>-67881</v>
      </c>
      <c r="F18" s="45">
        <v>0.1</v>
      </c>
      <c r="G18" s="37">
        <v>-6788</v>
      </c>
      <c r="H18" s="37">
        <v>-74669</v>
      </c>
      <c r="I18" s="36" t="s">
        <v>46</v>
      </c>
      <c r="J18" s="36" t="s">
        <v>47</v>
      </c>
    </row>
    <row r="19" spans="1:10" x14ac:dyDescent="0.2">
      <c r="A19" s="35">
        <v>45847</v>
      </c>
      <c r="B19" s="36" t="s">
        <v>921</v>
      </c>
      <c r="C19" s="36" t="s">
        <v>209</v>
      </c>
      <c r="D19" s="36" t="s">
        <v>26</v>
      </c>
      <c r="E19" s="37">
        <v>-320011</v>
      </c>
      <c r="F19" s="45">
        <v>0.1</v>
      </c>
      <c r="G19" s="37">
        <v>-32001</v>
      </c>
      <c r="H19" s="37">
        <v>-352012</v>
      </c>
      <c r="I19" s="36" t="s">
        <v>13</v>
      </c>
      <c r="J19" s="36" t="s">
        <v>36</v>
      </c>
    </row>
    <row r="20" spans="1:10" x14ac:dyDescent="0.2">
      <c r="A20" s="35">
        <v>45847</v>
      </c>
      <c r="B20" s="36" t="s">
        <v>922</v>
      </c>
      <c r="C20" s="36" t="s">
        <v>49</v>
      </c>
      <c r="D20" s="36" t="s">
        <v>467</v>
      </c>
      <c r="E20" s="37">
        <v>9525300</v>
      </c>
      <c r="F20" s="38" t="s">
        <v>34</v>
      </c>
      <c r="G20" s="37">
        <v>762024</v>
      </c>
      <c r="H20" s="37">
        <v>10287324</v>
      </c>
      <c r="I20" s="36" t="s">
        <v>20</v>
      </c>
      <c r="J20" s="36" t="s">
        <v>44</v>
      </c>
    </row>
    <row r="21" spans="1:10" x14ac:dyDescent="0.2">
      <c r="A21" s="35">
        <v>45848</v>
      </c>
      <c r="B21" s="36" t="s">
        <v>923</v>
      </c>
      <c r="C21" s="36" t="s">
        <v>49</v>
      </c>
      <c r="D21" s="36" t="s">
        <v>468</v>
      </c>
      <c r="E21" s="37">
        <v>952530</v>
      </c>
      <c r="F21" s="38" t="s">
        <v>34</v>
      </c>
      <c r="G21" s="37">
        <v>76202</v>
      </c>
      <c r="H21" s="37">
        <v>1028732</v>
      </c>
      <c r="I21" s="36" t="s">
        <v>25</v>
      </c>
      <c r="J21" s="36" t="s">
        <v>38</v>
      </c>
    </row>
    <row r="22" spans="1:10" x14ac:dyDescent="0.2">
      <c r="A22" s="35">
        <v>45849</v>
      </c>
      <c r="B22" s="36" t="s">
        <v>924</v>
      </c>
      <c r="C22" s="36" t="s">
        <v>217</v>
      </c>
      <c r="D22" s="36" t="s">
        <v>26</v>
      </c>
      <c r="E22" s="37">
        <v>-219946</v>
      </c>
      <c r="F22" s="45">
        <v>0.1</v>
      </c>
      <c r="G22" s="37">
        <v>-21995</v>
      </c>
      <c r="H22" s="37">
        <v>-241941</v>
      </c>
      <c r="I22" s="36" t="s">
        <v>18</v>
      </c>
      <c r="J22" s="36" t="s">
        <v>35</v>
      </c>
    </row>
    <row r="23" spans="1:10" x14ac:dyDescent="0.2">
      <c r="A23" s="35">
        <v>45849</v>
      </c>
      <c r="B23" s="36" t="s">
        <v>925</v>
      </c>
      <c r="C23" s="36" t="s">
        <v>149</v>
      </c>
      <c r="D23" s="36" t="s">
        <v>469</v>
      </c>
      <c r="E23" s="37">
        <v>-547584</v>
      </c>
      <c r="F23" s="38" t="s">
        <v>34</v>
      </c>
      <c r="G23" s="37">
        <v>-43807</v>
      </c>
      <c r="H23" s="37">
        <v>-591391</v>
      </c>
      <c r="I23" s="36" t="s">
        <v>16</v>
      </c>
      <c r="J23" s="36" t="s">
        <v>41</v>
      </c>
    </row>
    <row r="24" spans="1:10" x14ac:dyDescent="0.2">
      <c r="A24" s="35">
        <v>45849</v>
      </c>
      <c r="B24" s="36" t="s">
        <v>926</v>
      </c>
      <c r="C24" s="36" t="s">
        <v>49</v>
      </c>
      <c r="D24" s="36" t="s">
        <v>470</v>
      </c>
      <c r="E24" s="37">
        <v>3075400</v>
      </c>
      <c r="F24" s="38" t="s">
        <v>34</v>
      </c>
      <c r="G24" s="37">
        <v>246032</v>
      </c>
      <c r="H24" s="37">
        <v>3321432</v>
      </c>
      <c r="I24" s="36" t="s">
        <v>24</v>
      </c>
      <c r="J24" s="36" t="s">
        <v>43</v>
      </c>
    </row>
    <row r="25" spans="1:10" x14ac:dyDescent="0.2">
      <c r="A25" s="35">
        <v>45849</v>
      </c>
      <c r="B25" s="36" t="s">
        <v>927</v>
      </c>
      <c r="C25" s="36" t="s">
        <v>49</v>
      </c>
      <c r="D25" s="36" t="s">
        <v>471</v>
      </c>
      <c r="E25" s="37">
        <v>555290</v>
      </c>
      <c r="F25" s="38" t="s">
        <v>34</v>
      </c>
      <c r="G25" s="37">
        <v>44423</v>
      </c>
      <c r="H25" s="37">
        <v>599713</v>
      </c>
      <c r="I25" s="36" t="s">
        <v>14</v>
      </c>
      <c r="J25" s="36" t="s">
        <v>42</v>
      </c>
    </row>
    <row r="26" spans="1:10" x14ac:dyDescent="0.2">
      <c r="A26" s="35">
        <v>45849</v>
      </c>
      <c r="B26" s="36" t="s">
        <v>928</v>
      </c>
      <c r="C26" s="36" t="s">
        <v>49</v>
      </c>
      <c r="D26" s="36" t="s">
        <v>472</v>
      </c>
      <c r="E26" s="37">
        <v>2221160</v>
      </c>
      <c r="F26" s="38" t="s">
        <v>34</v>
      </c>
      <c r="G26" s="37">
        <v>177693</v>
      </c>
      <c r="H26" s="37">
        <v>2398853</v>
      </c>
      <c r="I26" s="36" t="s">
        <v>16</v>
      </c>
      <c r="J26" s="36" t="s">
        <v>41</v>
      </c>
    </row>
    <row r="27" spans="1:10" x14ac:dyDescent="0.2">
      <c r="A27" s="35">
        <v>45849</v>
      </c>
      <c r="B27" s="36" t="s">
        <v>929</v>
      </c>
      <c r="C27" s="36" t="s">
        <v>49</v>
      </c>
      <c r="D27" s="36" t="s">
        <v>473</v>
      </c>
      <c r="E27" s="37">
        <v>1507820</v>
      </c>
      <c r="F27" s="38" t="s">
        <v>34</v>
      </c>
      <c r="G27" s="37">
        <v>120626</v>
      </c>
      <c r="H27" s="37">
        <v>1628446</v>
      </c>
      <c r="I27" s="36" t="s">
        <v>19</v>
      </c>
      <c r="J27" s="36" t="s">
        <v>40</v>
      </c>
    </row>
    <row r="28" spans="1:10" x14ac:dyDescent="0.2">
      <c r="A28" s="35">
        <v>45850</v>
      </c>
      <c r="B28" s="36" t="s">
        <v>930</v>
      </c>
      <c r="C28" s="36" t="s">
        <v>206</v>
      </c>
      <c r="D28" s="36" t="s">
        <v>48</v>
      </c>
      <c r="E28" s="37">
        <v>-831533</v>
      </c>
      <c r="F28" s="38" t="s">
        <v>34</v>
      </c>
      <c r="G28" s="37">
        <v>-66523</v>
      </c>
      <c r="H28" s="37">
        <v>-898056</v>
      </c>
      <c r="I28" s="36" t="s">
        <v>20</v>
      </c>
      <c r="J28" s="36" t="s">
        <v>44</v>
      </c>
    </row>
    <row r="29" spans="1:10" x14ac:dyDescent="0.2">
      <c r="A29" s="35">
        <v>45850</v>
      </c>
      <c r="B29" s="36" t="s">
        <v>931</v>
      </c>
      <c r="C29" s="36" t="s">
        <v>206</v>
      </c>
      <c r="D29" s="36" t="s">
        <v>26</v>
      </c>
      <c r="E29" s="37">
        <v>-249460</v>
      </c>
      <c r="F29" s="45">
        <v>0.1</v>
      </c>
      <c r="G29" s="37">
        <v>-24946</v>
      </c>
      <c r="H29" s="37">
        <v>-274406</v>
      </c>
      <c r="I29" s="36" t="s">
        <v>20</v>
      </c>
      <c r="J29" s="36" t="s">
        <v>44</v>
      </c>
    </row>
    <row r="30" spans="1:10" x14ac:dyDescent="0.2">
      <c r="A30" s="35">
        <v>45850</v>
      </c>
      <c r="B30" s="36" t="s">
        <v>932</v>
      </c>
      <c r="C30" s="36" t="s">
        <v>49</v>
      </c>
      <c r="D30" s="36" t="s">
        <v>474</v>
      </c>
      <c r="E30" s="37">
        <v>1072050</v>
      </c>
      <c r="F30" s="38" t="s">
        <v>34</v>
      </c>
      <c r="G30" s="37">
        <v>85764</v>
      </c>
      <c r="H30" s="37">
        <v>1157814</v>
      </c>
      <c r="I30" s="36" t="s">
        <v>13</v>
      </c>
      <c r="J30" s="36" t="s">
        <v>36</v>
      </c>
    </row>
    <row r="31" spans="1:10" x14ac:dyDescent="0.2">
      <c r="A31" s="35">
        <v>45850</v>
      </c>
      <c r="B31" s="36" t="s">
        <v>933</v>
      </c>
      <c r="C31" s="36" t="s">
        <v>49</v>
      </c>
      <c r="D31" s="36" t="s">
        <v>475</v>
      </c>
      <c r="E31" s="37">
        <v>2857590</v>
      </c>
      <c r="F31" s="38" t="s">
        <v>34</v>
      </c>
      <c r="G31" s="37">
        <v>228607</v>
      </c>
      <c r="H31" s="37">
        <v>3086197</v>
      </c>
      <c r="I31" s="36" t="s">
        <v>13</v>
      </c>
      <c r="J31" s="36" t="s">
        <v>36</v>
      </c>
    </row>
    <row r="32" spans="1:10" x14ac:dyDescent="0.2">
      <c r="A32" s="35">
        <v>45850</v>
      </c>
      <c r="B32" s="36" t="s">
        <v>934</v>
      </c>
      <c r="C32" s="36" t="s">
        <v>49</v>
      </c>
      <c r="D32" s="36" t="s">
        <v>476</v>
      </c>
      <c r="E32" s="37">
        <v>555290</v>
      </c>
      <c r="F32" s="38" t="s">
        <v>34</v>
      </c>
      <c r="G32" s="37">
        <v>44423</v>
      </c>
      <c r="H32" s="37">
        <v>599713</v>
      </c>
      <c r="I32" s="36" t="s">
        <v>13</v>
      </c>
      <c r="J32" s="36" t="s">
        <v>36</v>
      </c>
    </row>
    <row r="33" spans="1:10" x14ac:dyDescent="0.2">
      <c r="A33" s="35">
        <v>45851</v>
      </c>
      <c r="B33" s="36" t="s">
        <v>935</v>
      </c>
      <c r="C33" s="36" t="s">
        <v>235</v>
      </c>
      <c r="D33" s="36" t="s">
        <v>48</v>
      </c>
      <c r="E33" s="37">
        <v>-318536</v>
      </c>
      <c r="F33" s="38" t="s">
        <v>34</v>
      </c>
      <c r="G33" s="37">
        <v>-25483</v>
      </c>
      <c r="H33" s="37">
        <v>-344019</v>
      </c>
      <c r="I33" s="36" t="s">
        <v>19</v>
      </c>
      <c r="J33" s="36" t="s">
        <v>40</v>
      </c>
    </row>
    <row r="34" spans="1:10" x14ac:dyDescent="0.2">
      <c r="A34" s="35">
        <v>45851</v>
      </c>
      <c r="B34" s="36" t="s">
        <v>936</v>
      </c>
      <c r="C34" s="36" t="s">
        <v>235</v>
      </c>
      <c r="D34" s="36" t="s">
        <v>26</v>
      </c>
      <c r="E34" s="37">
        <v>-95561</v>
      </c>
      <c r="F34" s="45">
        <v>0.1</v>
      </c>
      <c r="G34" s="37">
        <v>-9556</v>
      </c>
      <c r="H34" s="37">
        <v>-105117</v>
      </c>
      <c r="I34" s="36" t="s">
        <v>19</v>
      </c>
      <c r="J34" s="36" t="s">
        <v>40</v>
      </c>
    </row>
    <row r="35" spans="1:10" x14ac:dyDescent="0.2">
      <c r="A35" s="35">
        <v>45851</v>
      </c>
      <c r="B35" s="36" t="s">
        <v>937</v>
      </c>
      <c r="C35" s="36" t="s">
        <v>209</v>
      </c>
      <c r="D35" s="36" t="s">
        <v>48</v>
      </c>
      <c r="E35" s="37">
        <v>-1066704</v>
      </c>
      <c r="F35" s="38" t="s">
        <v>34</v>
      </c>
      <c r="G35" s="37">
        <v>-85336</v>
      </c>
      <c r="H35" s="37">
        <v>-1152040</v>
      </c>
      <c r="I35" s="36" t="s">
        <v>13</v>
      </c>
      <c r="J35" s="36" t="s">
        <v>36</v>
      </c>
    </row>
    <row r="36" spans="1:10" x14ac:dyDescent="0.2">
      <c r="A36" s="35">
        <v>45852</v>
      </c>
      <c r="B36" s="36" t="s">
        <v>938</v>
      </c>
      <c r="C36" s="36" t="s">
        <v>229</v>
      </c>
      <c r="D36" s="36" t="s">
        <v>26</v>
      </c>
      <c r="E36" s="37">
        <v>-67258</v>
      </c>
      <c r="F36" s="45">
        <v>0.1</v>
      </c>
      <c r="G36" s="37">
        <v>-6726</v>
      </c>
      <c r="H36" s="37">
        <v>-73984</v>
      </c>
      <c r="I36" s="36" t="s">
        <v>15</v>
      </c>
      <c r="J36" s="36" t="s">
        <v>39</v>
      </c>
    </row>
    <row r="37" spans="1:10" x14ac:dyDescent="0.2">
      <c r="A37" s="35">
        <v>45852</v>
      </c>
      <c r="B37" s="36" t="s">
        <v>939</v>
      </c>
      <c r="C37" s="36" t="s">
        <v>49</v>
      </c>
      <c r="D37" s="36" t="s">
        <v>477</v>
      </c>
      <c r="E37" s="37">
        <v>1608075</v>
      </c>
      <c r="F37" s="38" t="s">
        <v>34</v>
      </c>
      <c r="G37" s="37">
        <v>128646</v>
      </c>
      <c r="H37" s="37">
        <v>1736721</v>
      </c>
      <c r="I37" s="36" t="s">
        <v>14</v>
      </c>
      <c r="J37" s="36" t="s">
        <v>42</v>
      </c>
    </row>
    <row r="38" spans="1:10" x14ac:dyDescent="0.2">
      <c r="A38" s="35">
        <v>45852</v>
      </c>
      <c r="B38" s="36" t="s">
        <v>940</v>
      </c>
      <c r="C38" s="36" t="s">
        <v>49</v>
      </c>
      <c r="D38" s="36" t="s">
        <v>478</v>
      </c>
      <c r="E38" s="37">
        <v>2857590</v>
      </c>
      <c r="F38" s="38" t="s">
        <v>34</v>
      </c>
      <c r="G38" s="37">
        <v>228607</v>
      </c>
      <c r="H38" s="37">
        <v>3086197</v>
      </c>
      <c r="I38" s="36" t="s">
        <v>15</v>
      </c>
      <c r="J38" s="36" t="s">
        <v>39</v>
      </c>
    </row>
    <row r="39" spans="1:10" x14ac:dyDescent="0.2">
      <c r="A39" s="35">
        <v>45852</v>
      </c>
      <c r="B39" s="36" t="s">
        <v>941</v>
      </c>
      <c r="C39" s="36" t="s">
        <v>49</v>
      </c>
      <c r="D39" s="36" t="s">
        <v>479</v>
      </c>
      <c r="E39" s="37">
        <v>5853965</v>
      </c>
      <c r="F39" s="38" t="s">
        <v>34</v>
      </c>
      <c r="G39" s="37">
        <v>468317</v>
      </c>
      <c r="H39" s="37">
        <v>6322282</v>
      </c>
      <c r="I39" s="36" t="s">
        <v>19</v>
      </c>
      <c r="J39" s="36" t="s">
        <v>40</v>
      </c>
    </row>
    <row r="40" spans="1:10" x14ac:dyDescent="0.2">
      <c r="A40" s="35">
        <v>45853</v>
      </c>
      <c r="B40" s="36" t="s">
        <v>942</v>
      </c>
      <c r="C40" s="36" t="s">
        <v>199</v>
      </c>
      <c r="D40" s="36" t="s">
        <v>48</v>
      </c>
      <c r="E40" s="37">
        <v>-55529</v>
      </c>
      <c r="F40" s="38" t="s">
        <v>34</v>
      </c>
      <c r="G40" s="37">
        <v>-4442</v>
      </c>
      <c r="H40" s="37">
        <v>-59971</v>
      </c>
      <c r="I40" s="36" t="s">
        <v>13</v>
      </c>
      <c r="J40" s="36" t="s">
        <v>36</v>
      </c>
    </row>
    <row r="41" spans="1:10" x14ac:dyDescent="0.2">
      <c r="A41" s="35">
        <v>45853</v>
      </c>
      <c r="B41" s="36" t="s">
        <v>943</v>
      </c>
      <c r="C41" s="36" t="s">
        <v>49</v>
      </c>
      <c r="D41" s="36" t="s">
        <v>480</v>
      </c>
      <c r="E41" s="37">
        <v>1964820</v>
      </c>
      <c r="F41" s="38" t="s">
        <v>34</v>
      </c>
      <c r="G41" s="37">
        <v>157186</v>
      </c>
      <c r="H41" s="37">
        <v>2122006</v>
      </c>
      <c r="I41" s="36" t="s">
        <v>18</v>
      </c>
      <c r="J41" s="36" t="s">
        <v>35</v>
      </c>
    </row>
    <row r="42" spans="1:10" x14ac:dyDescent="0.2">
      <c r="A42" s="35">
        <v>45854</v>
      </c>
      <c r="B42" s="36" t="s">
        <v>944</v>
      </c>
      <c r="C42" s="36" t="s">
        <v>268</v>
      </c>
      <c r="D42" s="36" t="s">
        <v>26</v>
      </c>
      <c r="E42" s="37">
        <v>-33028</v>
      </c>
      <c r="F42" s="45">
        <v>0.1</v>
      </c>
      <c r="G42" s="37">
        <v>-3303</v>
      </c>
      <c r="H42" s="37">
        <v>-36331</v>
      </c>
      <c r="I42" s="36" t="s">
        <v>17</v>
      </c>
      <c r="J42" s="36" t="s">
        <v>45</v>
      </c>
    </row>
    <row r="43" spans="1:10" x14ac:dyDescent="0.2">
      <c r="A43" s="35">
        <v>45854</v>
      </c>
      <c r="B43" s="36" t="s">
        <v>945</v>
      </c>
      <c r="C43" s="36" t="s">
        <v>229</v>
      </c>
      <c r="D43" s="36" t="s">
        <v>48</v>
      </c>
      <c r="E43" s="37">
        <v>-224194</v>
      </c>
      <c r="F43" s="38" t="s">
        <v>34</v>
      </c>
      <c r="G43" s="37">
        <v>-17936</v>
      </c>
      <c r="H43" s="37">
        <v>-242130</v>
      </c>
      <c r="I43" s="36" t="s">
        <v>15</v>
      </c>
      <c r="J43" s="36" t="s">
        <v>39</v>
      </c>
    </row>
    <row r="44" spans="1:10" x14ac:dyDescent="0.2">
      <c r="A44" s="35">
        <v>45854</v>
      </c>
      <c r="B44" s="36" t="s">
        <v>946</v>
      </c>
      <c r="C44" s="36" t="s">
        <v>217</v>
      </c>
      <c r="D44" s="36" t="s">
        <v>48</v>
      </c>
      <c r="E44" s="37">
        <v>-733152</v>
      </c>
      <c r="F44" s="38" t="s">
        <v>34</v>
      </c>
      <c r="G44" s="37">
        <v>-58652</v>
      </c>
      <c r="H44" s="37">
        <v>-791804</v>
      </c>
      <c r="I44" s="36" t="s">
        <v>18</v>
      </c>
      <c r="J44" s="36" t="s">
        <v>35</v>
      </c>
    </row>
    <row r="45" spans="1:10" x14ac:dyDescent="0.2">
      <c r="A45" s="35">
        <v>45854</v>
      </c>
      <c r="B45" s="36" t="s">
        <v>947</v>
      </c>
      <c r="C45" s="36" t="s">
        <v>49</v>
      </c>
      <c r="D45" s="36" t="s">
        <v>481</v>
      </c>
      <c r="E45" s="37">
        <v>1567580</v>
      </c>
      <c r="F45" s="38" t="s">
        <v>34</v>
      </c>
      <c r="G45" s="37">
        <v>125406</v>
      </c>
      <c r="H45" s="37">
        <v>1692986</v>
      </c>
      <c r="I45" s="36" t="s">
        <v>183</v>
      </c>
      <c r="J45" s="36" t="s">
        <v>184</v>
      </c>
    </row>
    <row r="46" spans="1:10" x14ac:dyDescent="0.2">
      <c r="A46" s="35">
        <v>45854</v>
      </c>
      <c r="B46" s="36" t="s">
        <v>948</v>
      </c>
      <c r="C46" s="36" t="s">
        <v>49</v>
      </c>
      <c r="D46" s="36" t="s">
        <v>482</v>
      </c>
      <c r="E46" s="37">
        <v>952530</v>
      </c>
      <c r="F46" s="38" t="s">
        <v>34</v>
      </c>
      <c r="G46" s="37">
        <v>76202</v>
      </c>
      <c r="H46" s="37">
        <v>1028732</v>
      </c>
      <c r="I46" s="36" t="s">
        <v>118</v>
      </c>
      <c r="J46" s="36" t="s">
        <v>187</v>
      </c>
    </row>
    <row r="47" spans="1:10" x14ac:dyDescent="0.2">
      <c r="A47" s="35">
        <v>45855</v>
      </c>
      <c r="B47" s="36" t="s">
        <v>949</v>
      </c>
      <c r="C47" s="36" t="s">
        <v>233</v>
      </c>
      <c r="D47" s="36" t="s">
        <v>48</v>
      </c>
      <c r="E47" s="37">
        <v>-84332</v>
      </c>
      <c r="F47" s="38" t="s">
        <v>34</v>
      </c>
      <c r="G47" s="37">
        <v>-6747</v>
      </c>
      <c r="H47" s="37">
        <v>-91079</v>
      </c>
      <c r="I47" s="36" t="s">
        <v>25</v>
      </c>
      <c r="J47" s="36" t="s">
        <v>38</v>
      </c>
    </row>
    <row r="48" spans="1:10" x14ac:dyDescent="0.2">
      <c r="A48" s="35">
        <v>45855</v>
      </c>
      <c r="B48" s="36" t="s">
        <v>950</v>
      </c>
      <c r="C48" s="36" t="s">
        <v>202</v>
      </c>
      <c r="D48" s="36" t="s">
        <v>26</v>
      </c>
      <c r="E48" s="37">
        <v>-31363</v>
      </c>
      <c r="F48" s="45">
        <v>0.1</v>
      </c>
      <c r="G48" s="37">
        <v>-3136</v>
      </c>
      <c r="H48" s="37">
        <v>-34499</v>
      </c>
      <c r="I48" s="36" t="s">
        <v>14</v>
      </c>
      <c r="J48" s="36" t="s">
        <v>42</v>
      </c>
    </row>
    <row r="49" spans="1:10" x14ac:dyDescent="0.2">
      <c r="A49" s="35">
        <v>45855</v>
      </c>
      <c r="B49" s="36" t="s">
        <v>951</v>
      </c>
      <c r="C49" s="36" t="s">
        <v>49</v>
      </c>
      <c r="D49" s="36" t="s">
        <v>483</v>
      </c>
      <c r="E49" s="37">
        <v>1567580</v>
      </c>
      <c r="F49" s="38" t="s">
        <v>34</v>
      </c>
      <c r="G49" s="37">
        <v>125406</v>
      </c>
      <c r="H49" s="37">
        <v>1692986</v>
      </c>
      <c r="I49" s="36" t="s">
        <v>46</v>
      </c>
      <c r="J49" s="36" t="s">
        <v>47</v>
      </c>
    </row>
    <row r="50" spans="1:10" x14ac:dyDescent="0.2">
      <c r="A50" s="35">
        <v>45856</v>
      </c>
      <c r="B50" s="36" t="s">
        <v>952</v>
      </c>
      <c r="C50" s="36" t="s">
        <v>49</v>
      </c>
      <c r="D50" s="36" t="s">
        <v>484</v>
      </c>
      <c r="E50" s="37">
        <v>1091315</v>
      </c>
      <c r="F50" s="38" t="s">
        <v>34</v>
      </c>
      <c r="G50" s="37">
        <v>87305</v>
      </c>
      <c r="H50" s="37">
        <v>1178620</v>
      </c>
      <c r="I50" s="36" t="s">
        <v>17</v>
      </c>
      <c r="J50" s="36" t="s">
        <v>45</v>
      </c>
    </row>
    <row r="51" spans="1:10" x14ac:dyDescent="0.2">
      <c r="A51" s="35">
        <v>45856</v>
      </c>
      <c r="B51" s="36" t="s">
        <v>953</v>
      </c>
      <c r="C51" s="36" t="s">
        <v>49</v>
      </c>
      <c r="D51" s="36" t="s">
        <v>485</v>
      </c>
      <c r="E51" s="37">
        <v>1646605</v>
      </c>
      <c r="F51" s="38" t="s">
        <v>34</v>
      </c>
      <c r="G51" s="37">
        <v>131728</v>
      </c>
      <c r="H51" s="37">
        <v>1778333</v>
      </c>
      <c r="I51" s="36" t="s">
        <v>24</v>
      </c>
      <c r="J51" s="36" t="s">
        <v>43</v>
      </c>
    </row>
    <row r="52" spans="1:10" x14ac:dyDescent="0.2">
      <c r="A52" s="35">
        <v>45856</v>
      </c>
      <c r="B52" s="36" t="s">
        <v>954</v>
      </c>
      <c r="C52" s="36" t="s">
        <v>49</v>
      </c>
      <c r="D52" s="36" t="s">
        <v>486</v>
      </c>
      <c r="E52" s="37">
        <v>11946970</v>
      </c>
      <c r="F52" s="38" t="s">
        <v>34</v>
      </c>
      <c r="G52" s="37">
        <v>955758</v>
      </c>
      <c r="H52" s="37">
        <v>12902728</v>
      </c>
      <c r="I52" s="36" t="s">
        <v>13</v>
      </c>
      <c r="J52" s="36" t="s">
        <v>36</v>
      </c>
    </row>
    <row r="53" spans="1:10" x14ac:dyDescent="0.2">
      <c r="A53" s="35">
        <v>45856</v>
      </c>
      <c r="B53" s="36" t="s">
        <v>955</v>
      </c>
      <c r="C53" s="36" t="s">
        <v>49</v>
      </c>
      <c r="D53" s="36" t="s">
        <v>487</v>
      </c>
      <c r="E53" s="37">
        <v>536025</v>
      </c>
      <c r="F53" s="38" t="s">
        <v>34</v>
      </c>
      <c r="G53" s="37">
        <v>42882</v>
      </c>
      <c r="H53" s="37">
        <v>578907</v>
      </c>
      <c r="I53" s="36" t="s">
        <v>13</v>
      </c>
      <c r="J53" s="36" t="s">
        <v>36</v>
      </c>
    </row>
    <row r="54" spans="1:10" x14ac:dyDescent="0.2">
      <c r="A54" s="35">
        <v>45856</v>
      </c>
      <c r="B54" s="36" t="s">
        <v>956</v>
      </c>
      <c r="C54" s="36" t="s">
        <v>49</v>
      </c>
      <c r="D54" s="36" t="s">
        <v>488</v>
      </c>
      <c r="E54" s="37">
        <v>1110580</v>
      </c>
      <c r="F54" s="38" t="s">
        <v>34</v>
      </c>
      <c r="G54" s="37">
        <v>88846</v>
      </c>
      <c r="H54" s="37">
        <v>1199426</v>
      </c>
      <c r="I54" s="36" t="s">
        <v>13</v>
      </c>
      <c r="J54" s="36" t="s">
        <v>36</v>
      </c>
    </row>
    <row r="55" spans="1:10" x14ac:dyDescent="0.2">
      <c r="A55" s="35">
        <v>45856</v>
      </c>
      <c r="B55" s="36" t="s">
        <v>957</v>
      </c>
      <c r="C55" s="36" t="s">
        <v>49</v>
      </c>
      <c r="D55" s="36" t="s">
        <v>489</v>
      </c>
      <c r="E55" s="37">
        <v>1905060</v>
      </c>
      <c r="F55" s="38" t="s">
        <v>34</v>
      </c>
      <c r="G55" s="37">
        <v>152405</v>
      </c>
      <c r="H55" s="37">
        <v>2057465</v>
      </c>
      <c r="I55" s="36" t="s">
        <v>16</v>
      </c>
      <c r="J55" s="36" t="s">
        <v>41</v>
      </c>
    </row>
    <row r="56" spans="1:10" x14ac:dyDescent="0.2">
      <c r="A56" s="35">
        <v>45856</v>
      </c>
      <c r="B56" s="36" t="s">
        <v>958</v>
      </c>
      <c r="C56" s="36" t="s">
        <v>49</v>
      </c>
      <c r="D56" s="36" t="s">
        <v>490</v>
      </c>
      <c r="E56" s="37">
        <v>2857590</v>
      </c>
      <c r="F56" s="38" t="s">
        <v>34</v>
      </c>
      <c r="G56" s="37">
        <v>228607</v>
      </c>
      <c r="H56" s="37">
        <v>3086197</v>
      </c>
      <c r="I56" s="36" t="s">
        <v>19</v>
      </c>
      <c r="J56" s="36" t="s">
        <v>40</v>
      </c>
    </row>
    <row r="57" spans="1:10" x14ac:dyDescent="0.2">
      <c r="A57" s="35">
        <v>45857</v>
      </c>
      <c r="B57" s="36" t="s">
        <v>959</v>
      </c>
      <c r="C57" s="36" t="s">
        <v>49</v>
      </c>
      <c r="D57" s="36" t="s">
        <v>491</v>
      </c>
      <c r="E57" s="37">
        <v>3135160</v>
      </c>
      <c r="F57" s="38" t="s">
        <v>34</v>
      </c>
      <c r="G57" s="37">
        <v>250813</v>
      </c>
      <c r="H57" s="37">
        <v>3385973</v>
      </c>
      <c r="I57" s="36" t="s">
        <v>18</v>
      </c>
      <c r="J57" s="36" t="s">
        <v>35</v>
      </c>
    </row>
    <row r="58" spans="1:10" x14ac:dyDescent="0.2">
      <c r="A58" s="35">
        <v>45857</v>
      </c>
      <c r="B58" s="36" t="s">
        <v>960</v>
      </c>
      <c r="C58" s="36" t="s">
        <v>49</v>
      </c>
      <c r="D58" s="36" t="s">
        <v>492</v>
      </c>
      <c r="E58" s="37">
        <v>2381325</v>
      </c>
      <c r="F58" s="38" t="s">
        <v>34</v>
      </c>
      <c r="G58" s="37">
        <v>190506</v>
      </c>
      <c r="H58" s="37">
        <v>2571831</v>
      </c>
      <c r="I58" s="36" t="s">
        <v>18</v>
      </c>
      <c r="J58" s="36" t="s">
        <v>35</v>
      </c>
    </row>
    <row r="59" spans="1:10" x14ac:dyDescent="0.2">
      <c r="A59" s="35">
        <v>45859</v>
      </c>
      <c r="B59" s="36" t="s">
        <v>961</v>
      </c>
      <c r="C59" s="36" t="s">
        <v>50</v>
      </c>
      <c r="D59" s="36" t="s">
        <v>51</v>
      </c>
      <c r="E59" s="37">
        <v>-869840</v>
      </c>
      <c r="F59" s="38" t="s">
        <v>34</v>
      </c>
      <c r="G59" s="37">
        <v>-69587</v>
      </c>
      <c r="H59" s="37">
        <v>-939427</v>
      </c>
      <c r="I59" s="36" t="s">
        <v>13</v>
      </c>
      <c r="J59" s="36" t="s">
        <v>36</v>
      </c>
    </row>
    <row r="60" spans="1:10" x14ac:dyDescent="0.2">
      <c r="A60" s="35">
        <v>45859</v>
      </c>
      <c r="B60" s="36" t="s">
        <v>962</v>
      </c>
      <c r="C60" s="36" t="s">
        <v>290</v>
      </c>
      <c r="D60" s="36" t="s">
        <v>48</v>
      </c>
      <c r="E60" s="37">
        <v>-339256</v>
      </c>
      <c r="F60" s="38" t="s">
        <v>34</v>
      </c>
      <c r="G60" s="37">
        <v>-27140</v>
      </c>
      <c r="H60" s="37">
        <v>-366396</v>
      </c>
      <c r="I60" s="36" t="s">
        <v>24</v>
      </c>
      <c r="J60" s="36" t="s">
        <v>43</v>
      </c>
    </row>
    <row r="61" spans="1:10" x14ac:dyDescent="0.2">
      <c r="A61" s="35">
        <v>45859</v>
      </c>
      <c r="B61" s="36" t="s">
        <v>963</v>
      </c>
      <c r="C61" s="36" t="s">
        <v>290</v>
      </c>
      <c r="D61" s="36" t="s">
        <v>26</v>
      </c>
      <c r="E61" s="37">
        <v>-101777</v>
      </c>
      <c r="F61" s="45">
        <v>0.1</v>
      </c>
      <c r="G61" s="37">
        <v>-10178</v>
      </c>
      <c r="H61" s="37">
        <v>-111955</v>
      </c>
      <c r="I61" s="36" t="s">
        <v>24</v>
      </c>
      <c r="J61" s="36" t="s">
        <v>43</v>
      </c>
    </row>
    <row r="62" spans="1:10" x14ac:dyDescent="0.2">
      <c r="A62" s="35">
        <v>45859</v>
      </c>
      <c r="B62" s="36" t="s">
        <v>964</v>
      </c>
      <c r="C62" s="36" t="s">
        <v>202</v>
      </c>
      <c r="D62" s="36" t="s">
        <v>48</v>
      </c>
      <c r="E62" s="37">
        <v>-104542</v>
      </c>
      <c r="F62" s="38" t="s">
        <v>34</v>
      </c>
      <c r="G62" s="37">
        <v>-8363</v>
      </c>
      <c r="H62" s="37">
        <v>-112905</v>
      </c>
      <c r="I62" s="36" t="s">
        <v>14</v>
      </c>
      <c r="J62" s="36" t="s">
        <v>42</v>
      </c>
    </row>
    <row r="63" spans="1:10" x14ac:dyDescent="0.2">
      <c r="A63" s="35">
        <v>45859</v>
      </c>
      <c r="B63" s="36" t="s">
        <v>965</v>
      </c>
      <c r="C63" s="36" t="s">
        <v>49</v>
      </c>
      <c r="D63" s="36" t="s">
        <v>493</v>
      </c>
      <c r="E63" s="37">
        <v>2977110</v>
      </c>
      <c r="F63" s="38" t="s">
        <v>34</v>
      </c>
      <c r="G63" s="37">
        <v>238169</v>
      </c>
      <c r="H63" s="37">
        <v>3215279</v>
      </c>
      <c r="I63" s="36" t="s">
        <v>18</v>
      </c>
      <c r="J63" s="36" t="s">
        <v>35</v>
      </c>
    </row>
    <row r="64" spans="1:10" x14ac:dyDescent="0.2">
      <c r="A64" s="35">
        <v>45859</v>
      </c>
      <c r="B64" s="36" t="s">
        <v>966</v>
      </c>
      <c r="C64" s="36" t="s">
        <v>49</v>
      </c>
      <c r="D64" s="36" t="s">
        <v>494</v>
      </c>
      <c r="E64" s="37">
        <v>3651920</v>
      </c>
      <c r="F64" s="38" t="s">
        <v>34</v>
      </c>
      <c r="G64" s="37">
        <v>292154</v>
      </c>
      <c r="H64" s="37">
        <v>3944074</v>
      </c>
      <c r="I64" s="36" t="s">
        <v>15</v>
      </c>
      <c r="J64" s="36" t="s">
        <v>39</v>
      </c>
    </row>
    <row r="65" spans="1:10" x14ac:dyDescent="0.2">
      <c r="A65" s="35">
        <v>45859</v>
      </c>
      <c r="B65" s="36" t="s">
        <v>967</v>
      </c>
      <c r="C65" s="36" t="s">
        <v>49</v>
      </c>
      <c r="D65" s="36" t="s">
        <v>495</v>
      </c>
      <c r="E65" s="37">
        <v>2737920</v>
      </c>
      <c r="F65" s="38" t="s">
        <v>34</v>
      </c>
      <c r="G65" s="37">
        <v>219034</v>
      </c>
      <c r="H65" s="37">
        <v>2956954</v>
      </c>
      <c r="I65" s="36" t="s">
        <v>20</v>
      </c>
      <c r="J65" s="36" t="s">
        <v>44</v>
      </c>
    </row>
    <row r="66" spans="1:10" x14ac:dyDescent="0.2">
      <c r="A66" s="35">
        <v>45860</v>
      </c>
      <c r="B66" s="36" t="s">
        <v>568</v>
      </c>
      <c r="C66" s="36" t="s">
        <v>268</v>
      </c>
      <c r="D66" s="36" t="s">
        <v>48</v>
      </c>
      <c r="E66" s="37">
        <v>-110095</v>
      </c>
      <c r="F66" s="38" t="s">
        <v>34</v>
      </c>
      <c r="G66" s="37">
        <v>-8808</v>
      </c>
      <c r="H66" s="37">
        <v>-118903</v>
      </c>
      <c r="I66" s="36" t="s">
        <v>17</v>
      </c>
      <c r="J66" s="36" t="s">
        <v>45</v>
      </c>
    </row>
    <row r="67" spans="1:10" x14ac:dyDescent="0.2">
      <c r="A67" s="35">
        <v>45860</v>
      </c>
      <c r="B67" s="36" t="s">
        <v>968</v>
      </c>
      <c r="C67" s="36" t="s">
        <v>233</v>
      </c>
      <c r="D67" s="36" t="s">
        <v>26</v>
      </c>
      <c r="E67" s="37">
        <v>-25300</v>
      </c>
      <c r="F67" s="45">
        <v>0.1</v>
      </c>
      <c r="G67" s="37">
        <v>-2530</v>
      </c>
      <c r="H67" s="37">
        <v>-27830</v>
      </c>
      <c r="I67" s="36" t="s">
        <v>25</v>
      </c>
      <c r="J67" s="36" t="s">
        <v>38</v>
      </c>
    </row>
    <row r="68" spans="1:10" x14ac:dyDescent="0.2">
      <c r="A68" s="35">
        <v>45860</v>
      </c>
      <c r="B68" s="36" t="s">
        <v>969</v>
      </c>
      <c r="C68" s="36" t="s">
        <v>259</v>
      </c>
      <c r="D68" s="36" t="s">
        <v>48</v>
      </c>
      <c r="E68" s="37">
        <v>-108361</v>
      </c>
      <c r="F68" s="38" t="s">
        <v>34</v>
      </c>
      <c r="G68" s="37">
        <v>-8669</v>
      </c>
      <c r="H68" s="37">
        <v>-117030</v>
      </c>
      <c r="I68" s="36" t="s">
        <v>16</v>
      </c>
      <c r="J68" s="36" t="s">
        <v>41</v>
      </c>
    </row>
    <row r="69" spans="1:10" x14ac:dyDescent="0.2">
      <c r="A69" s="35">
        <v>45860</v>
      </c>
      <c r="B69" s="36" t="s">
        <v>970</v>
      </c>
      <c r="C69" s="36" t="s">
        <v>259</v>
      </c>
      <c r="D69" s="36" t="s">
        <v>26</v>
      </c>
      <c r="E69" s="37">
        <v>-32508</v>
      </c>
      <c r="F69" s="45">
        <v>0.1</v>
      </c>
      <c r="G69" s="37">
        <v>-3251</v>
      </c>
      <c r="H69" s="37">
        <v>-35759</v>
      </c>
      <c r="I69" s="36" t="s">
        <v>16</v>
      </c>
      <c r="J69" s="36" t="s">
        <v>41</v>
      </c>
    </row>
    <row r="70" spans="1:10" x14ac:dyDescent="0.2">
      <c r="A70" s="35">
        <v>45860</v>
      </c>
      <c r="B70" s="36" t="s">
        <v>971</v>
      </c>
      <c r="C70" s="36" t="s">
        <v>49</v>
      </c>
      <c r="D70" s="36" t="s">
        <v>496</v>
      </c>
      <c r="E70" s="37">
        <v>1567580</v>
      </c>
      <c r="F70" s="38" t="s">
        <v>34</v>
      </c>
      <c r="G70" s="37">
        <v>125406</v>
      </c>
      <c r="H70" s="37">
        <v>1692986</v>
      </c>
      <c r="I70" s="36" t="s">
        <v>183</v>
      </c>
      <c r="J70" s="36" t="s">
        <v>184</v>
      </c>
    </row>
    <row r="71" spans="1:10" x14ac:dyDescent="0.2">
      <c r="A71" s="35">
        <v>45861</v>
      </c>
      <c r="B71" s="36" t="s">
        <v>972</v>
      </c>
      <c r="C71" s="36" t="s">
        <v>199</v>
      </c>
      <c r="D71" s="36" t="s">
        <v>26</v>
      </c>
      <c r="E71" s="37">
        <v>-16659</v>
      </c>
      <c r="F71" s="45">
        <v>0.1</v>
      </c>
      <c r="G71" s="37">
        <v>-1666</v>
      </c>
      <c r="H71" s="37">
        <v>-18325</v>
      </c>
      <c r="I71" s="36" t="s">
        <v>13</v>
      </c>
      <c r="J71" s="36" t="s">
        <v>36</v>
      </c>
    </row>
    <row r="72" spans="1:10" x14ac:dyDescent="0.2">
      <c r="A72" s="35">
        <v>45862</v>
      </c>
      <c r="B72" s="36" t="s">
        <v>973</v>
      </c>
      <c r="C72" s="36" t="s">
        <v>49</v>
      </c>
      <c r="D72" s="36" t="s">
        <v>497</v>
      </c>
      <c r="E72" s="37">
        <v>5040220</v>
      </c>
      <c r="F72" s="38" t="s">
        <v>34</v>
      </c>
      <c r="G72" s="37">
        <v>403218</v>
      </c>
      <c r="H72" s="37">
        <v>5443438</v>
      </c>
      <c r="I72" s="36" t="s">
        <v>18</v>
      </c>
      <c r="J72" s="36" t="s">
        <v>35</v>
      </c>
    </row>
    <row r="73" spans="1:10" x14ac:dyDescent="0.2">
      <c r="A73" s="35">
        <v>45862</v>
      </c>
      <c r="B73" s="36" t="s">
        <v>974</v>
      </c>
      <c r="C73" s="36" t="s">
        <v>49</v>
      </c>
      <c r="D73" s="36" t="s">
        <v>498</v>
      </c>
      <c r="E73" s="37">
        <v>2737920</v>
      </c>
      <c r="F73" s="38" t="s">
        <v>34</v>
      </c>
      <c r="G73" s="37">
        <v>219034</v>
      </c>
      <c r="H73" s="37">
        <v>2956954</v>
      </c>
      <c r="I73" s="36" t="s">
        <v>24</v>
      </c>
      <c r="J73" s="36" t="s">
        <v>43</v>
      </c>
    </row>
    <row r="74" spans="1:10" x14ac:dyDescent="0.2">
      <c r="A74" s="35">
        <v>45862</v>
      </c>
      <c r="B74" s="36" t="s">
        <v>975</v>
      </c>
      <c r="C74" s="36" t="s">
        <v>49</v>
      </c>
      <c r="D74" s="36" t="s">
        <v>499</v>
      </c>
      <c r="E74" s="37">
        <v>1031555</v>
      </c>
      <c r="F74" s="38" t="s">
        <v>34</v>
      </c>
      <c r="G74" s="37">
        <v>82524</v>
      </c>
      <c r="H74" s="37">
        <v>1114079</v>
      </c>
      <c r="I74" s="36" t="s">
        <v>24</v>
      </c>
      <c r="J74" s="36" t="s">
        <v>43</v>
      </c>
    </row>
    <row r="75" spans="1:10" x14ac:dyDescent="0.2">
      <c r="A75" s="35">
        <v>45863</v>
      </c>
      <c r="B75" s="36" t="s">
        <v>976</v>
      </c>
      <c r="C75" s="36" t="s">
        <v>49</v>
      </c>
      <c r="D75" s="36" t="s">
        <v>500</v>
      </c>
      <c r="E75" s="37">
        <v>1110580</v>
      </c>
      <c r="F75" s="38" t="s">
        <v>34</v>
      </c>
      <c r="G75" s="37">
        <v>88846</v>
      </c>
      <c r="H75" s="37">
        <v>1199426</v>
      </c>
      <c r="I75" s="36" t="s">
        <v>13</v>
      </c>
      <c r="J75" s="36" t="s">
        <v>36</v>
      </c>
    </row>
    <row r="76" spans="1:10" x14ac:dyDescent="0.2">
      <c r="A76" s="35">
        <v>45863</v>
      </c>
      <c r="B76" s="36" t="s">
        <v>977</v>
      </c>
      <c r="C76" s="36" t="s">
        <v>49</v>
      </c>
      <c r="D76" s="36" t="s">
        <v>501</v>
      </c>
      <c r="E76" s="37">
        <v>1110580</v>
      </c>
      <c r="F76" s="38" t="s">
        <v>34</v>
      </c>
      <c r="G76" s="37">
        <v>88846</v>
      </c>
      <c r="H76" s="37">
        <v>1199426</v>
      </c>
      <c r="I76" s="36" t="s">
        <v>13</v>
      </c>
      <c r="J76" s="36" t="s">
        <v>36</v>
      </c>
    </row>
    <row r="77" spans="1:10" x14ac:dyDescent="0.2">
      <c r="A77" s="35">
        <v>45863</v>
      </c>
      <c r="B77" s="36" t="s">
        <v>978</v>
      </c>
      <c r="C77" s="36" t="s">
        <v>49</v>
      </c>
      <c r="D77" s="36" t="s">
        <v>502</v>
      </c>
      <c r="E77" s="37">
        <v>1110580</v>
      </c>
      <c r="F77" s="38" t="s">
        <v>34</v>
      </c>
      <c r="G77" s="37">
        <v>88846</v>
      </c>
      <c r="H77" s="37">
        <v>1199426</v>
      </c>
      <c r="I77" s="36" t="s">
        <v>14</v>
      </c>
      <c r="J77" s="36" t="s">
        <v>42</v>
      </c>
    </row>
    <row r="78" spans="1:10" x14ac:dyDescent="0.2">
      <c r="A78" s="35">
        <v>45864</v>
      </c>
      <c r="B78" s="36" t="s">
        <v>979</v>
      </c>
      <c r="C78" s="36" t="s">
        <v>49</v>
      </c>
      <c r="D78" s="36" t="s">
        <v>503</v>
      </c>
      <c r="E78" s="37">
        <v>1012290</v>
      </c>
      <c r="F78" s="38" t="s">
        <v>34</v>
      </c>
      <c r="G78" s="37">
        <v>80983</v>
      </c>
      <c r="H78" s="37">
        <v>1093273</v>
      </c>
      <c r="I78" s="36" t="s">
        <v>13</v>
      </c>
      <c r="J78" s="36" t="s">
        <v>36</v>
      </c>
    </row>
    <row r="79" spans="1:10" x14ac:dyDescent="0.2">
      <c r="A79" s="35">
        <v>45864</v>
      </c>
      <c r="B79" s="36" t="s">
        <v>980</v>
      </c>
      <c r="C79" s="36" t="s">
        <v>49</v>
      </c>
      <c r="D79" s="36" t="s">
        <v>504</v>
      </c>
      <c r="E79" s="37">
        <v>5516485</v>
      </c>
      <c r="F79" s="38" t="s">
        <v>34</v>
      </c>
      <c r="G79" s="37">
        <v>441319</v>
      </c>
      <c r="H79" s="37">
        <v>5957804</v>
      </c>
      <c r="I79" s="36" t="s">
        <v>18</v>
      </c>
      <c r="J79" s="36" t="s">
        <v>35</v>
      </c>
    </row>
    <row r="80" spans="1:10" x14ac:dyDescent="0.2">
      <c r="A80" s="35">
        <v>45867</v>
      </c>
      <c r="B80" s="36" t="s">
        <v>981</v>
      </c>
      <c r="C80" s="36" t="s">
        <v>49</v>
      </c>
      <c r="D80" s="36" t="s">
        <v>505</v>
      </c>
      <c r="E80" s="37">
        <v>21703150</v>
      </c>
      <c r="F80" s="38" t="s">
        <v>34</v>
      </c>
      <c r="G80" s="37">
        <v>1736252</v>
      </c>
      <c r="H80" s="37">
        <v>23439402</v>
      </c>
      <c r="I80" s="36" t="s">
        <v>20</v>
      </c>
      <c r="J80" s="36" t="s">
        <v>44</v>
      </c>
    </row>
    <row r="81" spans="1:10" x14ac:dyDescent="0.2">
      <c r="A81" s="35">
        <v>45867</v>
      </c>
      <c r="B81" s="36" t="s">
        <v>982</v>
      </c>
      <c r="C81" s="36" t="s">
        <v>49</v>
      </c>
      <c r="D81" s="36" t="s">
        <v>506</v>
      </c>
      <c r="E81" s="37">
        <v>1091315</v>
      </c>
      <c r="F81" s="38" t="s">
        <v>34</v>
      </c>
      <c r="G81" s="37">
        <v>87305</v>
      </c>
      <c r="H81" s="37">
        <v>1178620</v>
      </c>
      <c r="I81" s="36" t="s">
        <v>13</v>
      </c>
      <c r="J81" s="36" t="s">
        <v>36</v>
      </c>
    </row>
    <row r="82" spans="1:10" x14ac:dyDescent="0.2">
      <c r="A82" s="35">
        <v>45869</v>
      </c>
      <c r="B82" s="36" t="s">
        <v>983</v>
      </c>
      <c r="C82" s="36" t="s">
        <v>149</v>
      </c>
      <c r="D82" s="36" t="s">
        <v>507</v>
      </c>
      <c r="E82" s="37">
        <v>-428820</v>
      </c>
      <c r="F82" s="38" t="s">
        <v>34</v>
      </c>
      <c r="G82" s="37">
        <v>-34306</v>
      </c>
      <c r="H82" s="37">
        <v>-463126</v>
      </c>
      <c r="I82" s="36" t="s">
        <v>14</v>
      </c>
      <c r="J82" s="36" t="s">
        <v>42</v>
      </c>
    </row>
    <row r="83" spans="1:10" x14ac:dyDescent="0.2">
      <c r="A83" s="35">
        <v>45869</v>
      </c>
      <c r="B83" s="36" t="s">
        <v>984</v>
      </c>
      <c r="C83" s="36" t="s">
        <v>149</v>
      </c>
      <c r="D83" s="36" t="s">
        <v>508</v>
      </c>
      <c r="E83" s="37">
        <v>-476264</v>
      </c>
      <c r="F83" s="38" t="s">
        <v>34</v>
      </c>
      <c r="G83" s="37">
        <v>-38101</v>
      </c>
      <c r="H83" s="37">
        <v>-514365</v>
      </c>
      <c r="I83" s="36" t="s">
        <v>15</v>
      </c>
      <c r="J83" s="36" t="s">
        <v>39</v>
      </c>
    </row>
    <row r="84" spans="1:10" x14ac:dyDescent="0.2">
      <c r="A84" s="35">
        <v>45869</v>
      </c>
      <c r="B84" s="36" t="s">
        <v>985</v>
      </c>
      <c r="C84" s="36" t="s">
        <v>49</v>
      </c>
      <c r="D84" s="36" t="s">
        <v>509</v>
      </c>
      <c r="E84" s="37">
        <v>952530</v>
      </c>
      <c r="F84" s="38" t="s">
        <v>34</v>
      </c>
      <c r="G84" s="37">
        <v>76202</v>
      </c>
      <c r="H84" s="37">
        <v>1028732</v>
      </c>
      <c r="I84" s="36" t="s">
        <v>25</v>
      </c>
      <c r="J84" s="36" t="s">
        <v>38</v>
      </c>
    </row>
    <row r="85" spans="1:10" x14ac:dyDescent="0.2">
      <c r="A85" s="35">
        <v>45869</v>
      </c>
      <c r="B85" s="36" t="s">
        <v>986</v>
      </c>
      <c r="C85" s="36" t="s">
        <v>49</v>
      </c>
      <c r="D85" s="36" t="s">
        <v>510</v>
      </c>
      <c r="E85" s="37">
        <v>555290</v>
      </c>
      <c r="F85" s="38" t="s">
        <v>34</v>
      </c>
      <c r="G85" s="37">
        <v>44423</v>
      </c>
      <c r="H85" s="37">
        <v>599713</v>
      </c>
      <c r="I85" s="36" t="s">
        <v>46</v>
      </c>
      <c r="J85" s="36" t="s">
        <v>47</v>
      </c>
    </row>
    <row r="86" spans="1:10" x14ac:dyDescent="0.2">
      <c r="H86" s="37">
        <f>SUM(H2:H85)</f>
        <v>153767669</v>
      </c>
    </row>
  </sheetData>
  <conditionalFormatting sqref="B1:B85">
    <cfRule type="duplicateValues" dxfId="10" priority="29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85"/>
  <sheetViews>
    <sheetView workbookViewId="0"/>
  </sheetViews>
  <sheetFormatPr defaultRowHeight="14.25" x14ac:dyDescent="0.2"/>
  <cols>
    <col min="1" max="1" width="9.25" bestFit="1" customWidth="1"/>
    <col min="2" max="2" width="9" customWidth="1"/>
    <col min="3" max="3" width="8.75" bestFit="1" customWidth="1"/>
    <col min="4" max="4" width="101.25" bestFit="1" customWidth="1"/>
    <col min="5" max="5" width="10" bestFit="1" customWidth="1"/>
    <col min="6" max="6" width="7.875" bestFit="1" customWidth="1"/>
    <col min="8" max="8" width="10.875" bestFit="1" customWidth="1"/>
    <col min="9" max="9" width="74.125" bestFit="1" customWidth="1"/>
    <col min="10" max="10" width="12.625" bestFit="1" customWidth="1"/>
  </cols>
  <sheetData>
    <row r="1" spans="1:10" ht="31.5" x14ac:dyDescent="0.2">
      <c r="A1" s="31" t="s">
        <v>11</v>
      </c>
      <c r="B1" s="32" t="s">
        <v>12</v>
      </c>
      <c r="C1" s="32" t="s">
        <v>27</v>
      </c>
      <c r="D1" s="32" t="s">
        <v>28</v>
      </c>
      <c r="E1" s="33" t="s">
        <v>29</v>
      </c>
      <c r="F1" s="32" t="s">
        <v>30</v>
      </c>
      <c r="G1" s="33" t="s">
        <v>0</v>
      </c>
      <c r="H1" s="33" t="s">
        <v>31</v>
      </c>
      <c r="I1" s="32" t="s">
        <v>32</v>
      </c>
      <c r="J1" s="32" t="s">
        <v>33</v>
      </c>
    </row>
    <row r="2" spans="1:10" x14ac:dyDescent="0.2">
      <c r="A2" s="35">
        <v>45810</v>
      </c>
      <c r="B2" s="36" t="s">
        <v>57</v>
      </c>
      <c r="C2" s="36" t="s">
        <v>49</v>
      </c>
      <c r="D2" s="36" t="s">
        <v>37</v>
      </c>
      <c r="E2" s="37">
        <v>1072050</v>
      </c>
      <c r="F2" s="38" t="s">
        <v>34</v>
      </c>
      <c r="G2" s="37">
        <v>85764</v>
      </c>
      <c r="H2" s="37">
        <v>1157814</v>
      </c>
      <c r="I2" s="36" t="s">
        <v>13</v>
      </c>
      <c r="J2" s="36" t="s">
        <v>36</v>
      </c>
    </row>
    <row r="3" spans="1:10" x14ac:dyDescent="0.2">
      <c r="A3" s="35">
        <v>45810</v>
      </c>
      <c r="B3" s="36" t="s">
        <v>58</v>
      </c>
      <c r="C3" s="36" t="s">
        <v>49</v>
      </c>
      <c r="D3" s="36" t="s">
        <v>37</v>
      </c>
      <c r="E3" s="37">
        <v>1072050</v>
      </c>
      <c r="F3" s="38" t="s">
        <v>34</v>
      </c>
      <c r="G3" s="37">
        <v>85764</v>
      </c>
      <c r="H3" s="37">
        <v>1157814</v>
      </c>
      <c r="I3" s="36" t="s">
        <v>13</v>
      </c>
      <c r="J3" s="36" t="s">
        <v>36</v>
      </c>
    </row>
    <row r="4" spans="1:10" x14ac:dyDescent="0.2">
      <c r="A4" s="35">
        <v>45810</v>
      </c>
      <c r="B4" s="36" t="s">
        <v>59</v>
      </c>
      <c r="C4" s="36" t="s">
        <v>49</v>
      </c>
      <c r="D4" s="36" t="s">
        <v>25</v>
      </c>
      <c r="E4" s="37">
        <v>1686645</v>
      </c>
      <c r="F4" s="38" t="s">
        <v>34</v>
      </c>
      <c r="G4" s="37">
        <v>134932</v>
      </c>
      <c r="H4" s="37">
        <v>1821577</v>
      </c>
      <c r="I4" s="36" t="s">
        <v>25</v>
      </c>
      <c r="J4" s="36" t="s">
        <v>38</v>
      </c>
    </row>
    <row r="5" spans="1:10" x14ac:dyDescent="0.2">
      <c r="A5" s="35">
        <v>45810</v>
      </c>
      <c r="B5" s="36" t="s">
        <v>60</v>
      </c>
      <c r="C5" s="36" t="s">
        <v>49</v>
      </c>
      <c r="D5" s="36" t="s">
        <v>20</v>
      </c>
      <c r="E5" s="37">
        <v>5138505</v>
      </c>
      <c r="F5" s="38" t="s">
        <v>34</v>
      </c>
      <c r="G5" s="37">
        <v>411080</v>
      </c>
      <c r="H5" s="37">
        <v>5549585</v>
      </c>
      <c r="I5" s="36" t="s">
        <v>20</v>
      </c>
      <c r="J5" s="36" t="s">
        <v>44</v>
      </c>
    </row>
    <row r="6" spans="1:10" x14ac:dyDescent="0.2">
      <c r="A6" s="35">
        <v>45811</v>
      </c>
      <c r="B6" s="36" t="s">
        <v>61</v>
      </c>
      <c r="C6" s="36" t="s">
        <v>49</v>
      </c>
      <c r="D6" s="36" t="s">
        <v>46</v>
      </c>
      <c r="E6" s="37">
        <v>1072050</v>
      </c>
      <c r="F6" s="38" t="s">
        <v>34</v>
      </c>
      <c r="G6" s="37">
        <v>85764</v>
      </c>
      <c r="H6" s="37">
        <v>1157814</v>
      </c>
      <c r="I6" s="36" t="s">
        <v>46</v>
      </c>
      <c r="J6" s="36" t="s">
        <v>47</v>
      </c>
    </row>
    <row r="7" spans="1:10" x14ac:dyDescent="0.2">
      <c r="A7" s="35">
        <v>45812</v>
      </c>
      <c r="B7" s="36" t="s">
        <v>62</v>
      </c>
      <c r="C7" s="36" t="s">
        <v>49</v>
      </c>
      <c r="D7" s="36" t="s">
        <v>16</v>
      </c>
      <c r="E7" s="37">
        <v>1627340</v>
      </c>
      <c r="F7" s="38" t="s">
        <v>34</v>
      </c>
      <c r="G7" s="37">
        <v>130187</v>
      </c>
      <c r="H7" s="37">
        <v>1757527</v>
      </c>
      <c r="I7" s="36" t="s">
        <v>16</v>
      </c>
      <c r="J7" s="36" t="s">
        <v>41</v>
      </c>
    </row>
    <row r="8" spans="1:10" x14ac:dyDescent="0.2">
      <c r="A8" s="35">
        <v>45812</v>
      </c>
      <c r="B8" s="36" t="s">
        <v>63</v>
      </c>
      <c r="C8" s="36" t="s">
        <v>49</v>
      </c>
      <c r="D8" s="36" t="s">
        <v>19</v>
      </c>
      <c r="E8" s="37">
        <v>1726685</v>
      </c>
      <c r="F8" s="38" t="s">
        <v>34</v>
      </c>
      <c r="G8" s="37">
        <v>138135</v>
      </c>
      <c r="H8" s="37">
        <v>1864820</v>
      </c>
      <c r="I8" s="36" t="s">
        <v>19</v>
      </c>
      <c r="J8" s="36" t="s">
        <v>40</v>
      </c>
    </row>
    <row r="9" spans="1:10" x14ac:dyDescent="0.2">
      <c r="A9" s="35">
        <v>45813</v>
      </c>
      <c r="B9" s="36" t="s">
        <v>64</v>
      </c>
      <c r="C9" s="36" t="s">
        <v>49</v>
      </c>
      <c r="D9" s="36" t="s">
        <v>37</v>
      </c>
      <c r="E9" s="37">
        <v>1110580</v>
      </c>
      <c r="F9" s="38" t="s">
        <v>34</v>
      </c>
      <c r="G9" s="37">
        <v>88846</v>
      </c>
      <c r="H9" s="37">
        <v>1199426</v>
      </c>
      <c r="I9" s="36" t="s">
        <v>13</v>
      </c>
      <c r="J9" s="36" t="s">
        <v>36</v>
      </c>
    </row>
    <row r="10" spans="1:10" x14ac:dyDescent="0.2">
      <c r="A10" s="35">
        <v>45813</v>
      </c>
      <c r="B10" s="36" t="s">
        <v>65</v>
      </c>
      <c r="C10" s="36" t="s">
        <v>49</v>
      </c>
      <c r="D10" s="36" t="s">
        <v>37</v>
      </c>
      <c r="E10" s="37">
        <v>1190660</v>
      </c>
      <c r="F10" s="38" t="s">
        <v>34</v>
      </c>
      <c r="G10" s="37">
        <v>95253</v>
      </c>
      <c r="H10" s="37">
        <v>1285913</v>
      </c>
      <c r="I10" s="36" t="s">
        <v>13</v>
      </c>
      <c r="J10" s="36" t="s">
        <v>36</v>
      </c>
    </row>
    <row r="11" spans="1:10" x14ac:dyDescent="0.2">
      <c r="A11" s="35">
        <v>45814</v>
      </c>
      <c r="B11" s="36" t="s">
        <v>66</v>
      </c>
      <c r="C11" s="36" t="s">
        <v>49</v>
      </c>
      <c r="D11" s="36" t="s">
        <v>18</v>
      </c>
      <c r="E11" s="37">
        <v>1150620</v>
      </c>
      <c r="F11" s="38" t="s">
        <v>34</v>
      </c>
      <c r="G11" s="37">
        <v>92050</v>
      </c>
      <c r="H11" s="37">
        <v>1242670</v>
      </c>
      <c r="I11" s="36" t="s">
        <v>18</v>
      </c>
      <c r="J11" s="36" t="s">
        <v>35</v>
      </c>
    </row>
    <row r="12" spans="1:10" x14ac:dyDescent="0.2">
      <c r="A12" s="35">
        <v>45817</v>
      </c>
      <c r="B12" s="36" t="s">
        <v>100</v>
      </c>
      <c r="C12" s="36" t="s">
        <v>149</v>
      </c>
      <c r="D12" s="36" t="s">
        <v>150</v>
      </c>
      <c r="E12" s="37">
        <v>-1087462</v>
      </c>
      <c r="F12" s="38" t="s">
        <v>34</v>
      </c>
      <c r="G12" s="37">
        <v>-86997</v>
      </c>
      <c r="H12" s="37">
        <v>-1174459</v>
      </c>
      <c r="I12" s="36" t="s">
        <v>16</v>
      </c>
      <c r="J12" s="36" t="s">
        <v>41</v>
      </c>
    </row>
    <row r="13" spans="1:10" x14ac:dyDescent="0.2">
      <c r="A13" s="35">
        <v>45817</v>
      </c>
      <c r="B13" s="36" t="s">
        <v>67</v>
      </c>
      <c r="C13" s="36" t="s">
        <v>49</v>
      </c>
      <c r="D13" s="36" t="s">
        <v>14</v>
      </c>
      <c r="E13" s="37">
        <v>555290</v>
      </c>
      <c r="F13" s="38" t="s">
        <v>34</v>
      </c>
      <c r="G13" s="37">
        <v>44423</v>
      </c>
      <c r="H13" s="37">
        <v>599713</v>
      </c>
      <c r="I13" s="36" t="s">
        <v>14</v>
      </c>
      <c r="J13" s="36" t="s">
        <v>42</v>
      </c>
    </row>
    <row r="14" spans="1:10" x14ac:dyDescent="0.2">
      <c r="A14" s="35">
        <v>45817</v>
      </c>
      <c r="B14" s="36" t="s">
        <v>68</v>
      </c>
      <c r="C14" s="36" t="s">
        <v>49</v>
      </c>
      <c r="D14" s="36" t="s">
        <v>20</v>
      </c>
      <c r="E14" s="37">
        <v>3968620</v>
      </c>
      <c r="F14" s="38" t="s">
        <v>34</v>
      </c>
      <c r="G14" s="37">
        <v>317490</v>
      </c>
      <c r="H14" s="37">
        <v>4286110</v>
      </c>
      <c r="I14" s="36" t="s">
        <v>20</v>
      </c>
      <c r="J14" s="36" t="s">
        <v>44</v>
      </c>
    </row>
    <row r="15" spans="1:10" x14ac:dyDescent="0.2">
      <c r="A15" s="35">
        <v>45818</v>
      </c>
      <c r="B15" s="36" t="s">
        <v>69</v>
      </c>
      <c r="C15" s="36" t="s">
        <v>49</v>
      </c>
      <c r="D15" s="36" t="s">
        <v>46</v>
      </c>
      <c r="E15" s="37">
        <v>1190660</v>
      </c>
      <c r="F15" s="38" t="s">
        <v>34</v>
      </c>
      <c r="G15" s="37">
        <v>95253</v>
      </c>
      <c r="H15" s="37">
        <v>1285913</v>
      </c>
      <c r="I15" s="36" t="s">
        <v>46</v>
      </c>
      <c r="J15" s="36" t="s">
        <v>47</v>
      </c>
    </row>
    <row r="16" spans="1:10" x14ac:dyDescent="0.2">
      <c r="A16" s="35">
        <v>45818</v>
      </c>
      <c r="B16" s="36" t="s">
        <v>70</v>
      </c>
      <c r="C16" s="36" t="s">
        <v>49</v>
      </c>
      <c r="D16" s="36" t="s">
        <v>46</v>
      </c>
      <c r="E16" s="37">
        <v>1072050</v>
      </c>
      <c r="F16" s="38" t="s">
        <v>34</v>
      </c>
      <c r="G16" s="37">
        <v>85764</v>
      </c>
      <c r="H16" s="37">
        <v>1157814</v>
      </c>
      <c r="I16" s="36" t="s">
        <v>46</v>
      </c>
      <c r="J16" s="36" t="s">
        <v>47</v>
      </c>
    </row>
    <row r="17" spans="1:10" x14ac:dyDescent="0.2">
      <c r="A17" s="35">
        <v>45820</v>
      </c>
      <c r="B17" s="36" t="s">
        <v>71</v>
      </c>
      <c r="C17" s="36" t="s">
        <v>49</v>
      </c>
      <c r="D17" s="36" t="s">
        <v>123</v>
      </c>
      <c r="E17" s="37">
        <v>1091315</v>
      </c>
      <c r="F17" s="38" t="s">
        <v>34</v>
      </c>
      <c r="G17" s="37">
        <v>87305</v>
      </c>
      <c r="H17" s="37">
        <v>1178620</v>
      </c>
      <c r="I17" s="36" t="s">
        <v>17</v>
      </c>
      <c r="J17" s="36" t="s">
        <v>45</v>
      </c>
    </row>
    <row r="18" spans="1:10" x14ac:dyDescent="0.2">
      <c r="A18" s="35">
        <v>45820</v>
      </c>
      <c r="B18" s="36" t="s">
        <v>72</v>
      </c>
      <c r="C18" s="36" t="s">
        <v>49</v>
      </c>
      <c r="D18" s="36" t="s">
        <v>15</v>
      </c>
      <c r="E18" s="37">
        <v>2182630</v>
      </c>
      <c r="F18" s="38" t="s">
        <v>34</v>
      </c>
      <c r="G18" s="37">
        <v>174610</v>
      </c>
      <c r="H18" s="37">
        <v>2357240</v>
      </c>
      <c r="I18" s="36" t="s">
        <v>15</v>
      </c>
      <c r="J18" s="36" t="s">
        <v>39</v>
      </c>
    </row>
    <row r="19" spans="1:10" x14ac:dyDescent="0.2">
      <c r="A19" s="35">
        <v>45819</v>
      </c>
      <c r="B19" s="36" t="s">
        <v>882</v>
      </c>
      <c r="C19" s="36" t="s">
        <v>202</v>
      </c>
      <c r="D19" s="36" t="s">
        <v>26</v>
      </c>
      <c r="E19" s="37">
        <v>-36231</v>
      </c>
      <c r="F19" s="45">
        <v>0.1</v>
      </c>
      <c r="G19" s="37">
        <v>-3623</v>
      </c>
      <c r="H19" s="37">
        <v>-39854</v>
      </c>
      <c r="I19" s="36" t="s">
        <v>14</v>
      </c>
      <c r="J19" s="36" t="s">
        <v>42</v>
      </c>
    </row>
    <row r="20" spans="1:10" x14ac:dyDescent="0.2">
      <c r="A20" s="35">
        <v>45819</v>
      </c>
      <c r="B20" s="36" t="s">
        <v>883</v>
      </c>
      <c r="C20" s="36" t="s">
        <v>206</v>
      </c>
      <c r="D20" s="36" t="s">
        <v>48</v>
      </c>
      <c r="E20" s="37">
        <v>-169503</v>
      </c>
      <c r="F20" s="38" t="s">
        <v>34</v>
      </c>
      <c r="G20" s="37">
        <v>-13560</v>
      </c>
      <c r="H20" s="37">
        <v>-183063</v>
      </c>
      <c r="I20" s="36" t="s">
        <v>20</v>
      </c>
      <c r="J20" s="36" t="s">
        <v>44</v>
      </c>
    </row>
    <row r="21" spans="1:10" x14ac:dyDescent="0.2">
      <c r="A21" s="35">
        <v>45819</v>
      </c>
      <c r="B21" s="36" t="s">
        <v>884</v>
      </c>
      <c r="C21" s="36" t="s">
        <v>206</v>
      </c>
      <c r="D21" s="36" t="s">
        <v>26</v>
      </c>
      <c r="E21" s="37">
        <v>-50851</v>
      </c>
      <c r="F21" s="45">
        <v>0.1</v>
      </c>
      <c r="G21" s="37">
        <v>-5085</v>
      </c>
      <c r="H21" s="37">
        <v>-55936</v>
      </c>
      <c r="I21" s="36" t="s">
        <v>20</v>
      </c>
      <c r="J21" s="36" t="s">
        <v>44</v>
      </c>
    </row>
    <row r="22" spans="1:10" x14ac:dyDescent="0.2">
      <c r="A22" s="35">
        <v>45820</v>
      </c>
      <c r="B22" s="36" t="s">
        <v>885</v>
      </c>
      <c r="C22" s="36" t="s">
        <v>268</v>
      </c>
      <c r="D22" s="36" t="s">
        <v>26</v>
      </c>
      <c r="E22" s="37">
        <v>-50599</v>
      </c>
      <c r="F22" s="45">
        <v>0.1</v>
      </c>
      <c r="G22" s="37">
        <v>-5060</v>
      </c>
      <c r="H22" s="37">
        <v>-55659</v>
      </c>
      <c r="I22" s="36" t="s">
        <v>17</v>
      </c>
      <c r="J22" s="36" t="s">
        <v>45</v>
      </c>
    </row>
    <row r="23" spans="1:10" x14ac:dyDescent="0.2">
      <c r="A23" s="35">
        <v>45820</v>
      </c>
      <c r="B23" s="36" t="s">
        <v>886</v>
      </c>
      <c r="C23" s="36" t="s">
        <v>290</v>
      </c>
      <c r="D23" s="36" t="s">
        <v>48</v>
      </c>
      <c r="E23" s="37">
        <v>-846212</v>
      </c>
      <c r="F23" s="38" t="s">
        <v>34</v>
      </c>
      <c r="G23" s="37">
        <v>-67697</v>
      </c>
      <c r="H23" s="37">
        <v>-913909</v>
      </c>
      <c r="I23" s="36" t="s">
        <v>24</v>
      </c>
      <c r="J23" s="36" t="s">
        <v>43</v>
      </c>
    </row>
    <row r="24" spans="1:10" x14ac:dyDescent="0.2">
      <c r="A24" s="35">
        <v>45820</v>
      </c>
      <c r="B24" s="36" t="s">
        <v>887</v>
      </c>
      <c r="C24" s="36" t="s">
        <v>229</v>
      </c>
      <c r="D24" s="36" t="s">
        <v>26</v>
      </c>
      <c r="E24" s="37">
        <v>-88098</v>
      </c>
      <c r="F24" s="45">
        <v>0.1</v>
      </c>
      <c r="G24" s="37">
        <v>-8810</v>
      </c>
      <c r="H24" s="37">
        <v>-96908</v>
      </c>
      <c r="I24" s="36" t="s">
        <v>15</v>
      </c>
      <c r="J24" s="36" t="s">
        <v>39</v>
      </c>
    </row>
    <row r="25" spans="1:10" x14ac:dyDescent="0.2">
      <c r="A25" s="35">
        <v>45820</v>
      </c>
      <c r="B25" s="36" t="s">
        <v>888</v>
      </c>
      <c r="C25" s="36" t="s">
        <v>202</v>
      </c>
      <c r="D25" s="36" t="s">
        <v>48</v>
      </c>
      <c r="E25" s="37">
        <v>-120770</v>
      </c>
      <c r="F25" s="38" t="s">
        <v>34</v>
      </c>
      <c r="G25" s="37">
        <v>-9662</v>
      </c>
      <c r="H25" s="37">
        <v>-130432</v>
      </c>
      <c r="I25" s="36" t="s">
        <v>14</v>
      </c>
      <c r="J25" s="36" t="s">
        <v>42</v>
      </c>
    </row>
    <row r="26" spans="1:10" x14ac:dyDescent="0.2">
      <c r="A26" s="35">
        <v>45820</v>
      </c>
      <c r="B26" s="36" t="s">
        <v>889</v>
      </c>
      <c r="C26" s="36" t="s">
        <v>217</v>
      </c>
      <c r="D26" s="36" t="s">
        <v>26</v>
      </c>
      <c r="E26" s="37">
        <v>-102111</v>
      </c>
      <c r="F26" s="45">
        <v>0.1</v>
      </c>
      <c r="G26" s="37">
        <v>-10211</v>
      </c>
      <c r="H26" s="37">
        <v>-112322</v>
      </c>
      <c r="I26" s="36" t="s">
        <v>18</v>
      </c>
      <c r="J26" s="36" t="s">
        <v>35</v>
      </c>
    </row>
    <row r="27" spans="1:10" x14ac:dyDescent="0.2">
      <c r="A27" s="35">
        <v>45820</v>
      </c>
      <c r="B27" s="36" t="s">
        <v>890</v>
      </c>
      <c r="C27" s="36" t="s">
        <v>209</v>
      </c>
      <c r="D27" s="36" t="s">
        <v>26</v>
      </c>
      <c r="E27" s="37">
        <v>-67859</v>
      </c>
      <c r="F27" s="45">
        <v>0.1</v>
      </c>
      <c r="G27" s="37">
        <v>-6786</v>
      </c>
      <c r="H27" s="37">
        <v>-74645</v>
      </c>
      <c r="I27" s="36" t="s">
        <v>13</v>
      </c>
      <c r="J27" s="36" t="s">
        <v>36</v>
      </c>
    </row>
    <row r="28" spans="1:10" x14ac:dyDescent="0.2">
      <c r="A28" s="35">
        <v>45821</v>
      </c>
      <c r="B28" s="36" t="s">
        <v>891</v>
      </c>
      <c r="C28" s="36" t="s">
        <v>404</v>
      </c>
      <c r="D28" s="36" t="s">
        <v>119</v>
      </c>
      <c r="E28" s="37">
        <v>-2000000</v>
      </c>
      <c r="F28" s="38" t="s">
        <v>34</v>
      </c>
      <c r="G28" s="37">
        <v>-160000</v>
      </c>
      <c r="H28" s="37">
        <v>-2160000</v>
      </c>
      <c r="I28" s="36" t="s">
        <v>19</v>
      </c>
      <c r="J28" s="36" t="s">
        <v>40</v>
      </c>
    </row>
    <row r="29" spans="1:10" x14ac:dyDescent="0.2">
      <c r="A29" s="35">
        <v>45821</v>
      </c>
      <c r="B29" s="36" t="s">
        <v>892</v>
      </c>
      <c r="C29" s="36" t="s">
        <v>235</v>
      </c>
      <c r="D29" s="36" t="s">
        <v>48</v>
      </c>
      <c r="E29" s="37">
        <v>-226271</v>
      </c>
      <c r="F29" s="38" t="s">
        <v>34</v>
      </c>
      <c r="G29" s="37">
        <v>-18102</v>
      </c>
      <c r="H29" s="37">
        <v>-244373</v>
      </c>
      <c r="I29" s="36" t="s">
        <v>19</v>
      </c>
      <c r="J29" s="36" t="s">
        <v>40</v>
      </c>
    </row>
    <row r="30" spans="1:10" x14ac:dyDescent="0.2">
      <c r="A30" s="35">
        <v>45821</v>
      </c>
      <c r="B30" s="36" t="s">
        <v>893</v>
      </c>
      <c r="C30" s="36" t="s">
        <v>235</v>
      </c>
      <c r="D30" s="36" t="s">
        <v>26</v>
      </c>
      <c r="E30" s="37">
        <v>-67881</v>
      </c>
      <c r="F30" s="45">
        <v>0.1</v>
      </c>
      <c r="G30" s="37">
        <v>-6788</v>
      </c>
      <c r="H30" s="37">
        <v>-74669</v>
      </c>
      <c r="I30" s="36" t="s">
        <v>19</v>
      </c>
      <c r="J30" s="36" t="s">
        <v>40</v>
      </c>
    </row>
    <row r="31" spans="1:10" x14ac:dyDescent="0.2">
      <c r="A31" s="35">
        <v>45821</v>
      </c>
      <c r="B31" s="36" t="s">
        <v>894</v>
      </c>
      <c r="C31" s="36" t="s">
        <v>209</v>
      </c>
      <c r="D31" s="36" t="s">
        <v>48</v>
      </c>
      <c r="E31" s="37">
        <v>-226196</v>
      </c>
      <c r="F31" s="38" t="s">
        <v>34</v>
      </c>
      <c r="G31" s="37">
        <v>-18096</v>
      </c>
      <c r="H31" s="37">
        <v>-244292</v>
      </c>
      <c r="I31" s="36" t="s">
        <v>13</v>
      </c>
      <c r="J31" s="36" t="s">
        <v>36</v>
      </c>
    </row>
    <row r="32" spans="1:10" x14ac:dyDescent="0.2">
      <c r="A32" s="35">
        <v>45823</v>
      </c>
      <c r="B32" s="36" t="s">
        <v>895</v>
      </c>
      <c r="C32" s="36" t="s">
        <v>268</v>
      </c>
      <c r="D32" s="36" t="s">
        <v>48</v>
      </c>
      <c r="E32" s="37">
        <v>-168665</v>
      </c>
      <c r="F32" s="38" t="s">
        <v>34</v>
      </c>
      <c r="G32" s="37">
        <v>-13493</v>
      </c>
      <c r="H32" s="37">
        <v>-182158</v>
      </c>
      <c r="I32" s="36" t="s">
        <v>17</v>
      </c>
      <c r="J32" s="36" t="s">
        <v>45</v>
      </c>
    </row>
    <row r="33" spans="1:10" x14ac:dyDescent="0.2">
      <c r="A33" s="35">
        <v>45823</v>
      </c>
      <c r="B33" s="36" t="s">
        <v>896</v>
      </c>
      <c r="C33" s="36" t="s">
        <v>229</v>
      </c>
      <c r="D33" s="36" t="s">
        <v>48</v>
      </c>
      <c r="E33" s="37">
        <v>-293661</v>
      </c>
      <c r="F33" s="38" t="s">
        <v>34</v>
      </c>
      <c r="G33" s="37">
        <v>-23493</v>
      </c>
      <c r="H33" s="37">
        <v>-317154</v>
      </c>
      <c r="I33" s="36" t="s">
        <v>15</v>
      </c>
      <c r="J33" s="36" t="s">
        <v>39</v>
      </c>
    </row>
    <row r="34" spans="1:10" x14ac:dyDescent="0.2">
      <c r="A34" s="35">
        <v>45824</v>
      </c>
      <c r="B34" s="36" t="s">
        <v>897</v>
      </c>
      <c r="C34" s="36" t="s">
        <v>213</v>
      </c>
      <c r="D34" s="36" t="s">
        <v>48</v>
      </c>
      <c r="E34" s="37">
        <v>-53603</v>
      </c>
      <c r="F34" s="38" t="s">
        <v>34</v>
      </c>
      <c r="G34" s="37">
        <v>-4288</v>
      </c>
      <c r="H34" s="37">
        <v>-57891</v>
      </c>
      <c r="I34" s="36" t="s">
        <v>46</v>
      </c>
      <c r="J34" s="36" t="s">
        <v>47</v>
      </c>
    </row>
    <row r="35" spans="1:10" x14ac:dyDescent="0.2">
      <c r="A35" s="35">
        <v>45824</v>
      </c>
      <c r="B35" s="36" t="s">
        <v>898</v>
      </c>
      <c r="C35" s="36" t="s">
        <v>213</v>
      </c>
      <c r="D35" s="36" t="s">
        <v>26</v>
      </c>
      <c r="E35" s="37">
        <v>-16081</v>
      </c>
      <c r="F35" s="45">
        <v>0.1</v>
      </c>
      <c r="G35" s="37">
        <v>-1608</v>
      </c>
      <c r="H35" s="37">
        <v>-17689</v>
      </c>
      <c r="I35" s="36" t="s">
        <v>46</v>
      </c>
      <c r="J35" s="36" t="s">
        <v>47</v>
      </c>
    </row>
    <row r="36" spans="1:10" x14ac:dyDescent="0.2">
      <c r="A36" s="35">
        <v>45824</v>
      </c>
      <c r="B36" s="36" t="s">
        <v>899</v>
      </c>
      <c r="C36" s="36" t="s">
        <v>290</v>
      </c>
      <c r="D36" s="36" t="s">
        <v>26</v>
      </c>
      <c r="E36" s="37">
        <v>-253864</v>
      </c>
      <c r="F36" s="45">
        <v>0.1</v>
      </c>
      <c r="G36" s="37">
        <v>-25386</v>
      </c>
      <c r="H36" s="37">
        <v>-279250</v>
      </c>
      <c r="I36" s="36" t="s">
        <v>24</v>
      </c>
      <c r="J36" s="36" t="s">
        <v>43</v>
      </c>
    </row>
    <row r="37" spans="1:10" x14ac:dyDescent="0.2">
      <c r="A37" s="35">
        <v>45824</v>
      </c>
      <c r="B37" s="36" t="s">
        <v>900</v>
      </c>
      <c r="C37" s="36" t="s">
        <v>217</v>
      </c>
      <c r="D37" s="36" t="s">
        <v>120</v>
      </c>
      <c r="E37" s="37">
        <v>-2340370</v>
      </c>
      <c r="F37" s="38" t="s">
        <v>34</v>
      </c>
      <c r="G37" s="37">
        <v>-187230</v>
      </c>
      <c r="H37" s="37">
        <v>-2527600</v>
      </c>
      <c r="I37" s="36" t="s">
        <v>18</v>
      </c>
      <c r="J37" s="36" t="s">
        <v>35</v>
      </c>
    </row>
    <row r="38" spans="1:10" x14ac:dyDescent="0.2">
      <c r="A38" s="35">
        <v>45825</v>
      </c>
      <c r="B38" s="36" t="s">
        <v>901</v>
      </c>
      <c r="C38" s="36" t="s">
        <v>259</v>
      </c>
      <c r="D38" s="36" t="s">
        <v>48</v>
      </c>
      <c r="E38" s="37">
        <v>-27765</v>
      </c>
      <c r="F38" s="38" t="s">
        <v>34</v>
      </c>
      <c r="G38" s="37">
        <v>-2221</v>
      </c>
      <c r="H38" s="37">
        <v>-29986</v>
      </c>
      <c r="I38" s="36" t="s">
        <v>16</v>
      </c>
      <c r="J38" s="36" t="s">
        <v>41</v>
      </c>
    </row>
    <row r="39" spans="1:10" x14ac:dyDescent="0.2">
      <c r="A39" s="35">
        <v>45825</v>
      </c>
      <c r="B39" s="36" t="s">
        <v>902</v>
      </c>
      <c r="C39" s="36" t="s">
        <v>259</v>
      </c>
      <c r="D39" s="36" t="s">
        <v>26</v>
      </c>
      <c r="E39" s="37">
        <v>-8329</v>
      </c>
      <c r="F39" s="45">
        <v>0.1</v>
      </c>
      <c r="G39" s="37">
        <v>-833</v>
      </c>
      <c r="H39" s="37">
        <v>-9162</v>
      </c>
      <c r="I39" s="36" t="s">
        <v>16</v>
      </c>
      <c r="J39" s="36" t="s">
        <v>41</v>
      </c>
    </row>
    <row r="40" spans="1:10" x14ac:dyDescent="0.2">
      <c r="A40" s="35">
        <v>45832</v>
      </c>
      <c r="B40" s="36" t="s">
        <v>903</v>
      </c>
      <c r="C40" s="36" t="s">
        <v>50</v>
      </c>
      <c r="D40" s="36" t="s">
        <v>51</v>
      </c>
      <c r="E40" s="37">
        <v>-446460</v>
      </c>
      <c r="F40" s="38" t="s">
        <v>34</v>
      </c>
      <c r="G40" s="37">
        <v>-35716</v>
      </c>
      <c r="H40" s="37">
        <v>-482176</v>
      </c>
      <c r="I40" s="36" t="s">
        <v>13</v>
      </c>
      <c r="J40" s="36" t="s">
        <v>36</v>
      </c>
    </row>
    <row r="41" spans="1:10" x14ac:dyDescent="0.2">
      <c r="A41" s="35">
        <v>45821</v>
      </c>
      <c r="B41" s="36" t="s">
        <v>73</v>
      </c>
      <c r="C41" s="36" t="s">
        <v>49</v>
      </c>
      <c r="D41" s="36" t="s">
        <v>37</v>
      </c>
      <c r="E41" s="37">
        <v>1726685</v>
      </c>
      <c r="F41" s="38" t="s">
        <v>34</v>
      </c>
      <c r="G41" s="37">
        <v>138135</v>
      </c>
      <c r="H41" s="37">
        <v>1864820</v>
      </c>
      <c r="I41" s="36" t="s">
        <v>13</v>
      </c>
      <c r="J41" s="36" t="s">
        <v>36</v>
      </c>
    </row>
    <row r="42" spans="1:10" x14ac:dyDescent="0.2">
      <c r="A42" s="35">
        <v>45821</v>
      </c>
      <c r="B42" s="36" t="s">
        <v>74</v>
      </c>
      <c r="C42" s="36" t="s">
        <v>49</v>
      </c>
      <c r="D42" s="36" t="s">
        <v>37</v>
      </c>
      <c r="E42" s="37">
        <v>1131355</v>
      </c>
      <c r="F42" s="38" t="s">
        <v>34</v>
      </c>
      <c r="G42" s="37">
        <v>90508</v>
      </c>
      <c r="H42" s="37">
        <v>1221863</v>
      </c>
      <c r="I42" s="36" t="s">
        <v>13</v>
      </c>
      <c r="J42" s="36" t="s">
        <v>36</v>
      </c>
    </row>
    <row r="43" spans="1:10" x14ac:dyDescent="0.2">
      <c r="A43" s="35">
        <v>45821</v>
      </c>
      <c r="B43" s="36" t="s">
        <v>75</v>
      </c>
      <c r="C43" s="36" t="s">
        <v>49</v>
      </c>
      <c r="D43" s="36" t="s">
        <v>124</v>
      </c>
      <c r="E43" s="37">
        <v>555290</v>
      </c>
      <c r="F43" s="38" t="s">
        <v>34</v>
      </c>
      <c r="G43" s="37">
        <v>44423</v>
      </c>
      <c r="H43" s="37">
        <v>599713</v>
      </c>
      <c r="I43" s="36" t="s">
        <v>13</v>
      </c>
      <c r="J43" s="36" t="s">
        <v>36</v>
      </c>
    </row>
    <row r="44" spans="1:10" x14ac:dyDescent="0.2">
      <c r="A44" s="35">
        <v>45824</v>
      </c>
      <c r="B44" s="36" t="s">
        <v>76</v>
      </c>
      <c r="C44" s="36" t="s">
        <v>49</v>
      </c>
      <c r="D44" s="36" t="s">
        <v>125</v>
      </c>
      <c r="E44" s="37">
        <v>2777960</v>
      </c>
      <c r="F44" s="38" t="s">
        <v>34</v>
      </c>
      <c r="G44" s="37">
        <v>222237</v>
      </c>
      <c r="H44" s="37">
        <v>3000197</v>
      </c>
      <c r="I44" s="36" t="s">
        <v>18</v>
      </c>
      <c r="J44" s="36" t="s">
        <v>35</v>
      </c>
    </row>
    <row r="45" spans="1:10" x14ac:dyDescent="0.2">
      <c r="A45" s="35">
        <v>45824</v>
      </c>
      <c r="B45" s="36" t="s">
        <v>77</v>
      </c>
      <c r="C45" s="36" t="s">
        <v>49</v>
      </c>
      <c r="D45" s="36" t="s">
        <v>126</v>
      </c>
      <c r="E45" s="37">
        <v>1110580</v>
      </c>
      <c r="F45" s="38" t="s">
        <v>34</v>
      </c>
      <c r="G45" s="37">
        <v>88846</v>
      </c>
      <c r="H45" s="37">
        <v>1199426</v>
      </c>
      <c r="I45" s="36" t="s">
        <v>17</v>
      </c>
      <c r="J45" s="36" t="s">
        <v>45</v>
      </c>
    </row>
    <row r="46" spans="1:10" x14ac:dyDescent="0.2">
      <c r="A46" s="35">
        <v>45824</v>
      </c>
      <c r="B46" s="36" t="s">
        <v>78</v>
      </c>
      <c r="C46" s="36" t="s">
        <v>49</v>
      </c>
      <c r="D46" s="36" t="s">
        <v>127</v>
      </c>
      <c r="E46" s="37">
        <v>2262710</v>
      </c>
      <c r="F46" s="38" t="s">
        <v>34</v>
      </c>
      <c r="G46" s="37">
        <v>181017</v>
      </c>
      <c r="H46" s="37">
        <v>2443727</v>
      </c>
      <c r="I46" s="36" t="s">
        <v>19</v>
      </c>
      <c r="J46" s="36" t="s">
        <v>40</v>
      </c>
    </row>
    <row r="47" spans="1:10" x14ac:dyDescent="0.2">
      <c r="A47" s="35">
        <v>45824</v>
      </c>
      <c r="B47" s="36" t="s">
        <v>79</v>
      </c>
      <c r="C47" s="36" t="s">
        <v>49</v>
      </c>
      <c r="D47" s="36" t="s">
        <v>128</v>
      </c>
      <c r="E47" s="37">
        <v>3411820</v>
      </c>
      <c r="F47" s="38" t="s">
        <v>34</v>
      </c>
      <c r="G47" s="37">
        <v>272946</v>
      </c>
      <c r="H47" s="37">
        <v>3684766</v>
      </c>
      <c r="I47" s="36" t="s">
        <v>20</v>
      </c>
      <c r="J47" s="36" t="s">
        <v>44</v>
      </c>
    </row>
    <row r="48" spans="1:10" x14ac:dyDescent="0.2">
      <c r="A48" s="35">
        <v>45826</v>
      </c>
      <c r="B48" s="36" t="s">
        <v>80</v>
      </c>
      <c r="C48" s="36" t="s">
        <v>49</v>
      </c>
      <c r="D48" s="36" t="s">
        <v>129</v>
      </c>
      <c r="E48" s="37">
        <v>1131355</v>
      </c>
      <c r="F48" s="38" t="s">
        <v>34</v>
      </c>
      <c r="G48" s="37">
        <v>90508</v>
      </c>
      <c r="H48" s="37">
        <v>1221863</v>
      </c>
      <c r="I48" s="36" t="s">
        <v>13</v>
      </c>
      <c r="J48" s="36" t="s">
        <v>36</v>
      </c>
    </row>
    <row r="49" spans="1:10" x14ac:dyDescent="0.2">
      <c r="A49" s="35">
        <v>45826</v>
      </c>
      <c r="B49" s="36" t="s">
        <v>81</v>
      </c>
      <c r="C49" s="36" t="s">
        <v>49</v>
      </c>
      <c r="D49" s="36" t="s">
        <v>130</v>
      </c>
      <c r="E49" s="37">
        <v>1150620</v>
      </c>
      <c r="F49" s="38" t="s">
        <v>34</v>
      </c>
      <c r="G49" s="37">
        <v>92050</v>
      </c>
      <c r="H49" s="37">
        <v>1242670</v>
      </c>
      <c r="I49" s="36" t="s">
        <v>13</v>
      </c>
      <c r="J49" s="36" t="s">
        <v>36</v>
      </c>
    </row>
    <row r="50" spans="1:10" x14ac:dyDescent="0.2">
      <c r="A50" s="35">
        <v>45826</v>
      </c>
      <c r="B50" s="36" t="s">
        <v>82</v>
      </c>
      <c r="C50" s="36" t="s">
        <v>49</v>
      </c>
      <c r="D50" s="36" t="s">
        <v>131</v>
      </c>
      <c r="E50" s="37">
        <v>1072050</v>
      </c>
      <c r="F50" s="38" t="s">
        <v>34</v>
      </c>
      <c r="G50" s="37">
        <v>85764</v>
      </c>
      <c r="H50" s="37">
        <v>1157814</v>
      </c>
      <c r="I50" s="36" t="s">
        <v>13</v>
      </c>
      <c r="J50" s="36" t="s">
        <v>36</v>
      </c>
    </row>
    <row r="51" spans="1:10" x14ac:dyDescent="0.2">
      <c r="A51" s="35">
        <v>45827</v>
      </c>
      <c r="B51" s="36" t="s">
        <v>83</v>
      </c>
      <c r="C51" s="36" t="s">
        <v>49</v>
      </c>
      <c r="D51" s="36" t="s">
        <v>132</v>
      </c>
      <c r="E51" s="37">
        <v>1190660</v>
      </c>
      <c r="F51" s="38" t="s">
        <v>34</v>
      </c>
      <c r="G51" s="37">
        <v>95253</v>
      </c>
      <c r="H51" s="37">
        <v>1285913</v>
      </c>
      <c r="I51" s="36" t="s">
        <v>46</v>
      </c>
      <c r="J51" s="36" t="s">
        <v>47</v>
      </c>
    </row>
    <row r="52" spans="1:10" x14ac:dyDescent="0.2">
      <c r="A52" s="35">
        <v>45827</v>
      </c>
      <c r="B52" s="36" t="s">
        <v>84</v>
      </c>
      <c r="C52" s="36" t="s">
        <v>49</v>
      </c>
      <c r="D52" s="36" t="s">
        <v>133</v>
      </c>
      <c r="E52" s="37">
        <v>2818000</v>
      </c>
      <c r="F52" s="38" t="s">
        <v>34</v>
      </c>
      <c r="G52" s="37">
        <v>225440</v>
      </c>
      <c r="H52" s="37">
        <v>3043440</v>
      </c>
      <c r="I52" s="36" t="s">
        <v>24</v>
      </c>
      <c r="J52" s="36" t="s">
        <v>43</v>
      </c>
    </row>
    <row r="53" spans="1:10" x14ac:dyDescent="0.2">
      <c r="A53" s="35">
        <v>45827</v>
      </c>
      <c r="B53" s="36" t="s">
        <v>85</v>
      </c>
      <c r="C53" s="36" t="s">
        <v>49</v>
      </c>
      <c r="D53" s="36" t="s">
        <v>134</v>
      </c>
      <c r="E53" s="37">
        <v>1150620</v>
      </c>
      <c r="F53" s="38" t="s">
        <v>34</v>
      </c>
      <c r="G53" s="37">
        <v>92050</v>
      </c>
      <c r="H53" s="37">
        <v>1242670</v>
      </c>
      <c r="I53" s="36" t="s">
        <v>24</v>
      </c>
      <c r="J53" s="36" t="s">
        <v>43</v>
      </c>
    </row>
    <row r="54" spans="1:10" x14ac:dyDescent="0.2">
      <c r="A54" s="35">
        <v>45827</v>
      </c>
      <c r="B54" s="36" t="s">
        <v>86</v>
      </c>
      <c r="C54" s="36" t="s">
        <v>49</v>
      </c>
      <c r="D54" s="36" t="s">
        <v>135</v>
      </c>
      <c r="E54" s="37">
        <v>1110580</v>
      </c>
      <c r="F54" s="38" t="s">
        <v>34</v>
      </c>
      <c r="G54" s="37">
        <v>88846</v>
      </c>
      <c r="H54" s="37">
        <v>1199426</v>
      </c>
      <c r="I54" s="36" t="s">
        <v>24</v>
      </c>
      <c r="J54" s="36" t="s">
        <v>43</v>
      </c>
    </row>
    <row r="55" spans="1:10" x14ac:dyDescent="0.2">
      <c r="A55" s="35">
        <v>45828</v>
      </c>
      <c r="B55" s="36" t="s">
        <v>87</v>
      </c>
      <c r="C55" s="36" t="s">
        <v>49</v>
      </c>
      <c r="D55" s="36" t="s">
        <v>136</v>
      </c>
      <c r="E55" s="37">
        <v>1091315</v>
      </c>
      <c r="F55" s="38" t="s">
        <v>34</v>
      </c>
      <c r="G55" s="37">
        <v>87305</v>
      </c>
      <c r="H55" s="37">
        <v>1178620</v>
      </c>
      <c r="I55" s="36" t="s">
        <v>14</v>
      </c>
      <c r="J55" s="36" t="s">
        <v>42</v>
      </c>
    </row>
    <row r="56" spans="1:10" x14ac:dyDescent="0.2">
      <c r="A56" s="35">
        <v>45828</v>
      </c>
      <c r="B56" s="36" t="s">
        <v>88</v>
      </c>
      <c r="C56" s="36" t="s">
        <v>49</v>
      </c>
      <c r="D56" s="36" t="s">
        <v>137</v>
      </c>
      <c r="E56" s="37">
        <v>1627340</v>
      </c>
      <c r="F56" s="38" t="s">
        <v>34</v>
      </c>
      <c r="G56" s="37">
        <v>130187</v>
      </c>
      <c r="H56" s="37">
        <v>1757527</v>
      </c>
      <c r="I56" s="36" t="s">
        <v>16</v>
      </c>
      <c r="J56" s="36" t="s">
        <v>41</v>
      </c>
    </row>
    <row r="57" spans="1:10" x14ac:dyDescent="0.2">
      <c r="A57" s="35">
        <v>45829</v>
      </c>
      <c r="B57" s="36" t="s">
        <v>104</v>
      </c>
      <c r="C57" s="36" t="s">
        <v>149</v>
      </c>
      <c r="D57" s="36" t="s">
        <v>121</v>
      </c>
      <c r="E57" s="37">
        <v>-761626</v>
      </c>
      <c r="F57" s="38" t="s">
        <v>34</v>
      </c>
      <c r="G57" s="37">
        <v>-60930</v>
      </c>
      <c r="H57" s="37">
        <v>-822556</v>
      </c>
      <c r="I57" s="36" t="s">
        <v>13</v>
      </c>
      <c r="J57" s="36" t="s">
        <v>36</v>
      </c>
    </row>
    <row r="58" spans="1:10" x14ac:dyDescent="0.2">
      <c r="A58" s="35">
        <v>45829</v>
      </c>
      <c r="B58" s="36" t="s">
        <v>105</v>
      </c>
      <c r="C58" s="36" t="s">
        <v>149</v>
      </c>
      <c r="D58" s="36" t="s">
        <v>122</v>
      </c>
      <c r="E58" s="37">
        <v>-147265</v>
      </c>
      <c r="F58" s="38" t="s">
        <v>34</v>
      </c>
      <c r="G58" s="37">
        <v>-11781</v>
      </c>
      <c r="H58" s="37">
        <v>-159046</v>
      </c>
      <c r="I58" s="36" t="s">
        <v>46</v>
      </c>
      <c r="J58" s="36" t="s">
        <v>47</v>
      </c>
    </row>
    <row r="59" spans="1:10" x14ac:dyDescent="0.2">
      <c r="A59" s="35">
        <v>45829</v>
      </c>
      <c r="B59" s="36" t="s">
        <v>106</v>
      </c>
      <c r="C59" s="36" t="s">
        <v>149</v>
      </c>
      <c r="D59" s="36" t="s">
        <v>122</v>
      </c>
      <c r="E59" s="37">
        <v>-311880</v>
      </c>
      <c r="F59" s="38" t="s">
        <v>34</v>
      </c>
      <c r="G59" s="37">
        <v>-24950</v>
      </c>
      <c r="H59" s="37">
        <v>-336830</v>
      </c>
      <c r="I59" s="36" t="s">
        <v>14</v>
      </c>
      <c r="J59" s="36" t="s">
        <v>42</v>
      </c>
    </row>
    <row r="60" spans="1:10" x14ac:dyDescent="0.2">
      <c r="A60" s="35">
        <v>45829</v>
      </c>
      <c r="B60" s="36" t="s">
        <v>107</v>
      </c>
      <c r="C60" s="36" t="s">
        <v>149</v>
      </c>
      <c r="D60" s="36" t="s">
        <v>122</v>
      </c>
      <c r="E60" s="37">
        <v>-323705</v>
      </c>
      <c r="F60" s="38" t="s">
        <v>34</v>
      </c>
      <c r="G60" s="37">
        <v>-25896</v>
      </c>
      <c r="H60" s="37">
        <v>-349601</v>
      </c>
      <c r="I60" s="36" t="s">
        <v>17</v>
      </c>
      <c r="J60" s="36" t="s">
        <v>45</v>
      </c>
    </row>
    <row r="61" spans="1:10" x14ac:dyDescent="0.2">
      <c r="A61" s="35">
        <v>45829</v>
      </c>
      <c r="B61" s="36" t="s">
        <v>108</v>
      </c>
      <c r="C61" s="36" t="s">
        <v>149</v>
      </c>
      <c r="D61" s="36" t="s">
        <v>122</v>
      </c>
      <c r="E61" s="37">
        <v>-768707</v>
      </c>
      <c r="F61" s="38" t="s">
        <v>34</v>
      </c>
      <c r="G61" s="37">
        <v>-61497</v>
      </c>
      <c r="H61" s="37">
        <v>-830204</v>
      </c>
      <c r="I61" s="36" t="s">
        <v>15</v>
      </c>
      <c r="J61" s="36" t="s">
        <v>39</v>
      </c>
    </row>
    <row r="62" spans="1:10" x14ac:dyDescent="0.2">
      <c r="A62" s="35">
        <v>45829</v>
      </c>
      <c r="B62" s="36" t="s">
        <v>109</v>
      </c>
      <c r="C62" s="36" t="s">
        <v>149</v>
      </c>
      <c r="D62" s="36" t="s">
        <v>122</v>
      </c>
      <c r="E62" s="37">
        <v>-91852</v>
      </c>
      <c r="F62" s="38" t="s">
        <v>34</v>
      </c>
      <c r="G62" s="37">
        <v>-7349</v>
      </c>
      <c r="H62" s="37">
        <v>-99201</v>
      </c>
      <c r="I62" s="36" t="s">
        <v>16</v>
      </c>
      <c r="J62" s="36" t="s">
        <v>41</v>
      </c>
    </row>
    <row r="63" spans="1:10" x14ac:dyDescent="0.2">
      <c r="A63" s="35">
        <v>45829</v>
      </c>
      <c r="B63" s="36" t="s">
        <v>110</v>
      </c>
      <c r="C63" s="36" t="s">
        <v>149</v>
      </c>
      <c r="D63" s="36" t="s">
        <v>122</v>
      </c>
      <c r="E63" s="37">
        <v>-971249</v>
      </c>
      <c r="F63" s="38" t="s">
        <v>34</v>
      </c>
      <c r="G63" s="37">
        <v>-77699</v>
      </c>
      <c r="H63" s="37">
        <v>-1048948</v>
      </c>
      <c r="I63" s="36" t="s">
        <v>18</v>
      </c>
      <c r="J63" s="36" t="s">
        <v>35</v>
      </c>
    </row>
    <row r="64" spans="1:10" x14ac:dyDescent="0.2">
      <c r="A64" s="35">
        <v>45829</v>
      </c>
      <c r="B64" s="36" t="s">
        <v>111</v>
      </c>
      <c r="C64" s="36" t="s">
        <v>149</v>
      </c>
      <c r="D64" s="36" t="s">
        <v>122</v>
      </c>
      <c r="E64" s="37">
        <v>-693744</v>
      </c>
      <c r="F64" s="38" t="s">
        <v>34</v>
      </c>
      <c r="G64" s="37">
        <v>-55499</v>
      </c>
      <c r="H64" s="37">
        <v>-749243</v>
      </c>
      <c r="I64" s="36" t="s">
        <v>19</v>
      </c>
      <c r="J64" s="36" t="s">
        <v>40</v>
      </c>
    </row>
    <row r="65" spans="1:10" x14ac:dyDescent="0.2">
      <c r="A65" s="35">
        <v>45829</v>
      </c>
      <c r="B65" s="36" t="s">
        <v>112</v>
      </c>
      <c r="C65" s="36" t="s">
        <v>149</v>
      </c>
      <c r="D65" s="36" t="s">
        <v>122</v>
      </c>
      <c r="E65" s="37">
        <v>-697385</v>
      </c>
      <c r="F65" s="38" t="s">
        <v>34</v>
      </c>
      <c r="G65" s="37">
        <v>-55790</v>
      </c>
      <c r="H65" s="37">
        <v>-753175</v>
      </c>
      <c r="I65" s="36" t="s">
        <v>20</v>
      </c>
      <c r="J65" s="36" t="s">
        <v>44</v>
      </c>
    </row>
    <row r="66" spans="1:10" x14ac:dyDescent="0.2">
      <c r="A66" s="35">
        <v>45829</v>
      </c>
      <c r="B66" s="36" t="s">
        <v>113</v>
      </c>
      <c r="C66" s="36" t="s">
        <v>149</v>
      </c>
      <c r="D66" s="36" t="s">
        <v>122</v>
      </c>
      <c r="E66" s="37">
        <v>-1272478</v>
      </c>
      <c r="F66" s="38" t="s">
        <v>34</v>
      </c>
      <c r="G66" s="37">
        <v>-101798</v>
      </c>
      <c r="H66" s="37">
        <v>-1374276</v>
      </c>
      <c r="I66" s="36" t="s">
        <v>24</v>
      </c>
      <c r="J66" s="36" t="s">
        <v>43</v>
      </c>
    </row>
    <row r="67" spans="1:10" x14ac:dyDescent="0.2">
      <c r="A67" s="35">
        <v>45829</v>
      </c>
      <c r="B67" s="36" t="s">
        <v>114</v>
      </c>
      <c r="C67" s="36" t="s">
        <v>149</v>
      </c>
      <c r="D67" s="36" t="s">
        <v>121</v>
      </c>
      <c r="E67" s="37">
        <v>-9440</v>
      </c>
      <c r="F67" s="38" t="s">
        <v>34</v>
      </c>
      <c r="G67" s="37">
        <v>-755</v>
      </c>
      <c r="H67" s="37">
        <v>-10195</v>
      </c>
      <c r="I67" s="36" t="s">
        <v>13</v>
      </c>
      <c r="J67" s="36" t="s">
        <v>36</v>
      </c>
    </row>
    <row r="68" spans="1:10" x14ac:dyDescent="0.2">
      <c r="A68" s="35">
        <v>45829</v>
      </c>
      <c r="B68" s="36" t="s">
        <v>115</v>
      </c>
      <c r="C68" s="36" t="s">
        <v>149</v>
      </c>
      <c r="D68" s="36" t="s">
        <v>121</v>
      </c>
      <c r="E68" s="37">
        <v>-3998</v>
      </c>
      <c r="F68" s="38" t="s">
        <v>34</v>
      </c>
      <c r="G68" s="37">
        <v>-320</v>
      </c>
      <c r="H68" s="37">
        <v>-4318</v>
      </c>
      <c r="I68" s="36" t="s">
        <v>118</v>
      </c>
      <c r="J68" s="36" t="s">
        <v>187</v>
      </c>
    </row>
    <row r="69" spans="1:10" x14ac:dyDescent="0.2">
      <c r="A69" s="35">
        <v>45829</v>
      </c>
      <c r="B69" s="36" t="s">
        <v>116</v>
      </c>
      <c r="C69" s="36" t="s">
        <v>149</v>
      </c>
      <c r="D69" s="36" t="s">
        <v>121</v>
      </c>
      <c r="E69" s="37">
        <v>-150570</v>
      </c>
      <c r="F69" s="38" t="s">
        <v>34</v>
      </c>
      <c r="G69" s="37">
        <v>-12046</v>
      </c>
      <c r="H69" s="37">
        <v>-162616</v>
      </c>
      <c r="I69" s="36" t="s">
        <v>25</v>
      </c>
      <c r="J69" s="36" t="s">
        <v>38</v>
      </c>
    </row>
    <row r="70" spans="1:10" x14ac:dyDescent="0.2">
      <c r="A70" s="35">
        <v>45829</v>
      </c>
      <c r="B70" s="36" t="s">
        <v>117</v>
      </c>
      <c r="C70" s="36" t="s">
        <v>149</v>
      </c>
      <c r="D70" s="36" t="s">
        <v>121</v>
      </c>
      <c r="E70" s="37">
        <v>-13327</v>
      </c>
      <c r="F70" s="38" t="s">
        <v>34</v>
      </c>
      <c r="G70" s="37">
        <v>-1066</v>
      </c>
      <c r="H70" s="37">
        <v>-14393</v>
      </c>
      <c r="I70" s="36" t="s">
        <v>19</v>
      </c>
      <c r="J70" s="36" t="s">
        <v>40</v>
      </c>
    </row>
    <row r="71" spans="1:10" x14ac:dyDescent="0.2">
      <c r="A71" s="35">
        <v>45829</v>
      </c>
      <c r="B71" s="36" t="s">
        <v>89</v>
      </c>
      <c r="C71" s="36" t="s">
        <v>49</v>
      </c>
      <c r="D71" s="36" t="s">
        <v>138</v>
      </c>
      <c r="E71" s="37">
        <v>595330</v>
      </c>
      <c r="F71" s="38" t="s">
        <v>34</v>
      </c>
      <c r="G71" s="37">
        <v>47626</v>
      </c>
      <c r="H71" s="37">
        <v>642956</v>
      </c>
      <c r="I71" s="36" t="s">
        <v>13</v>
      </c>
      <c r="J71" s="36" t="s">
        <v>36</v>
      </c>
    </row>
    <row r="72" spans="1:10" x14ac:dyDescent="0.2">
      <c r="A72" s="35">
        <v>45829</v>
      </c>
      <c r="B72" s="36" t="s">
        <v>90</v>
      </c>
      <c r="C72" s="36" t="s">
        <v>49</v>
      </c>
      <c r="D72" s="36" t="s">
        <v>139</v>
      </c>
      <c r="E72" s="37">
        <v>7401215</v>
      </c>
      <c r="F72" s="38" t="s">
        <v>34</v>
      </c>
      <c r="G72" s="37">
        <v>592097</v>
      </c>
      <c r="H72" s="37">
        <v>7993312</v>
      </c>
      <c r="I72" s="36" t="s">
        <v>13</v>
      </c>
      <c r="J72" s="36" t="s">
        <v>36</v>
      </c>
    </row>
    <row r="73" spans="1:10" x14ac:dyDescent="0.2">
      <c r="A73" s="35">
        <v>45829</v>
      </c>
      <c r="B73" s="36" t="s">
        <v>91</v>
      </c>
      <c r="C73" s="36" t="s">
        <v>49</v>
      </c>
      <c r="D73" s="36" t="s">
        <v>140</v>
      </c>
      <c r="E73" s="37">
        <v>2301240</v>
      </c>
      <c r="F73" s="38" t="s">
        <v>34</v>
      </c>
      <c r="G73" s="37">
        <v>184099</v>
      </c>
      <c r="H73" s="37">
        <v>2485339</v>
      </c>
      <c r="I73" s="36" t="s">
        <v>18</v>
      </c>
      <c r="J73" s="36" t="s">
        <v>35</v>
      </c>
    </row>
    <row r="74" spans="1:10" x14ac:dyDescent="0.2">
      <c r="A74" s="35">
        <v>45831</v>
      </c>
      <c r="B74" s="36" t="s">
        <v>92</v>
      </c>
      <c r="C74" s="36" t="s">
        <v>49</v>
      </c>
      <c r="D74" s="36" t="s">
        <v>141</v>
      </c>
      <c r="E74" s="37">
        <v>1705910</v>
      </c>
      <c r="F74" s="38" t="s">
        <v>34</v>
      </c>
      <c r="G74" s="37">
        <v>136473</v>
      </c>
      <c r="H74" s="37">
        <v>1842383</v>
      </c>
      <c r="I74" s="36" t="s">
        <v>24</v>
      </c>
      <c r="J74" s="36" t="s">
        <v>43</v>
      </c>
    </row>
    <row r="75" spans="1:10" x14ac:dyDescent="0.2">
      <c r="A75" s="35">
        <v>45831</v>
      </c>
      <c r="B75" s="36" t="s">
        <v>93</v>
      </c>
      <c r="C75" s="36" t="s">
        <v>49</v>
      </c>
      <c r="D75" s="36" t="s">
        <v>142</v>
      </c>
      <c r="E75" s="37">
        <v>2301240</v>
      </c>
      <c r="F75" s="38" t="s">
        <v>34</v>
      </c>
      <c r="G75" s="37">
        <v>184099</v>
      </c>
      <c r="H75" s="37">
        <v>2485339</v>
      </c>
      <c r="I75" s="36" t="s">
        <v>15</v>
      </c>
      <c r="J75" s="36" t="s">
        <v>39</v>
      </c>
    </row>
    <row r="76" spans="1:10" x14ac:dyDescent="0.2">
      <c r="A76" s="35">
        <v>45831</v>
      </c>
      <c r="B76" s="36" t="s">
        <v>94</v>
      </c>
      <c r="C76" s="36" t="s">
        <v>49</v>
      </c>
      <c r="D76" s="36" t="s">
        <v>143</v>
      </c>
      <c r="E76" s="37">
        <v>2381320</v>
      </c>
      <c r="F76" s="38" t="s">
        <v>34</v>
      </c>
      <c r="G76" s="37">
        <v>190506</v>
      </c>
      <c r="H76" s="37">
        <v>2571826</v>
      </c>
      <c r="I76" s="36" t="s">
        <v>19</v>
      </c>
      <c r="J76" s="36" t="s">
        <v>40</v>
      </c>
    </row>
    <row r="77" spans="1:10" x14ac:dyDescent="0.2">
      <c r="A77" s="35">
        <v>45831</v>
      </c>
      <c r="B77" s="36" t="s">
        <v>95</v>
      </c>
      <c r="C77" s="36" t="s">
        <v>49</v>
      </c>
      <c r="D77" s="36" t="s">
        <v>144</v>
      </c>
      <c r="E77" s="37">
        <v>4563950</v>
      </c>
      <c r="F77" s="38" t="s">
        <v>34</v>
      </c>
      <c r="G77" s="37">
        <v>365116</v>
      </c>
      <c r="H77" s="37">
        <v>4929066</v>
      </c>
      <c r="I77" s="36" t="s">
        <v>20</v>
      </c>
      <c r="J77" s="36" t="s">
        <v>44</v>
      </c>
    </row>
    <row r="78" spans="1:10" x14ac:dyDescent="0.2">
      <c r="A78" s="35">
        <v>45832</v>
      </c>
      <c r="B78" s="36" t="s">
        <v>96</v>
      </c>
      <c r="C78" s="36" t="s">
        <v>49</v>
      </c>
      <c r="D78" s="36" t="s">
        <v>145</v>
      </c>
      <c r="E78" s="37">
        <v>8433225</v>
      </c>
      <c r="F78" s="38" t="s">
        <v>34</v>
      </c>
      <c r="G78" s="37">
        <v>674658</v>
      </c>
      <c r="H78" s="37">
        <v>9107883</v>
      </c>
      <c r="I78" s="36" t="s">
        <v>18</v>
      </c>
      <c r="J78" s="36" t="s">
        <v>35</v>
      </c>
    </row>
    <row r="79" spans="1:10" x14ac:dyDescent="0.2">
      <c r="A79" s="35">
        <v>45834</v>
      </c>
      <c r="B79" s="36" t="s">
        <v>97</v>
      </c>
      <c r="C79" s="36" t="s">
        <v>49</v>
      </c>
      <c r="D79" s="36" t="s">
        <v>146</v>
      </c>
      <c r="E79" s="37">
        <v>1072050</v>
      </c>
      <c r="F79" s="38" t="s">
        <v>34</v>
      </c>
      <c r="G79" s="37">
        <v>85764</v>
      </c>
      <c r="H79" s="37">
        <v>1157814</v>
      </c>
      <c r="I79" s="36" t="s">
        <v>13</v>
      </c>
      <c r="J79" s="36" t="s">
        <v>36</v>
      </c>
    </row>
    <row r="80" spans="1:10" x14ac:dyDescent="0.2">
      <c r="A80" s="35">
        <v>45834</v>
      </c>
      <c r="B80" s="36" t="s">
        <v>98</v>
      </c>
      <c r="C80" s="36" t="s">
        <v>49</v>
      </c>
      <c r="D80" s="36" t="s">
        <v>147</v>
      </c>
      <c r="E80" s="37">
        <v>1608075</v>
      </c>
      <c r="F80" s="38" t="s">
        <v>34</v>
      </c>
      <c r="G80" s="37">
        <v>128646</v>
      </c>
      <c r="H80" s="37">
        <v>1736721</v>
      </c>
      <c r="I80" s="36" t="s">
        <v>13</v>
      </c>
      <c r="J80" s="36" t="s">
        <v>36</v>
      </c>
    </row>
    <row r="81" spans="1:10" x14ac:dyDescent="0.2">
      <c r="A81" s="35">
        <v>45834</v>
      </c>
      <c r="B81" s="36" t="s">
        <v>99</v>
      </c>
      <c r="C81" s="36" t="s">
        <v>49</v>
      </c>
      <c r="D81" s="36" t="s">
        <v>148</v>
      </c>
      <c r="E81" s="37">
        <v>555290</v>
      </c>
      <c r="F81" s="38" t="s">
        <v>34</v>
      </c>
      <c r="G81" s="37">
        <v>44423</v>
      </c>
      <c r="H81" s="37">
        <v>599713</v>
      </c>
      <c r="I81" s="36" t="s">
        <v>13</v>
      </c>
      <c r="J81" s="36" t="s">
        <v>36</v>
      </c>
    </row>
    <row r="82" spans="1:10" x14ac:dyDescent="0.2">
      <c r="A82" s="35">
        <v>45838</v>
      </c>
      <c r="B82" s="36" t="s">
        <v>101</v>
      </c>
      <c r="C82" s="36" t="s">
        <v>149</v>
      </c>
      <c r="D82" s="36" t="s">
        <v>150</v>
      </c>
      <c r="E82" s="37">
        <v>-111058</v>
      </c>
      <c r="F82" s="38" t="s">
        <v>34</v>
      </c>
      <c r="G82" s="37">
        <v>-8885</v>
      </c>
      <c r="H82" s="37">
        <v>-119943</v>
      </c>
      <c r="I82" s="36" t="s">
        <v>14</v>
      </c>
      <c r="J82" s="36" t="s">
        <v>42</v>
      </c>
    </row>
    <row r="83" spans="1:10" x14ac:dyDescent="0.2">
      <c r="A83" s="35">
        <v>45838</v>
      </c>
      <c r="B83" s="36" t="s">
        <v>102</v>
      </c>
      <c r="C83" s="36" t="s">
        <v>149</v>
      </c>
      <c r="D83" s="36" t="s">
        <v>150</v>
      </c>
      <c r="E83" s="37">
        <v>-452240</v>
      </c>
      <c r="F83" s="38" t="s">
        <v>34</v>
      </c>
      <c r="G83" s="37">
        <v>-36179</v>
      </c>
      <c r="H83" s="37">
        <v>-488419</v>
      </c>
      <c r="I83" s="36" t="s">
        <v>20</v>
      </c>
      <c r="J83" s="36" t="s">
        <v>44</v>
      </c>
    </row>
    <row r="84" spans="1:10" x14ac:dyDescent="0.2">
      <c r="A84" s="35">
        <v>45838</v>
      </c>
      <c r="B84" s="36" t="s">
        <v>103</v>
      </c>
      <c r="C84" s="36" t="s">
        <v>149</v>
      </c>
      <c r="D84" s="36" t="s">
        <v>150</v>
      </c>
      <c r="E84" s="37">
        <v>-436526</v>
      </c>
      <c r="F84" s="38" t="s">
        <v>34</v>
      </c>
      <c r="G84" s="37">
        <v>-34922</v>
      </c>
      <c r="H84" s="37">
        <v>-471448</v>
      </c>
      <c r="I84" s="36" t="s">
        <v>14</v>
      </c>
      <c r="J84" s="36" t="s">
        <v>42</v>
      </c>
    </row>
    <row r="85" spans="1:10" x14ac:dyDescent="0.2">
      <c r="H85" s="37">
        <f>SUM(H2:H84)</f>
        <v>74699178</v>
      </c>
    </row>
  </sheetData>
  <conditionalFormatting sqref="B1:B84">
    <cfRule type="duplicateValues" dxfId="9" priority="27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65"/>
  <sheetViews>
    <sheetView workbookViewId="0"/>
  </sheetViews>
  <sheetFormatPr defaultRowHeight="14.25" x14ac:dyDescent="0.2"/>
  <cols>
    <col min="1" max="1" width="9.25" bestFit="1" customWidth="1"/>
    <col min="2" max="2" width="9" customWidth="1"/>
    <col min="3" max="3" width="8.75" bestFit="1" customWidth="1"/>
    <col min="4" max="4" width="101.25" bestFit="1" customWidth="1"/>
    <col min="5" max="5" width="10" bestFit="1" customWidth="1"/>
    <col min="6" max="6" width="7.875" bestFit="1" customWidth="1"/>
    <col min="8" max="8" width="10.875" bestFit="1" customWidth="1"/>
    <col min="9" max="9" width="74.125" bestFit="1" customWidth="1"/>
    <col min="10" max="10" width="12.625" bestFit="1" customWidth="1"/>
  </cols>
  <sheetData>
    <row r="1" spans="1:10" ht="31.5" x14ac:dyDescent="0.2">
      <c r="A1" s="31" t="s">
        <v>11</v>
      </c>
      <c r="B1" s="32" t="s">
        <v>12</v>
      </c>
      <c r="C1" s="32" t="s">
        <v>27</v>
      </c>
      <c r="D1" s="32" t="s">
        <v>28</v>
      </c>
      <c r="E1" s="33" t="s">
        <v>29</v>
      </c>
      <c r="F1" s="32" t="s">
        <v>30</v>
      </c>
      <c r="G1" s="33" t="s">
        <v>0</v>
      </c>
      <c r="H1" s="33" t="s">
        <v>31</v>
      </c>
      <c r="I1" s="32" t="s">
        <v>32</v>
      </c>
      <c r="J1" s="32" t="s">
        <v>33</v>
      </c>
    </row>
    <row r="2" spans="1:10" x14ac:dyDescent="0.2">
      <c r="A2" s="35">
        <v>45787</v>
      </c>
      <c r="B2" s="36" t="s">
        <v>819</v>
      </c>
      <c r="C2" s="36" t="s">
        <v>206</v>
      </c>
      <c r="D2" s="36" t="s">
        <v>26</v>
      </c>
      <c r="E2" s="37">
        <v>-261100</v>
      </c>
      <c r="F2" s="45">
        <v>0.1</v>
      </c>
      <c r="G2" s="37">
        <v>-26110</v>
      </c>
      <c r="H2" s="37">
        <v>-287210</v>
      </c>
      <c r="I2" s="36" t="s">
        <v>20</v>
      </c>
      <c r="J2" s="36" t="s">
        <v>44</v>
      </c>
    </row>
    <row r="3" spans="1:10" x14ac:dyDescent="0.2">
      <c r="A3" s="35">
        <v>45787</v>
      </c>
      <c r="B3" s="36" t="s">
        <v>820</v>
      </c>
      <c r="C3" s="36" t="s">
        <v>206</v>
      </c>
      <c r="D3" s="36" t="s">
        <v>48</v>
      </c>
      <c r="E3" s="37">
        <v>-870334</v>
      </c>
      <c r="F3" s="38" t="s">
        <v>34</v>
      </c>
      <c r="G3" s="37">
        <v>-69627</v>
      </c>
      <c r="H3" s="37">
        <v>-939961</v>
      </c>
      <c r="I3" s="36" t="s">
        <v>20</v>
      </c>
      <c r="J3" s="36" t="s">
        <v>44</v>
      </c>
    </row>
    <row r="4" spans="1:10" x14ac:dyDescent="0.2">
      <c r="A4" s="35">
        <v>45789</v>
      </c>
      <c r="B4" s="36" t="s">
        <v>821</v>
      </c>
      <c r="C4" s="36" t="s">
        <v>268</v>
      </c>
      <c r="D4" s="36" t="s">
        <v>26</v>
      </c>
      <c r="E4" s="37">
        <v>-62238</v>
      </c>
      <c r="F4" s="45">
        <v>0.1</v>
      </c>
      <c r="G4" s="37">
        <v>-6224</v>
      </c>
      <c r="H4" s="37">
        <v>-68462</v>
      </c>
      <c r="I4" s="36" t="s">
        <v>17</v>
      </c>
      <c r="J4" s="36" t="s">
        <v>45</v>
      </c>
    </row>
    <row r="5" spans="1:10" x14ac:dyDescent="0.2">
      <c r="A5" s="35">
        <v>45789</v>
      </c>
      <c r="B5" s="36" t="s">
        <v>822</v>
      </c>
      <c r="C5" s="36" t="s">
        <v>229</v>
      </c>
      <c r="D5" s="36" t="s">
        <v>26</v>
      </c>
      <c r="E5" s="37">
        <v>-201468</v>
      </c>
      <c r="F5" s="45">
        <v>0.1</v>
      </c>
      <c r="G5" s="37">
        <v>-20147</v>
      </c>
      <c r="H5" s="37">
        <v>-221615</v>
      </c>
      <c r="I5" s="36" t="s">
        <v>15</v>
      </c>
      <c r="J5" s="36" t="s">
        <v>39</v>
      </c>
    </row>
    <row r="6" spans="1:10" x14ac:dyDescent="0.2">
      <c r="A6" s="35">
        <v>45789</v>
      </c>
      <c r="B6" s="36" t="s">
        <v>823</v>
      </c>
      <c r="C6" s="36" t="s">
        <v>202</v>
      </c>
      <c r="D6" s="36" t="s">
        <v>26</v>
      </c>
      <c r="E6" s="37">
        <v>-92932</v>
      </c>
      <c r="F6" s="45">
        <v>0.1</v>
      </c>
      <c r="G6" s="37">
        <v>-9293</v>
      </c>
      <c r="H6" s="37">
        <v>-102225</v>
      </c>
      <c r="I6" s="36" t="s">
        <v>14</v>
      </c>
      <c r="J6" s="36" t="s">
        <v>42</v>
      </c>
    </row>
    <row r="7" spans="1:10" x14ac:dyDescent="0.2">
      <c r="A7" s="35">
        <v>45789</v>
      </c>
      <c r="B7" s="36" t="s">
        <v>824</v>
      </c>
      <c r="C7" s="36" t="s">
        <v>217</v>
      </c>
      <c r="D7" s="36" t="s">
        <v>26</v>
      </c>
      <c r="E7" s="37">
        <v>-139361</v>
      </c>
      <c r="F7" s="45">
        <v>0.1</v>
      </c>
      <c r="G7" s="37">
        <v>-13936</v>
      </c>
      <c r="H7" s="37">
        <v>-153297</v>
      </c>
      <c r="I7" s="36" t="s">
        <v>18</v>
      </c>
      <c r="J7" s="36" t="s">
        <v>35</v>
      </c>
    </row>
    <row r="8" spans="1:10" x14ac:dyDescent="0.2">
      <c r="A8" s="35">
        <v>45789</v>
      </c>
      <c r="B8" s="36" t="s">
        <v>825</v>
      </c>
      <c r="C8" s="36" t="s">
        <v>209</v>
      </c>
      <c r="D8" s="36" t="s">
        <v>48</v>
      </c>
      <c r="E8" s="37">
        <v>-1018880</v>
      </c>
      <c r="F8" s="38" t="s">
        <v>34</v>
      </c>
      <c r="G8" s="37">
        <v>-81510</v>
      </c>
      <c r="H8" s="37">
        <v>-1100390</v>
      </c>
      <c r="I8" s="36" t="s">
        <v>13</v>
      </c>
      <c r="J8" s="36" t="s">
        <v>36</v>
      </c>
    </row>
    <row r="9" spans="1:10" x14ac:dyDescent="0.2">
      <c r="A9" s="35">
        <v>45789</v>
      </c>
      <c r="B9" s="36" t="s">
        <v>826</v>
      </c>
      <c r="C9" s="36" t="s">
        <v>209</v>
      </c>
      <c r="D9" s="36" t="s">
        <v>26</v>
      </c>
      <c r="E9" s="37">
        <v>-305664</v>
      </c>
      <c r="F9" s="45">
        <v>0.1</v>
      </c>
      <c r="G9" s="37">
        <v>-30566</v>
      </c>
      <c r="H9" s="37">
        <v>-336230</v>
      </c>
      <c r="I9" s="36" t="s">
        <v>13</v>
      </c>
      <c r="J9" s="36" t="s">
        <v>36</v>
      </c>
    </row>
    <row r="10" spans="1:10" x14ac:dyDescent="0.2">
      <c r="A10" s="35">
        <v>45791</v>
      </c>
      <c r="B10" s="36" t="s">
        <v>827</v>
      </c>
      <c r="C10" s="36" t="s">
        <v>290</v>
      </c>
      <c r="D10" s="36" t="s">
        <v>48</v>
      </c>
      <c r="E10" s="37">
        <v>-302973</v>
      </c>
      <c r="F10" s="38" t="s">
        <v>34</v>
      </c>
      <c r="G10" s="37">
        <v>-24238</v>
      </c>
      <c r="H10" s="37">
        <v>-327211</v>
      </c>
      <c r="I10" s="36" t="s">
        <v>24</v>
      </c>
      <c r="J10" s="36" t="s">
        <v>43</v>
      </c>
    </row>
    <row r="11" spans="1:10" x14ac:dyDescent="0.2">
      <c r="A11" s="35">
        <v>45791</v>
      </c>
      <c r="B11" s="36" t="s">
        <v>828</v>
      </c>
      <c r="C11" s="36" t="s">
        <v>235</v>
      </c>
      <c r="D11" s="36" t="s">
        <v>48</v>
      </c>
      <c r="E11" s="37">
        <v>-434637</v>
      </c>
      <c r="F11" s="38" t="s">
        <v>34</v>
      </c>
      <c r="G11" s="37">
        <v>-34771</v>
      </c>
      <c r="H11" s="37">
        <v>-469408</v>
      </c>
      <c r="I11" s="36" t="s">
        <v>19</v>
      </c>
      <c r="J11" s="36" t="s">
        <v>40</v>
      </c>
    </row>
    <row r="12" spans="1:10" x14ac:dyDescent="0.2">
      <c r="A12" s="35">
        <v>45791</v>
      </c>
      <c r="B12" s="36" t="s">
        <v>829</v>
      </c>
      <c r="C12" s="36" t="s">
        <v>290</v>
      </c>
      <c r="D12" s="36" t="s">
        <v>26</v>
      </c>
      <c r="E12" s="37">
        <v>-90892</v>
      </c>
      <c r="F12" s="45">
        <v>0.1</v>
      </c>
      <c r="G12" s="37">
        <v>-9089</v>
      </c>
      <c r="H12" s="37">
        <v>-99981</v>
      </c>
      <c r="I12" s="36" t="s">
        <v>24</v>
      </c>
      <c r="J12" s="36" t="s">
        <v>43</v>
      </c>
    </row>
    <row r="13" spans="1:10" x14ac:dyDescent="0.2">
      <c r="A13" s="35">
        <v>45791</v>
      </c>
      <c r="B13" s="36" t="s">
        <v>830</v>
      </c>
      <c r="C13" s="36" t="s">
        <v>235</v>
      </c>
      <c r="D13" s="36" t="s">
        <v>26</v>
      </c>
      <c r="E13" s="37">
        <v>-130391</v>
      </c>
      <c r="F13" s="45">
        <v>0.1</v>
      </c>
      <c r="G13" s="37">
        <v>-13039</v>
      </c>
      <c r="H13" s="37">
        <v>-143430</v>
      </c>
      <c r="I13" s="36" t="s">
        <v>19</v>
      </c>
      <c r="J13" s="36" t="s">
        <v>40</v>
      </c>
    </row>
    <row r="14" spans="1:10" x14ac:dyDescent="0.2">
      <c r="A14" s="35">
        <v>45791</v>
      </c>
      <c r="B14" s="36" t="s">
        <v>831</v>
      </c>
      <c r="C14" s="36" t="s">
        <v>202</v>
      </c>
      <c r="D14" s="36" t="s">
        <v>48</v>
      </c>
      <c r="E14" s="37">
        <v>-309772</v>
      </c>
      <c r="F14" s="38" t="s">
        <v>34</v>
      </c>
      <c r="G14" s="37">
        <v>-24782</v>
      </c>
      <c r="H14" s="37">
        <v>-334554</v>
      </c>
      <c r="I14" s="36" t="s">
        <v>14</v>
      </c>
      <c r="J14" s="36" t="s">
        <v>42</v>
      </c>
    </row>
    <row r="15" spans="1:10" x14ac:dyDescent="0.2">
      <c r="A15" s="35">
        <v>45791</v>
      </c>
      <c r="B15" s="36" t="s">
        <v>832</v>
      </c>
      <c r="C15" s="36" t="s">
        <v>217</v>
      </c>
      <c r="D15" s="36" t="s">
        <v>48</v>
      </c>
      <c r="E15" s="37">
        <v>-464535</v>
      </c>
      <c r="F15" s="38" t="s">
        <v>34</v>
      </c>
      <c r="G15" s="37">
        <v>-37163</v>
      </c>
      <c r="H15" s="37">
        <v>-501698</v>
      </c>
      <c r="I15" s="36" t="s">
        <v>18</v>
      </c>
      <c r="J15" s="36" t="s">
        <v>35</v>
      </c>
    </row>
    <row r="16" spans="1:10" x14ac:dyDescent="0.2">
      <c r="A16" s="35">
        <v>45792</v>
      </c>
      <c r="B16" s="36" t="s">
        <v>833</v>
      </c>
      <c r="C16" s="36" t="s">
        <v>268</v>
      </c>
      <c r="D16" s="36" t="s">
        <v>48</v>
      </c>
      <c r="E16" s="37">
        <v>-207459</v>
      </c>
      <c r="F16" s="38" t="s">
        <v>34</v>
      </c>
      <c r="G16" s="37">
        <v>-16597</v>
      </c>
      <c r="H16" s="37">
        <v>-224056</v>
      </c>
      <c r="I16" s="36" t="s">
        <v>17</v>
      </c>
      <c r="J16" s="36" t="s">
        <v>45</v>
      </c>
    </row>
    <row r="17" spans="1:10" x14ac:dyDescent="0.2">
      <c r="A17" s="35">
        <v>45792</v>
      </c>
      <c r="B17" s="36" t="s">
        <v>834</v>
      </c>
      <c r="C17" s="36" t="s">
        <v>259</v>
      </c>
      <c r="D17" s="36" t="s">
        <v>48</v>
      </c>
      <c r="E17" s="37">
        <v>-192425</v>
      </c>
      <c r="F17" s="38" t="s">
        <v>34</v>
      </c>
      <c r="G17" s="37">
        <v>-15394</v>
      </c>
      <c r="H17" s="37">
        <v>-207819</v>
      </c>
      <c r="I17" s="36" t="s">
        <v>16</v>
      </c>
      <c r="J17" s="36" t="s">
        <v>41</v>
      </c>
    </row>
    <row r="18" spans="1:10" x14ac:dyDescent="0.2">
      <c r="A18" s="35">
        <v>45792</v>
      </c>
      <c r="B18" s="36" t="s">
        <v>835</v>
      </c>
      <c r="C18" s="36" t="s">
        <v>229</v>
      </c>
      <c r="D18" s="36" t="s">
        <v>48</v>
      </c>
      <c r="E18" s="37">
        <v>-671560</v>
      </c>
      <c r="F18" s="38" t="s">
        <v>34</v>
      </c>
      <c r="G18" s="37">
        <v>-53725</v>
      </c>
      <c r="H18" s="37">
        <v>-725285</v>
      </c>
      <c r="I18" s="36" t="s">
        <v>15</v>
      </c>
      <c r="J18" s="36" t="s">
        <v>39</v>
      </c>
    </row>
    <row r="19" spans="1:10" x14ac:dyDescent="0.2">
      <c r="A19" s="35">
        <v>45792</v>
      </c>
      <c r="B19" s="36" t="s">
        <v>836</v>
      </c>
      <c r="C19" s="36" t="s">
        <v>259</v>
      </c>
      <c r="D19" s="36" t="s">
        <v>26</v>
      </c>
      <c r="E19" s="37">
        <v>-57728</v>
      </c>
      <c r="F19" s="45">
        <v>0.1</v>
      </c>
      <c r="G19" s="37">
        <v>-5773</v>
      </c>
      <c r="H19" s="37">
        <v>-63501</v>
      </c>
      <c r="I19" s="36" t="s">
        <v>16</v>
      </c>
      <c r="J19" s="36" t="s">
        <v>41</v>
      </c>
    </row>
    <row r="20" spans="1:10" x14ac:dyDescent="0.2">
      <c r="A20" s="35">
        <v>45793</v>
      </c>
      <c r="B20" s="36" t="s">
        <v>837</v>
      </c>
      <c r="C20" s="36" t="s">
        <v>213</v>
      </c>
      <c r="D20" s="36" t="s">
        <v>26</v>
      </c>
      <c r="E20" s="37">
        <v>-59841</v>
      </c>
      <c r="F20" s="45">
        <v>0.1</v>
      </c>
      <c r="G20" s="37">
        <v>-5984</v>
      </c>
      <c r="H20" s="37">
        <v>-65825</v>
      </c>
      <c r="I20" s="36" t="s">
        <v>46</v>
      </c>
      <c r="J20" s="36" t="s">
        <v>47</v>
      </c>
    </row>
    <row r="21" spans="1:10" x14ac:dyDescent="0.2">
      <c r="A21" s="35">
        <v>45793</v>
      </c>
      <c r="B21" s="36" t="s">
        <v>838</v>
      </c>
      <c r="C21" s="36" t="s">
        <v>213</v>
      </c>
      <c r="D21" s="36" t="s">
        <v>48</v>
      </c>
      <c r="E21" s="37">
        <v>-199470</v>
      </c>
      <c r="F21" s="38" t="s">
        <v>34</v>
      </c>
      <c r="G21" s="37">
        <v>-15958</v>
      </c>
      <c r="H21" s="37">
        <v>-215428</v>
      </c>
      <c r="I21" s="36" t="s">
        <v>46</v>
      </c>
      <c r="J21" s="36" t="s">
        <v>47</v>
      </c>
    </row>
    <row r="22" spans="1:10" x14ac:dyDescent="0.2">
      <c r="A22" s="35">
        <v>45797</v>
      </c>
      <c r="B22" s="36" t="s">
        <v>839</v>
      </c>
      <c r="C22" s="36" t="s">
        <v>233</v>
      </c>
      <c r="D22" s="36" t="s">
        <v>48</v>
      </c>
      <c r="E22" s="37">
        <v>-218055</v>
      </c>
      <c r="F22" s="38" t="s">
        <v>34</v>
      </c>
      <c r="G22" s="37">
        <v>-17444</v>
      </c>
      <c r="H22" s="37">
        <v>-235499</v>
      </c>
      <c r="I22" s="36" t="s">
        <v>25</v>
      </c>
      <c r="J22" s="36" t="s">
        <v>38</v>
      </c>
    </row>
    <row r="23" spans="1:10" x14ac:dyDescent="0.2">
      <c r="A23" s="35">
        <v>45798</v>
      </c>
      <c r="B23" s="36" t="s">
        <v>840</v>
      </c>
      <c r="C23" s="36" t="s">
        <v>233</v>
      </c>
      <c r="D23" s="36" t="s">
        <v>26</v>
      </c>
      <c r="E23" s="37">
        <v>-65416</v>
      </c>
      <c r="F23" s="45">
        <v>0.1</v>
      </c>
      <c r="G23" s="37">
        <v>-6542</v>
      </c>
      <c r="H23" s="37">
        <v>-71958</v>
      </c>
      <c r="I23" s="36" t="s">
        <v>25</v>
      </c>
      <c r="J23" s="36" t="s">
        <v>38</v>
      </c>
    </row>
    <row r="24" spans="1:10" x14ac:dyDescent="0.2">
      <c r="A24" s="35">
        <v>45799</v>
      </c>
      <c r="B24" s="36" t="s">
        <v>841</v>
      </c>
      <c r="C24" s="36" t="s">
        <v>50</v>
      </c>
      <c r="D24" s="36" t="s">
        <v>51</v>
      </c>
      <c r="E24" s="37">
        <v>-1218050</v>
      </c>
      <c r="F24" s="38" t="s">
        <v>34</v>
      </c>
      <c r="G24" s="37">
        <v>-97444</v>
      </c>
      <c r="H24" s="37">
        <v>-1315494</v>
      </c>
      <c r="I24" s="36" t="s">
        <v>13</v>
      </c>
      <c r="J24" s="36" t="s">
        <v>36</v>
      </c>
    </row>
    <row r="25" spans="1:10" x14ac:dyDescent="0.2">
      <c r="A25" s="35">
        <v>45806</v>
      </c>
      <c r="B25" s="36" t="s">
        <v>842</v>
      </c>
      <c r="C25" s="36" t="s">
        <v>149</v>
      </c>
      <c r="D25" s="36" t="s">
        <v>444</v>
      </c>
      <c r="E25" s="37">
        <v>-1324544</v>
      </c>
      <c r="F25" s="38" t="s">
        <v>34</v>
      </c>
      <c r="G25" s="37">
        <v>-105964</v>
      </c>
      <c r="H25" s="37">
        <v>-1430508</v>
      </c>
      <c r="I25" s="36" t="s">
        <v>13</v>
      </c>
      <c r="J25" s="36" t="s">
        <v>36</v>
      </c>
    </row>
    <row r="26" spans="1:10" x14ac:dyDescent="0.2">
      <c r="A26" s="35">
        <v>45806</v>
      </c>
      <c r="B26" s="36" t="s">
        <v>843</v>
      </c>
      <c r="C26" s="36" t="s">
        <v>149</v>
      </c>
      <c r="D26" s="36" t="s">
        <v>444</v>
      </c>
      <c r="E26" s="37">
        <v>-259311</v>
      </c>
      <c r="F26" s="38" t="s">
        <v>34</v>
      </c>
      <c r="G26" s="37">
        <v>-20745</v>
      </c>
      <c r="H26" s="37">
        <v>-280056</v>
      </c>
      <c r="I26" s="36" t="s">
        <v>46</v>
      </c>
      <c r="J26" s="36" t="s">
        <v>47</v>
      </c>
    </row>
    <row r="27" spans="1:10" x14ac:dyDescent="0.2">
      <c r="A27" s="35">
        <v>45806</v>
      </c>
      <c r="B27" s="36" t="s">
        <v>844</v>
      </c>
      <c r="C27" s="36" t="s">
        <v>149</v>
      </c>
      <c r="D27" s="36" t="s">
        <v>444</v>
      </c>
      <c r="E27" s="37">
        <v>-402704</v>
      </c>
      <c r="F27" s="38" t="s">
        <v>34</v>
      </c>
      <c r="G27" s="37">
        <v>-32216</v>
      </c>
      <c r="H27" s="37">
        <v>-434920</v>
      </c>
      <c r="I27" s="36" t="s">
        <v>14</v>
      </c>
      <c r="J27" s="36" t="s">
        <v>42</v>
      </c>
    </row>
    <row r="28" spans="1:10" x14ac:dyDescent="0.2">
      <c r="A28" s="35">
        <v>45806</v>
      </c>
      <c r="B28" s="36" t="s">
        <v>845</v>
      </c>
      <c r="C28" s="36" t="s">
        <v>149</v>
      </c>
      <c r="D28" s="36" t="s">
        <v>444</v>
      </c>
      <c r="E28" s="37">
        <v>-269697</v>
      </c>
      <c r="F28" s="38" t="s">
        <v>34</v>
      </c>
      <c r="G28" s="37">
        <v>-21576</v>
      </c>
      <c r="H28" s="37">
        <v>-291273</v>
      </c>
      <c r="I28" s="36" t="s">
        <v>17</v>
      </c>
      <c r="J28" s="36" t="s">
        <v>45</v>
      </c>
    </row>
    <row r="29" spans="1:10" x14ac:dyDescent="0.2">
      <c r="A29" s="35">
        <v>45806</v>
      </c>
      <c r="B29" s="36" t="s">
        <v>846</v>
      </c>
      <c r="C29" s="36" t="s">
        <v>149</v>
      </c>
      <c r="D29" s="36" t="s">
        <v>444</v>
      </c>
      <c r="E29" s="37">
        <v>-873028</v>
      </c>
      <c r="F29" s="38" t="s">
        <v>34</v>
      </c>
      <c r="G29" s="37">
        <v>-69842</v>
      </c>
      <c r="H29" s="37">
        <v>-942870</v>
      </c>
      <c r="I29" s="36" t="s">
        <v>15</v>
      </c>
      <c r="J29" s="36" t="s">
        <v>39</v>
      </c>
    </row>
    <row r="30" spans="1:10" x14ac:dyDescent="0.2">
      <c r="A30" s="35">
        <v>45806</v>
      </c>
      <c r="B30" s="36" t="s">
        <v>847</v>
      </c>
      <c r="C30" s="36" t="s">
        <v>149</v>
      </c>
      <c r="D30" s="36" t="s">
        <v>444</v>
      </c>
      <c r="E30" s="37">
        <v>-283471</v>
      </c>
      <c r="F30" s="38" t="s">
        <v>34</v>
      </c>
      <c r="G30" s="37">
        <v>-22678</v>
      </c>
      <c r="H30" s="37">
        <v>-306149</v>
      </c>
      <c r="I30" s="36" t="s">
        <v>25</v>
      </c>
      <c r="J30" s="36" t="s">
        <v>38</v>
      </c>
    </row>
    <row r="31" spans="1:10" x14ac:dyDescent="0.2">
      <c r="A31" s="35">
        <v>45806</v>
      </c>
      <c r="B31" s="36" t="s">
        <v>848</v>
      </c>
      <c r="C31" s="36" t="s">
        <v>149</v>
      </c>
      <c r="D31" s="36" t="s">
        <v>444</v>
      </c>
      <c r="E31" s="37">
        <v>-250153</v>
      </c>
      <c r="F31" s="38" t="s">
        <v>34</v>
      </c>
      <c r="G31" s="37">
        <v>-20012</v>
      </c>
      <c r="H31" s="37">
        <v>-270165</v>
      </c>
      <c r="I31" s="36" t="s">
        <v>16</v>
      </c>
      <c r="J31" s="36" t="s">
        <v>41</v>
      </c>
    </row>
    <row r="32" spans="1:10" x14ac:dyDescent="0.2">
      <c r="A32" s="35">
        <v>45806</v>
      </c>
      <c r="B32" s="36" t="s">
        <v>849</v>
      </c>
      <c r="C32" s="36" t="s">
        <v>149</v>
      </c>
      <c r="D32" s="36" t="s">
        <v>444</v>
      </c>
      <c r="E32" s="37">
        <v>-603896</v>
      </c>
      <c r="F32" s="38" t="s">
        <v>34</v>
      </c>
      <c r="G32" s="37">
        <v>-48312</v>
      </c>
      <c r="H32" s="37">
        <v>-652208</v>
      </c>
      <c r="I32" s="36" t="s">
        <v>18</v>
      </c>
      <c r="J32" s="36" t="s">
        <v>35</v>
      </c>
    </row>
    <row r="33" spans="1:10" x14ac:dyDescent="0.2">
      <c r="A33" s="35">
        <v>45806</v>
      </c>
      <c r="B33" s="36" t="s">
        <v>850</v>
      </c>
      <c r="C33" s="36" t="s">
        <v>149</v>
      </c>
      <c r="D33" s="36" t="s">
        <v>444</v>
      </c>
      <c r="E33" s="37">
        <v>-565027</v>
      </c>
      <c r="F33" s="38" t="s">
        <v>34</v>
      </c>
      <c r="G33" s="37">
        <v>-45202</v>
      </c>
      <c r="H33" s="37">
        <v>-610229</v>
      </c>
      <c r="I33" s="36" t="s">
        <v>19</v>
      </c>
      <c r="J33" s="36" t="s">
        <v>40</v>
      </c>
    </row>
    <row r="34" spans="1:10" x14ac:dyDescent="0.2">
      <c r="A34" s="35">
        <v>45806</v>
      </c>
      <c r="B34" s="36" t="s">
        <v>851</v>
      </c>
      <c r="C34" s="36" t="s">
        <v>149</v>
      </c>
      <c r="D34" s="36" t="s">
        <v>444</v>
      </c>
      <c r="E34" s="37">
        <v>-1131435</v>
      </c>
      <c r="F34" s="38" t="s">
        <v>34</v>
      </c>
      <c r="G34" s="37">
        <v>-90515</v>
      </c>
      <c r="H34" s="37">
        <v>-1221950</v>
      </c>
      <c r="I34" s="36" t="s">
        <v>20</v>
      </c>
      <c r="J34" s="36" t="s">
        <v>44</v>
      </c>
    </row>
    <row r="35" spans="1:10" x14ac:dyDescent="0.2">
      <c r="A35" s="35">
        <v>45806</v>
      </c>
      <c r="B35" s="36" t="s">
        <v>852</v>
      </c>
      <c r="C35" s="36" t="s">
        <v>149</v>
      </c>
      <c r="D35" s="36" t="s">
        <v>444</v>
      </c>
      <c r="E35" s="37">
        <v>-393865</v>
      </c>
      <c r="F35" s="38" t="s">
        <v>34</v>
      </c>
      <c r="G35" s="37">
        <v>-31509</v>
      </c>
      <c r="H35" s="37">
        <v>-425374</v>
      </c>
      <c r="I35" s="36" t="s">
        <v>24</v>
      </c>
      <c r="J35" s="36" t="s">
        <v>43</v>
      </c>
    </row>
    <row r="36" spans="1:10" x14ac:dyDescent="0.2">
      <c r="A36" s="35">
        <v>45806</v>
      </c>
      <c r="B36" s="36" t="s">
        <v>853</v>
      </c>
      <c r="C36" s="36" t="s">
        <v>149</v>
      </c>
      <c r="D36" s="36" t="s">
        <v>23</v>
      </c>
      <c r="E36" s="37">
        <v>-333174</v>
      </c>
      <c r="F36" s="38" t="s">
        <v>34</v>
      </c>
      <c r="G36" s="37">
        <v>-26654</v>
      </c>
      <c r="H36" s="37">
        <v>-359828</v>
      </c>
      <c r="I36" s="36" t="s">
        <v>20</v>
      </c>
      <c r="J36" s="36" t="s">
        <v>44</v>
      </c>
    </row>
    <row r="37" spans="1:10" x14ac:dyDescent="0.2">
      <c r="A37" s="35">
        <v>45806</v>
      </c>
      <c r="B37" s="36" t="s">
        <v>854</v>
      </c>
      <c r="C37" s="36" t="s">
        <v>149</v>
      </c>
      <c r="D37" s="36" t="s">
        <v>23</v>
      </c>
      <c r="E37" s="37">
        <v>-303256</v>
      </c>
      <c r="F37" s="38" t="s">
        <v>34</v>
      </c>
      <c r="G37" s="37">
        <v>-24261</v>
      </c>
      <c r="H37" s="37">
        <v>-327517</v>
      </c>
      <c r="I37" s="36" t="s">
        <v>14</v>
      </c>
      <c r="J37" s="36" t="s">
        <v>42</v>
      </c>
    </row>
    <row r="38" spans="1:10" x14ac:dyDescent="0.2">
      <c r="A38" s="35">
        <v>45806</v>
      </c>
      <c r="B38" s="36" t="s">
        <v>855</v>
      </c>
      <c r="C38" s="36" t="s">
        <v>149</v>
      </c>
      <c r="D38" s="36" t="s">
        <v>23</v>
      </c>
      <c r="E38" s="37">
        <v>-325468</v>
      </c>
      <c r="F38" s="38" t="s">
        <v>34</v>
      </c>
      <c r="G38" s="37">
        <v>-26038</v>
      </c>
      <c r="H38" s="37">
        <v>-351506</v>
      </c>
      <c r="I38" s="36" t="s">
        <v>20</v>
      </c>
      <c r="J38" s="36" t="s">
        <v>44</v>
      </c>
    </row>
    <row r="39" spans="1:10" x14ac:dyDescent="0.2">
      <c r="A39" s="35">
        <v>45779</v>
      </c>
      <c r="B39" s="36" t="s">
        <v>856</v>
      </c>
      <c r="C39" s="36" t="s">
        <v>49</v>
      </c>
      <c r="D39" s="36" t="s">
        <v>445</v>
      </c>
      <c r="E39" s="37">
        <v>1072050</v>
      </c>
      <c r="F39" s="38" t="s">
        <v>34</v>
      </c>
      <c r="G39" s="37">
        <v>85764</v>
      </c>
      <c r="H39" s="37">
        <v>1157814</v>
      </c>
      <c r="I39" s="36" t="s">
        <v>17</v>
      </c>
      <c r="J39" s="36" t="s">
        <v>45</v>
      </c>
    </row>
    <row r="40" spans="1:10" x14ac:dyDescent="0.2">
      <c r="A40" s="35">
        <v>45779</v>
      </c>
      <c r="B40" s="36" t="s">
        <v>857</v>
      </c>
      <c r="C40" s="36" t="s">
        <v>49</v>
      </c>
      <c r="D40" s="36" t="s">
        <v>446</v>
      </c>
      <c r="E40" s="37">
        <v>1745950</v>
      </c>
      <c r="F40" s="38" t="s">
        <v>34</v>
      </c>
      <c r="G40" s="37">
        <v>139676</v>
      </c>
      <c r="H40" s="37">
        <v>1885626</v>
      </c>
      <c r="I40" s="36" t="s">
        <v>24</v>
      </c>
      <c r="J40" s="36" t="s">
        <v>43</v>
      </c>
    </row>
    <row r="41" spans="1:10" x14ac:dyDescent="0.2">
      <c r="A41" s="35">
        <v>45779</v>
      </c>
      <c r="B41" s="36" t="s">
        <v>858</v>
      </c>
      <c r="C41" s="36" t="s">
        <v>49</v>
      </c>
      <c r="D41" s="36" t="s">
        <v>447</v>
      </c>
      <c r="E41" s="37">
        <v>2221160</v>
      </c>
      <c r="F41" s="38" t="s">
        <v>34</v>
      </c>
      <c r="G41" s="37">
        <v>177693</v>
      </c>
      <c r="H41" s="37">
        <v>2398853</v>
      </c>
      <c r="I41" s="36" t="s">
        <v>24</v>
      </c>
      <c r="J41" s="36" t="s">
        <v>43</v>
      </c>
    </row>
    <row r="42" spans="1:10" x14ac:dyDescent="0.2">
      <c r="A42" s="35">
        <v>45782</v>
      </c>
      <c r="B42" s="36" t="s">
        <v>859</v>
      </c>
      <c r="C42" s="36" t="s">
        <v>49</v>
      </c>
      <c r="D42" s="36" t="s">
        <v>15</v>
      </c>
      <c r="E42" s="37">
        <v>3491900</v>
      </c>
      <c r="F42" s="38" t="s">
        <v>34</v>
      </c>
      <c r="G42" s="37">
        <v>279352</v>
      </c>
      <c r="H42" s="37">
        <v>3771252</v>
      </c>
      <c r="I42" s="36" t="s">
        <v>15</v>
      </c>
      <c r="J42" s="36" t="s">
        <v>39</v>
      </c>
    </row>
    <row r="43" spans="1:10" x14ac:dyDescent="0.2">
      <c r="A43" s="35">
        <v>45783</v>
      </c>
      <c r="B43" s="36" t="s">
        <v>860</v>
      </c>
      <c r="C43" s="36" t="s">
        <v>49</v>
      </c>
      <c r="D43" s="36" t="s">
        <v>448</v>
      </c>
      <c r="E43" s="37">
        <v>2381320</v>
      </c>
      <c r="F43" s="38" t="s">
        <v>34</v>
      </c>
      <c r="G43" s="37">
        <v>190506</v>
      </c>
      <c r="H43" s="37">
        <v>2571826</v>
      </c>
      <c r="I43" s="36" t="s">
        <v>24</v>
      </c>
      <c r="J43" s="36" t="s">
        <v>43</v>
      </c>
    </row>
    <row r="44" spans="1:10" x14ac:dyDescent="0.2">
      <c r="A44" s="35">
        <v>45784</v>
      </c>
      <c r="B44" s="36" t="s">
        <v>861</v>
      </c>
      <c r="C44" s="36" t="s">
        <v>49</v>
      </c>
      <c r="D44" s="36" t="s">
        <v>19</v>
      </c>
      <c r="E44" s="37">
        <v>2203405</v>
      </c>
      <c r="F44" s="38" t="s">
        <v>34</v>
      </c>
      <c r="G44" s="37">
        <v>176272</v>
      </c>
      <c r="H44" s="37">
        <v>2379677</v>
      </c>
      <c r="I44" s="36" t="s">
        <v>19</v>
      </c>
      <c r="J44" s="36" t="s">
        <v>40</v>
      </c>
    </row>
    <row r="45" spans="1:10" x14ac:dyDescent="0.2">
      <c r="A45" s="35">
        <v>45785</v>
      </c>
      <c r="B45" s="36" t="s">
        <v>862</v>
      </c>
      <c r="C45" s="36" t="s">
        <v>49</v>
      </c>
      <c r="D45" s="36" t="s">
        <v>46</v>
      </c>
      <c r="E45" s="37">
        <v>1072050</v>
      </c>
      <c r="F45" s="38" t="s">
        <v>34</v>
      </c>
      <c r="G45" s="37">
        <v>85764</v>
      </c>
      <c r="H45" s="37">
        <v>1157814</v>
      </c>
      <c r="I45" s="36" t="s">
        <v>46</v>
      </c>
      <c r="J45" s="36" t="s">
        <v>47</v>
      </c>
    </row>
    <row r="46" spans="1:10" x14ac:dyDescent="0.2">
      <c r="A46" s="35">
        <v>45785</v>
      </c>
      <c r="B46" s="36" t="s">
        <v>863</v>
      </c>
      <c r="C46" s="36" t="s">
        <v>49</v>
      </c>
      <c r="D46" s="36" t="s">
        <v>18</v>
      </c>
      <c r="E46" s="37">
        <v>3949355</v>
      </c>
      <c r="F46" s="38" t="s">
        <v>34</v>
      </c>
      <c r="G46" s="37">
        <v>315948</v>
      </c>
      <c r="H46" s="37">
        <v>4265303</v>
      </c>
      <c r="I46" s="36" t="s">
        <v>18</v>
      </c>
      <c r="J46" s="36" t="s">
        <v>35</v>
      </c>
    </row>
    <row r="47" spans="1:10" x14ac:dyDescent="0.2">
      <c r="A47" s="35">
        <v>45786</v>
      </c>
      <c r="B47" s="36" t="s">
        <v>864</v>
      </c>
      <c r="C47" s="36" t="s">
        <v>49</v>
      </c>
      <c r="D47" s="36" t="s">
        <v>449</v>
      </c>
      <c r="E47" s="37">
        <v>2144100</v>
      </c>
      <c r="F47" s="38" t="s">
        <v>34</v>
      </c>
      <c r="G47" s="37">
        <v>171528</v>
      </c>
      <c r="H47" s="37">
        <v>2315628</v>
      </c>
      <c r="I47" s="36" t="s">
        <v>24</v>
      </c>
      <c r="J47" s="36" t="s">
        <v>43</v>
      </c>
    </row>
    <row r="48" spans="1:10" x14ac:dyDescent="0.2">
      <c r="A48" s="35">
        <v>45789</v>
      </c>
      <c r="B48" s="36" t="s">
        <v>865</v>
      </c>
      <c r="C48" s="36" t="s">
        <v>49</v>
      </c>
      <c r="D48" s="36" t="s">
        <v>450</v>
      </c>
      <c r="E48" s="37">
        <v>1110580</v>
      </c>
      <c r="F48" s="38" t="s">
        <v>34</v>
      </c>
      <c r="G48" s="37">
        <v>88846</v>
      </c>
      <c r="H48" s="37">
        <v>1199426</v>
      </c>
      <c r="I48" s="36" t="s">
        <v>17</v>
      </c>
      <c r="J48" s="36" t="s">
        <v>45</v>
      </c>
    </row>
    <row r="49" spans="1:10" x14ac:dyDescent="0.2">
      <c r="A49" s="35">
        <v>45789</v>
      </c>
      <c r="B49" s="36" t="s">
        <v>866</v>
      </c>
      <c r="C49" s="36" t="s">
        <v>49</v>
      </c>
      <c r="D49" s="36" t="s">
        <v>18</v>
      </c>
      <c r="E49" s="37">
        <v>2858040</v>
      </c>
      <c r="F49" s="38" t="s">
        <v>34</v>
      </c>
      <c r="G49" s="37">
        <v>228643</v>
      </c>
      <c r="H49" s="37">
        <v>3086683</v>
      </c>
      <c r="I49" s="36" t="s">
        <v>18</v>
      </c>
      <c r="J49" s="36" t="s">
        <v>35</v>
      </c>
    </row>
    <row r="50" spans="1:10" x14ac:dyDescent="0.2">
      <c r="A50" s="35">
        <v>45789</v>
      </c>
      <c r="B50" s="36" t="s">
        <v>867</v>
      </c>
      <c r="C50" s="36" t="s">
        <v>49</v>
      </c>
      <c r="D50" s="36" t="s">
        <v>451</v>
      </c>
      <c r="E50" s="37">
        <v>2221160</v>
      </c>
      <c r="F50" s="38" t="s">
        <v>34</v>
      </c>
      <c r="G50" s="37">
        <v>177693</v>
      </c>
      <c r="H50" s="37">
        <v>2398853</v>
      </c>
      <c r="I50" s="36" t="s">
        <v>24</v>
      </c>
      <c r="J50" s="36" t="s">
        <v>43</v>
      </c>
    </row>
    <row r="51" spans="1:10" x14ac:dyDescent="0.2">
      <c r="A51" s="35">
        <v>45789</v>
      </c>
      <c r="B51" s="36" t="s">
        <v>868</v>
      </c>
      <c r="C51" s="36" t="s">
        <v>49</v>
      </c>
      <c r="D51" s="36" t="s">
        <v>14</v>
      </c>
      <c r="E51" s="37">
        <v>2718655</v>
      </c>
      <c r="F51" s="38" t="s">
        <v>34</v>
      </c>
      <c r="G51" s="37">
        <v>217492</v>
      </c>
      <c r="H51" s="37">
        <v>2936147</v>
      </c>
      <c r="I51" s="36" t="s">
        <v>14</v>
      </c>
      <c r="J51" s="36" t="s">
        <v>42</v>
      </c>
    </row>
    <row r="52" spans="1:10" x14ac:dyDescent="0.2">
      <c r="A52" s="35">
        <v>45789</v>
      </c>
      <c r="B52" s="36" t="s">
        <v>869</v>
      </c>
      <c r="C52" s="36" t="s">
        <v>49</v>
      </c>
      <c r="D52" s="36" t="s">
        <v>20</v>
      </c>
      <c r="E52" s="37">
        <v>4048700</v>
      </c>
      <c r="F52" s="38" t="s">
        <v>34</v>
      </c>
      <c r="G52" s="37">
        <v>323896</v>
      </c>
      <c r="H52" s="37">
        <v>4372596</v>
      </c>
      <c r="I52" s="36" t="s">
        <v>20</v>
      </c>
      <c r="J52" s="36" t="s">
        <v>44</v>
      </c>
    </row>
    <row r="53" spans="1:10" x14ac:dyDescent="0.2">
      <c r="A53" s="35">
        <v>45791</v>
      </c>
      <c r="B53" s="36" t="s">
        <v>870</v>
      </c>
      <c r="C53" s="36" t="s">
        <v>49</v>
      </c>
      <c r="D53" s="36" t="s">
        <v>16</v>
      </c>
      <c r="E53" s="37">
        <v>555290</v>
      </c>
      <c r="F53" s="38" t="s">
        <v>34</v>
      </c>
      <c r="G53" s="37">
        <v>44423</v>
      </c>
      <c r="H53" s="37">
        <v>599713</v>
      </c>
      <c r="I53" s="36" t="s">
        <v>16</v>
      </c>
      <c r="J53" s="36" t="s">
        <v>41</v>
      </c>
    </row>
    <row r="54" spans="1:10" x14ac:dyDescent="0.2">
      <c r="A54" s="35">
        <v>45791</v>
      </c>
      <c r="B54" s="36" t="s">
        <v>871</v>
      </c>
      <c r="C54" s="36" t="s">
        <v>49</v>
      </c>
      <c r="D54" s="36" t="s">
        <v>19</v>
      </c>
      <c r="E54" s="37">
        <v>2322015</v>
      </c>
      <c r="F54" s="38" t="s">
        <v>34</v>
      </c>
      <c r="G54" s="37">
        <v>185761</v>
      </c>
      <c r="H54" s="37">
        <v>2507776</v>
      </c>
      <c r="I54" s="36" t="s">
        <v>19</v>
      </c>
      <c r="J54" s="36" t="s">
        <v>40</v>
      </c>
    </row>
    <row r="55" spans="1:10" x14ac:dyDescent="0.2">
      <c r="A55" s="35">
        <v>45796</v>
      </c>
      <c r="B55" s="36" t="s">
        <v>872</v>
      </c>
      <c r="C55" s="36" t="s">
        <v>49</v>
      </c>
      <c r="D55" s="36" t="s">
        <v>53</v>
      </c>
      <c r="E55" s="37">
        <v>1190660</v>
      </c>
      <c r="F55" s="38" t="s">
        <v>34</v>
      </c>
      <c r="G55" s="37">
        <v>95253</v>
      </c>
      <c r="H55" s="37">
        <v>1285913</v>
      </c>
      <c r="I55" s="36" t="s">
        <v>17</v>
      </c>
      <c r="J55" s="36" t="s">
        <v>45</v>
      </c>
    </row>
    <row r="56" spans="1:10" x14ac:dyDescent="0.2">
      <c r="A56" s="35">
        <v>45796</v>
      </c>
      <c r="B56" s="36" t="s">
        <v>873</v>
      </c>
      <c r="C56" s="36" t="s">
        <v>49</v>
      </c>
      <c r="D56" s="36" t="s">
        <v>54</v>
      </c>
      <c r="E56" s="37">
        <v>2221160</v>
      </c>
      <c r="F56" s="38" t="s">
        <v>34</v>
      </c>
      <c r="G56" s="37">
        <v>177693</v>
      </c>
      <c r="H56" s="37">
        <v>2398853</v>
      </c>
      <c r="I56" s="36" t="s">
        <v>24</v>
      </c>
      <c r="J56" s="36" t="s">
        <v>43</v>
      </c>
    </row>
    <row r="57" spans="1:10" x14ac:dyDescent="0.2">
      <c r="A57" s="35">
        <v>45798</v>
      </c>
      <c r="B57" s="36" t="s">
        <v>874</v>
      </c>
      <c r="C57" s="36" t="s">
        <v>49</v>
      </c>
      <c r="D57" s="36" t="s">
        <v>37</v>
      </c>
      <c r="E57" s="37">
        <v>1110580</v>
      </c>
      <c r="F57" s="38" t="s">
        <v>34</v>
      </c>
      <c r="G57" s="37">
        <v>88846</v>
      </c>
      <c r="H57" s="37">
        <v>1199426</v>
      </c>
      <c r="I57" s="36" t="s">
        <v>13</v>
      </c>
      <c r="J57" s="36" t="s">
        <v>36</v>
      </c>
    </row>
    <row r="58" spans="1:10" x14ac:dyDescent="0.2">
      <c r="A58" s="35">
        <v>45798</v>
      </c>
      <c r="B58" s="36" t="s">
        <v>875</v>
      </c>
      <c r="C58" s="36" t="s">
        <v>49</v>
      </c>
      <c r="D58" s="36" t="s">
        <v>37</v>
      </c>
      <c r="E58" s="37">
        <v>1190660</v>
      </c>
      <c r="F58" s="38" t="s">
        <v>34</v>
      </c>
      <c r="G58" s="37">
        <v>95253</v>
      </c>
      <c r="H58" s="37">
        <v>1285913</v>
      </c>
      <c r="I58" s="36" t="s">
        <v>13</v>
      </c>
      <c r="J58" s="36" t="s">
        <v>36</v>
      </c>
    </row>
    <row r="59" spans="1:10" x14ac:dyDescent="0.2">
      <c r="A59" s="35">
        <v>45799</v>
      </c>
      <c r="B59" s="36" t="s">
        <v>876</v>
      </c>
      <c r="C59" s="36" t="s">
        <v>49</v>
      </c>
      <c r="D59" s="36" t="s">
        <v>55</v>
      </c>
      <c r="E59" s="37">
        <v>2381320</v>
      </c>
      <c r="F59" s="38" t="s">
        <v>34</v>
      </c>
      <c r="G59" s="37">
        <v>190506</v>
      </c>
      <c r="H59" s="37">
        <v>2571826</v>
      </c>
      <c r="I59" s="36" t="s">
        <v>24</v>
      </c>
      <c r="J59" s="36" t="s">
        <v>43</v>
      </c>
    </row>
    <row r="60" spans="1:10" x14ac:dyDescent="0.2">
      <c r="A60" s="35">
        <v>45803</v>
      </c>
      <c r="B60" s="36" t="s">
        <v>877</v>
      </c>
      <c r="C60" s="36" t="s">
        <v>49</v>
      </c>
      <c r="D60" s="36" t="s">
        <v>15</v>
      </c>
      <c r="E60" s="37">
        <v>2381320</v>
      </c>
      <c r="F60" s="38" t="s">
        <v>34</v>
      </c>
      <c r="G60" s="37">
        <v>190506</v>
      </c>
      <c r="H60" s="37">
        <v>2571826</v>
      </c>
      <c r="I60" s="36" t="s">
        <v>15</v>
      </c>
      <c r="J60" s="36" t="s">
        <v>39</v>
      </c>
    </row>
    <row r="61" spans="1:10" x14ac:dyDescent="0.2">
      <c r="A61" s="35">
        <v>45804</v>
      </c>
      <c r="B61" s="36" t="s">
        <v>878</v>
      </c>
      <c r="C61" s="36" t="s">
        <v>49</v>
      </c>
      <c r="D61" s="36" t="s">
        <v>37</v>
      </c>
      <c r="E61" s="37">
        <v>1072050</v>
      </c>
      <c r="F61" s="38" t="s">
        <v>34</v>
      </c>
      <c r="G61" s="37">
        <v>85764</v>
      </c>
      <c r="H61" s="37">
        <v>1157814</v>
      </c>
      <c r="I61" s="36" t="s">
        <v>13</v>
      </c>
      <c r="J61" s="36" t="s">
        <v>36</v>
      </c>
    </row>
    <row r="62" spans="1:10" x14ac:dyDescent="0.2">
      <c r="A62" s="35">
        <v>45804</v>
      </c>
      <c r="B62" s="36" t="s">
        <v>879</v>
      </c>
      <c r="C62" s="36" t="s">
        <v>49</v>
      </c>
      <c r="D62" s="36" t="s">
        <v>37</v>
      </c>
      <c r="E62" s="37">
        <v>1150620</v>
      </c>
      <c r="F62" s="38" t="s">
        <v>34</v>
      </c>
      <c r="G62" s="37">
        <v>92050</v>
      </c>
      <c r="H62" s="37">
        <v>1242670</v>
      </c>
      <c r="I62" s="36" t="s">
        <v>13</v>
      </c>
      <c r="J62" s="36" t="s">
        <v>36</v>
      </c>
    </row>
    <row r="63" spans="1:10" x14ac:dyDescent="0.2">
      <c r="A63" s="35">
        <v>45806</v>
      </c>
      <c r="B63" s="36" t="s">
        <v>880</v>
      </c>
      <c r="C63" s="36" t="s">
        <v>49</v>
      </c>
      <c r="D63" s="36" t="s">
        <v>56</v>
      </c>
      <c r="E63" s="37">
        <v>1608075</v>
      </c>
      <c r="F63" s="38" t="s">
        <v>34</v>
      </c>
      <c r="G63" s="37">
        <v>128646</v>
      </c>
      <c r="H63" s="37">
        <v>1736721</v>
      </c>
      <c r="I63" s="36" t="s">
        <v>24</v>
      </c>
      <c r="J63" s="36" t="s">
        <v>43</v>
      </c>
    </row>
    <row r="64" spans="1:10" x14ac:dyDescent="0.2">
      <c r="A64" s="35">
        <v>45807</v>
      </c>
      <c r="B64" s="36" t="s">
        <v>881</v>
      </c>
      <c r="C64" s="36" t="s">
        <v>49</v>
      </c>
      <c r="D64" s="36" t="s">
        <v>14</v>
      </c>
      <c r="E64" s="37">
        <v>555290</v>
      </c>
      <c r="F64" s="38" t="s">
        <v>34</v>
      </c>
      <c r="G64" s="37">
        <v>44423</v>
      </c>
      <c r="H64" s="37">
        <v>599713</v>
      </c>
      <c r="I64" s="36" t="s">
        <v>14</v>
      </c>
      <c r="J64" s="36" t="s">
        <v>42</v>
      </c>
    </row>
    <row r="65" spans="8:8" x14ac:dyDescent="0.2">
      <c r="H65" s="37">
        <f>SUM(H2:H64)</f>
        <v>38940572</v>
      </c>
    </row>
  </sheetData>
  <conditionalFormatting sqref="B1:B64">
    <cfRule type="duplicateValues" dxfId="8" priority="2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Tổng </vt:lpstr>
      <vt:lpstr>T12</vt:lpstr>
      <vt:lpstr>T11</vt:lpstr>
      <vt:lpstr>T10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  <vt:lpstr>Chi tiết công nợ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2026-01-24T03:14:45Z</dcterms:modified>
</cp:coreProperties>
</file>