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11F57DEC-58E5-4B64-9A9A-8077E29D781A}" xr6:coauthVersionLast="47" xr6:coauthVersionMax="47" xr10:uidLastSave="{00000000-0000-0000-0000-000000000000}"/>
  <bookViews>
    <workbookView xWindow="-120" yWindow="-120" windowWidth="20730" windowHeight="11040" xr2:uid="{E23BE95A-1B5F-471C-A523-9EDFDB9EE0DC}"/>
  </bookViews>
  <sheets>
    <sheet name="CN" sheetId="1" r:id="rId1"/>
  </sheets>
  <definedNames>
    <definedName name="_xlnm._FilterDatabase" localSheetId="0" hidden="1">CN!$A$1:$K$11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9" i="1"/>
  <c r="H8" i="1"/>
  <c r="H7" i="1"/>
  <c r="H6" i="1"/>
  <c r="H5" i="1"/>
  <c r="H4" i="1"/>
  <c r="H3" i="1"/>
  <c r="H2" i="1"/>
  <c r="M1" i="1" l="1"/>
</calcChain>
</file>

<file path=xl/sharedStrings.xml><?xml version="1.0" encoding="utf-8"?>
<sst xmlns="http://schemas.openxmlformats.org/spreadsheetml/2006/main" count="78" uniqueCount="41">
  <si>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</si>
  <si>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</si>
  <si>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</si>
  <si>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</si>
  <si>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</si>
  <si>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</si>
  <si>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</si>
  <si>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</si>
  <si>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</si>
  <si>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</si>
  <si>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00062789</t>
  </si>
  <si>
    <t>1C25TNN</t>
  </si>
  <si>
    <t>MHD250901351</t>
  </si>
  <si>
    <t>8%</t>
  </si>
  <si>
    <t>CÔNG TY CỔ PHẦN THƯƠNG MẠI LONG BEACH</t>
  </si>
  <si>
    <t>1702297755</t>
  </si>
  <si>
    <t>00067176</t>
  </si>
  <si>
    <t>MHD251001613</t>
  </si>
  <si>
    <t>00071093</t>
  </si>
  <si>
    <t>MHD251001884</t>
  </si>
  <si>
    <t>00078527</t>
  </si>
  <si>
    <t>đơn longbeach 24/11</t>
  </si>
  <si>
    <t>1C25MLB</t>
  </si>
  <si>
    <t>Phí listing sản phẩm</t>
  </si>
  <si>
    <t>Note</t>
  </si>
  <si>
    <t>đã TT 25.11.2025</t>
  </si>
  <si>
    <t>đã TT 24.12.2025</t>
  </si>
  <si>
    <t>00082084</t>
  </si>
  <si>
    <t>LONGBEACH 5/12</t>
  </si>
  <si>
    <t>00082485</t>
  </si>
  <si>
    <t>Bán hàng CÔNG TY CỔ PHẦN THƯƠNG MẠI LONG BEACH theo hóa đơn 00082485</t>
  </si>
  <si>
    <t>00084330</t>
  </si>
  <si>
    <t>Đơn longbeach 16/12</t>
  </si>
  <si>
    <t>đã TT 14.01.2026</t>
  </si>
  <si>
    <t>đã TT 20.01.2026</t>
  </si>
  <si>
    <t>00000104</t>
  </si>
  <si>
    <t>00003142</t>
  </si>
  <si>
    <t>MHD26010069</t>
  </si>
  <si>
    <t>MHD2601111599</t>
  </si>
  <si>
    <t>đã TT 05.02.2026</t>
  </si>
  <si>
    <t>1C26TTN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</si>
</sst>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8" fontId="3" fillId="2" borderId="2" xfId="2" applyNumberFormat="1" applyFont="1" applyFill="1" applyBorder="1" applyAlignment="1">
      <alignment horizontal="center" vertical="center" wrapText="1"/>
    </xf>
    <xf numFmtId="0" fontId="2" fillId="0" borderId="0" xfId="2"/>
    <xf numFmtId="14" fontId="4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38" fontId="4" fillId="0" borderId="3" xfId="2" applyNumberFormat="1" applyFont="1" applyBorder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14" fontId="2" fillId="0" borderId="0" xfId="2" applyNumberFormat="1"/>
    <xf numFmtId="38" fontId="2" fillId="0" borderId="0" xfId="2" applyNumberFormat="1"/>
    <xf numFmtId="9" fontId="4" fillId="0" borderId="3" xfId="2" applyNumberFormat="1" applyFont="1" applyBorder="1" applyAlignment="1">
      <alignment horizontal="right" vertical="center"/>
    </xf>
    <xf numFmtId="164" fontId="2" fillId="0" borderId="0" xfId="1" applyNumberFormat="1" applyFont="1"/>
    <xf numFmtId="0" fontId="3" fillId="2" borderId="0" xfId="2" applyFont="1" applyFill="1" applyAlignment="1">
      <alignment horizontal="center" vertical="center" wrapText="1"/>
    </xf>
    <xf numFmtId="0" fontId="4" fillId="0" borderId="0" xfId="2" applyFont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BF15A49C-D554-4140-97A8-B6DC214D2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A525-C79B-4DA5-8840-70C236D31205}">
  <sheetPr filterMode="1">
    <outlinePr summaryBelow="0"/>
  </sheetPr>
  <dimension ref="A1:M11"/>
  <sheetViews>
    <sheetView tabSelected="1" zoomScaleNormal="100" workbookViewId="0"/>
  </sheetViews>
  <sheetFormatPr defaultColWidth="9.125" defaultRowHeight="14.25" outlineLevelRow="1" x14ac:dyDescent="0.2"/>
  <cols>
    <col min="1" max="1" width="14.25" style="9" customWidth="1"/>
    <col min="2" max="3" width="11.375" style="4" customWidth="1"/>
    <col min="4" max="4" width="57.125" style="4" customWidth="1"/>
    <col min="5" max="5" width="17.125" style="10" customWidth="1"/>
    <col min="6" max="6" width="11.375" style="4" customWidth="1"/>
    <col min="7" max="8" width="15.75" style="10" customWidth="1"/>
    <col min="9" max="9" width="50" style="4" customWidth="1"/>
    <col min="10" max="11" width="21.375" style="4" customWidth="1"/>
    <col min="12" max="12" width="9.125" style="4"/>
    <col min="13" max="13" width="12.625" style="4" bestFit="1" customWidth="1"/>
    <col min="14" max="16384" width="9.125" style="4"/>
  </cols>
  <sheetData>
    <row r="1" spans="1:13" ht="24.75" customHeight="1" collapsed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13" t="s">
        <v>24</v>
      </c>
      <c r="M1" s="12">
        <f>+SUBTOTAL(9,H:H)</f>
        <v>5191376</v>
      </c>
    </row>
    <row r="2" spans="1:13" hidden="1" outlineLevel="1" x14ac:dyDescent="0.2">
      <c r="A2" s="5">
        <v>45926</v>
      </c>
      <c r="B2" s="6" t="s">
        <v>10</v>
      </c>
      <c r="C2" s="6" t="s">
        <v>11</v>
      </c>
      <c r="D2" s="6" t="s">
        <v>12</v>
      </c>
      <c r="E2" s="7">
        <v>5419429</v>
      </c>
      <c r="F2" s="8" t="s">
        <v>13</v>
      </c>
      <c r="G2" s="7">
        <v>433554</v>
      </c>
      <c r="H2" s="7">
        <f t="shared" ref="H2:H11" si="0">+E2+G2</f>
        <v>5852983</v>
      </c>
      <c r="I2" s="6" t="s">
        <v>14</v>
      </c>
      <c r="J2" s="6" t="s">
        <v>15</v>
      </c>
      <c r="K2" s="14" t="s">
        <v>25</v>
      </c>
    </row>
    <row r="3" spans="1:13" hidden="1" x14ac:dyDescent="0.2">
      <c r="A3" s="5">
        <v>45945</v>
      </c>
      <c r="B3" s="6" t="s">
        <v>16</v>
      </c>
      <c r="C3" s="6" t="s">
        <v>11</v>
      </c>
      <c r="D3" s="6" t="s">
        <v>17</v>
      </c>
      <c r="E3" s="7">
        <v>3552684</v>
      </c>
      <c r="F3" s="8" t="s">
        <v>13</v>
      </c>
      <c r="G3" s="7">
        <v>284215</v>
      </c>
      <c r="H3" s="7">
        <f t="shared" si="0"/>
        <v>3836899</v>
      </c>
      <c r="I3" s="6" t="s">
        <v>14</v>
      </c>
      <c r="J3" s="6" t="s">
        <v>15</v>
      </c>
      <c r="K3" s="14" t="s">
        <v>25</v>
      </c>
    </row>
    <row r="4" spans="1:13" hidden="1" x14ac:dyDescent="0.2">
      <c r="A4" s="5">
        <v>45957</v>
      </c>
      <c r="B4" s="6" t="s">
        <v>18</v>
      </c>
      <c r="C4" s="6" t="s">
        <v>11</v>
      </c>
      <c r="D4" s="6" t="s">
        <v>19</v>
      </c>
      <c r="E4" s="7">
        <v>1502560</v>
      </c>
      <c r="F4" s="8" t="s">
        <v>13</v>
      </c>
      <c r="G4" s="7">
        <v>120205</v>
      </c>
      <c r="H4" s="7">
        <f t="shared" si="0"/>
        <v>1622765</v>
      </c>
      <c r="I4" s="6" t="s">
        <v>14</v>
      </c>
      <c r="J4" s="6" t="s">
        <v>15</v>
      </c>
      <c r="K4" s="14" t="s">
        <v>26</v>
      </c>
    </row>
    <row r="5" spans="1:13" hidden="1" x14ac:dyDescent="0.2">
      <c r="A5" s="5">
        <v>45986</v>
      </c>
      <c r="B5" s="6" t="s">
        <v>20</v>
      </c>
      <c r="C5" s="6" t="s">
        <v>11</v>
      </c>
      <c r="D5" s="6" t="s">
        <v>21</v>
      </c>
      <c r="E5" s="7">
        <v>3954755</v>
      </c>
      <c r="F5" s="8" t="s">
        <v>13</v>
      </c>
      <c r="G5" s="7">
        <v>316380</v>
      </c>
      <c r="H5" s="7">
        <f t="shared" si="0"/>
        <v>4271135</v>
      </c>
      <c r="I5" s="6" t="s">
        <v>14</v>
      </c>
      <c r="J5" s="6" t="s">
        <v>15</v>
      </c>
      <c r="K5" s="14" t="s">
        <v>33</v>
      </c>
    </row>
    <row r="6" spans="1:13" hidden="1" x14ac:dyDescent="0.2">
      <c r="A6" s="5">
        <v>45968</v>
      </c>
      <c r="B6" s="6">
        <v>126737</v>
      </c>
      <c r="C6" s="6" t="s">
        <v>22</v>
      </c>
      <c r="D6" s="6" t="s">
        <v>23</v>
      </c>
      <c r="E6" s="7">
        <v>-6203703</v>
      </c>
      <c r="F6" s="11">
        <v>0.08</v>
      </c>
      <c r="G6" s="7">
        <v>-496297</v>
      </c>
      <c r="H6" s="7">
        <f t="shared" si="0"/>
        <v>-6700000</v>
      </c>
      <c r="I6" s="6" t="s">
        <v>14</v>
      </c>
      <c r="J6" s="6" t="s">
        <v>15</v>
      </c>
      <c r="K6" s="14" t="s">
        <v>25</v>
      </c>
    </row>
    <row r="7" spans="1:13" hidden="1" x14ac:dyDescent="0.2">
      <c r="A7" s="5">
        <v>45997</v>
      </c>
      <c r="B7" s="6" t="s">
        <v>27</v>
      </c>
      <c r="C7" s="6" t="s">
        <v>11</v>
      </c>
      <c r="D7" s="6" t="s">
        <v>28</v>
      </c>
      <c r="E7" s="7">
        <v>3541380</v>
      </c>
      <c r="F7" s="8" t="s">
        <v>13</v>
      </c>
      <c r="G7" s="7">
        <v>283310</v>
      </c>
      <c r="H7" s="7">
        <f t="shared" si="0"/>
        <v>3824690</v>
      </c>
      <c r="I7" s="6" t="s">
        <v>14</v>
      </c>
      <c r="J7" s="6" t="s">
        <v>15</v>
      </c>
      <c r="K7" s="14" t="s">
        <v>33</v>
      </c>
    </row>
    <row r="8" spans="1:13" hidden="1" x14ac:dyDescent="0.2">
      <c r="A8" s="5">
        <v>46002</v>
      </c>
      <c r="B8" s="6" t="s">
        <v>29</v>
      </c>
      <c r="C8" s="6" t="s">
        <v>11</v>
      </c>
      <c r="D8" s="6" t="s">
        <v>30</v>
      </c>
      <c r="E8" s="7">
        <v>407380</v>
      </c>
      <c r="F8" s="8" t="s">
        <v>13</v>
      </c>
      <c r="G8" s="7">
        <v>32590</v>
      </c>
      <c r="H8" s="7">
        <f t="shared" si="0"/>
        <v>439970</v>
      </c>
      <c r="I8" s="6" t="s">
        <v>14</v>
      </c>
      <c r="J8" s="6" t="s">
        <v>15</v>
      </c>
      <c r="K8" s="14" t="s">
        <v>33</v>
      </c>
    </row>
    <row r="9" spans="1:13" hidden="1" x14ac:dyDescent="0.2">
      <c r="A9" s="5">
        <v>46008</v>
      </c>
      <c r="B9" s="6" t="s">
        <v>31</v>
      </c>
      <c r="C9" s="6" t="s">
        <v>11</v>
      </c>
      <c r="D9" s="6" t="s">
        <v>32</v>
      </c>
      <c r="E9" s="7">
        <v>2198325</v>
      </c>
      <c r="F9" s="8" t="s">
        <v>13</v>
      </c>
      <c r="G9" s="7">
        <v>175866</v>
      </c>
      <c r="H9" s="7">
        <f t="shared" si="0"/>
        <v>2374191</v>
      </c>
      <c r="I9" s="6" t="s">
        <v>14</v>
      </c>
      <c r="J9" s="6" t="s">
        <v>15</v>
      </c>
      <c r="K9" s="14" t="s">
        <v>34</v>
      </c>
    </row>
    <row r="10" spans="1:13" hidden="1" x14ac:dyDescent="0.2">
      <c r="A10" s="5">
        <v>46027</v>
      </c>
      <c r="B10" s="6" t="s">
        <v>35</v>
      </c>
      <c r="C10" s="6" t="s">
        <v>40</v>
      </c>
      <c r="D10" s="6" t="s">
        <v>37</v>
      </c>
      <c r="E10" s="7">
        <v>2988890</v>
      </c>
      <c r="F10" s="8" t="s">
        <v>13</v>
      </c>
      <c r="G10" s="7">
        <v>239111</v>
      </c>
      <c r="H10" s="7">
        <f t="shared" si="0"/>
        <v>3228001</v>
      </c>
      <c r="I10" s="6" t="s">
        <v>14</v>
      </c>
      <c r="J10" s="6" t="s">
        <v>15</v>
      </c>
      <c r="K10" s="14" t="s">
        <v>39</v>
      </c>
    </row>
    <row r="11" spans="1:13" x14ac:dyDescent="0.2">
      <c r="A11" s="5">
        <v>46038</v>
      </c>
      <c r="B11" s="6" t="s">
        <v>36</v>
      </c>
      <c r="C11" s="6" t="s">
        <v>40</v>
      </c>
      <c r="D11" s="6" t="s">
        <v>38</v>
      </c>
      <c r="E11" s="7">
        <v>4806830</v>
      </c>
      <c r="F11" s="8" t="s">
        <v>13</v>
      </c>
      <c r="G11" s="7">
        <v>384546</v>
      </c>
      <c r="H11" s="7">
        <f t="shared" si="0"/>
        <v>5191376</v>
      </c>
      <c r="I11" s="6" t="s">
        <v>14</v>
      </c>
      <c r="J11" s="6" t="s">
        <v>15</v>
      </c>
      <c r="K11" s="14"/>
    </row>
  </sheetData>
  <autoFilter ref="A1:K11" xr:uid="{DA01A525-C79B-4DA5-8840-70C236D31205}">
    <filterColumn colId="10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2025-12-11T11:52:36Z</dcterms:created>
  <dcterms:modified xsi:type="dcterms:W3CDTF">2026-04-01T02:11:16Z</dcterms:modified>
</cp:coreProperties>
</file>