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NG BEACH\"/>
    </mc:Choice>
  </mc:AlternateContent>
  <xr:revisionPtr revIDLastSave="0" documentId="13_ncr:1_{7B3E3D87-4BBD-4C57-B502-96088B6381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10" sheetId="32" r:id="rId2"/>
    <sheet name="T09" sheetId="3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H3" i="32"/>
  <c r="H2" i="32"/>
  <c r="H4" i="32" s="1"/>
  <c r="H2" i="31"/>
  <c r="H3" i="31" s="1"/>
  <c r="D8" i="1" l="1"/>
  <c r="G20" i="1" l="1"/>
  <c r="F16" i="1"/>
  <c r="G21" i="1" l="1"/>
</calcChain>
</file>

<file path=xl/sharedStrings.xml><?xml version="1.0" encoding="utf-8"?>
<sst xmlns="http://schemas.openxmlformats.org/spreadsheetml/2006/main" count="59" uniqueCount="41">
  <si>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</si>
  <si>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</si>
  <si>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</si>
  <si>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</si>
  <si>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</si>
  <si>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</si>
  <si>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</si>
  <si>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</si>
  <si>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</si>
  <si>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</si>
  <si>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</si>
  <si>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</si>
  <si>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</si>
  <si>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</si>
  <si>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</si>
  <si>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</si>
  <si>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</si>
  <si>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</si>
  <si>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</si>
  <si>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Giảm trừ</t>
  </si>
  <si>
    <t>Tổng giảm trừ</t>
  </si>
  <si>
    <t>Số hóa đơn</t>
  </si>
  <si>
    <t>Thành tiền</t>
  </si>
  <si>
    <t>1C25TNN</t>
  </si>
  <si>
    <t>Thanh toán T09.2025</t>
  </si>
  <si>
    <t>Hàng trả T09.2025</t>
  </si>
  <si>
    <t>Giảm trừ T09.2025</t>
  </si>
  <si>
    <t>Hàng bán T09.2025</t>
  </si>
  <si>
    <t>THEO DÕI CÔNG NỢ LONG BEACH 2025</t>
  </si>
  <si>
    <t>00062789</t>
  </si>
  <si>
    <t>MHD250901351</t>
  </si>
  <si>
    <t>CÔNG TY CỔ PHẦN THƯƠNG MẠI LONG BEACH</t>
  </si>
  <si>
    <t>1702297755</t>
  </si>
  <si>
    <t>00067176</t>
  </si>
  <si>
    <t>MHD251001613</t>
  </si>
  <si>
    <t>00071093</t>
  </si>
  <si>
    <t>MHD251001884</t>
  </si>
  <si>
    <t>Hàng bán T10.2025</t>
  </si>
  <si>
    <t>Giảm trừ T10.2025</t>
  </si>
  <si>
    <t>Hàng trả T10.2025</t>
  </si>
  <si>
    <t>Thanh toán T10.2025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</si>
</sst>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5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right" vertic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left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8"/>
  <sheetViews>
    <sheetView tabSelected="1" topLeftCell="A6" workbookViewId="0">
      <selection activeCell="F14" sqref="F14"/>
    </sheetView>
  </sheetViews>
  <sheetFormatPr defaultRowHeight="14.25" x14ac:dyDescent="0.2"/>
  <cols>
    <col min="2" max="2" width="12.25" customWidth="1"/>
    <col min="3" max="3" width="19.25" customWidth="1"/>
    <col min="4" max="4" width="19.75" customWidth="1"/>
    <col min="5" max="5" width="19" customWidth="1"/>
    <col min="6" max="6" width="16" customWidth="1"/>
    <col min="7" max="7" width="16.875" bestFit="1" customWidth="1"/>
    <col min="8" max="8" width="14.25" customWidth="1"/>
    <col min="9" max="9" width="16.875" bestFit="1" customWidth="1"/>
    <col min="11" max="11" width="12.625" bestFit="1" customWidth="1"/>
  </cols>
  <sheetData>
    <row r="2" spans="2:11" ht="19.5" x14ac:dyDescent="0.3">
      <c r="B2" s="39" t="s">
        <v>28</v>
      </c>
      <c r="C2" s="39"/>
      <c r="D2" s="39"/>
      <c r="E2" s="39"/>
      <c r="F2" s="39"/>
      <c r="G2" s="39"/>
    </row>
    <row r="3" spans="2:11" ht="57" customHeight="1" x14ac:dyDescent="0.2">
      <c r="B3" s="1" t="s">
        <v>0</v>
      </c>
      <c r="C3" s="2" t="s">
        <v>1</v>
      </c>
      <c r="D3" s="3" t="s">
        <v>2</v>
      </c>
      <c r="E3" s="2" t="s">
        <v>19</v>
      </c>
      <c r="F3" s="2" t="s">
        <v>6</v>
      </c>
      <c r="G3" s="2" t="s">
        <v>3</v>
      </c>
    </row>
    <row r="4" spans="2:11" ht="15.75" x14ac:dyDescent="0.2">
      <c r="B4" s="4"/>
      <c r="C4" s="5" t="s">
        <v>4</v>
      </c>
      <c r="D4" s="6">
        <v>0</v>
      </c>
      <c r="E4" s="5"/>
      <c r="F4" s="5"/>
      <c r="G4" s="5"/>
      <c r="H4" s="7"/>
    </row>
    <row r="5" spans="2:11" ht="15.75" x14ac:dyDescent="0.25">
      <c r="B5" s="38"/>
      <c r="C5" s="9" t="s">
        <v>27</v>
      </c>
      <c r="D5" s="10">
        <v>5852983</v>
      </c>
      <c r="E5" s="10"/>
      <c r="F5" s="10"/>
      <c r="G5" s="5"/>
    </row>
    <row r="6" spans="2:11" ht="15.75" x14ac:dyDescent="0.25">
      <c r="B6" s="38"/>
      <c r="C6" s="9" t="s">
        <v>37</v>
      </c>
      <c r="D6" s="10">
        <v>5459664</v>
      </c>
      <c r="E6" s="10"/>
      <c r="F6" s="10"/>
      <c r="G6" s="5"/>
    </row>
    <row r="7" spans="2:11" ht="15.75" x14ac:dyDescent="0.25">
      <c r="B7" s="12"/>
      <c r="C7" s="9"/>
      <c r="D7" s="10"/>
      <c r="E7" s="10"/>
      <c r="F7" s="10"/>
      <c r="G7" s="13"/>
      <c r="I7" s="8"/>
    </row>
    <row r="8" spans="2:11" ht="15.75" x14ac:dyDescent="0.25">
      <c r="B8" s="40" t="s">
        <v>5</v>
      </c>
      <c r="C8" s="41"/>
      <c r="D8" s="14">
        <f>SUM(D5:D7)</f>
        <v>11312647</v>
      </c>
      <c r="E8" s="14"/>
      <c r="F8" s="14"/>
      <c r="G8" s="14"/>
      <c r="I8" s="32"/>
      <c r="K8" s="8"/>
    </row>
    <row r="9" spans="2:11" ht="15.75" x14ac:dyDescent="0.25">
      <c r="B9" s="9"/>
      <c r="C9" s="15" t="s">
        <v>26</v>
      </c>
      <c r="D9" s="10"/>
      <c r="E9" s="33">
        <v>0</v>
      </c>
      <c r="F9" s="16"/>
      <c r="G9" s="17"/>
      <c r="I9" s="32"/>
    </row>
    <row r="10" spans="2:11" ht="15.75" x14ac:dyDescent="0.25">
      <c r="B10" s="9"/>
      <c r="C10" s="15" t="s">
        <v>38</v>
      </c>
      <c r="D10" s="10"/>
      <c r="E10" s="33">
        <v>0</v>
      </c>
      <c r="F10" s="16"/>
      <c r="G10" s="17"/>
      <c r="I10" s="32"/>
    </row>
    <row r="11" spans="2:11" ht="15.75" x14ac:dyDescent="0.25">
      <c r="B11" s="9"/>
      <c r="C11" s="15"/>
      <c r="D11" s="10"/>
      <c r="E11" s="16"/>
      <c r="F11" s="16"/>
      <c r="G11" s="17"/>
    </row>
    <row r="12" spans="2:11" ht="15.75" x14ac:dyDescent="0.25">
      <c r="B12" s="42" t="s">
        <v>20</v>
      </c>
      <c r="C12" s="43"/>
      <c r="D12" s="14"/>
      <c r="E12" s="14">
        <f>SUM(E9:E11)</f>
        <v>0</v>
      </c>
      <c r="F12" s="19"/>
      <c r="G12" s="20"/>
    </row>
    <row r="13" spans="2:11" ht="15.75" x14ac:dyDescent="0.25">
      <c r="B13" s="9"/>
      <c r="C13" s="15" t="s">
        <v>25</v>
      </c>
      <c r="D13" s="10"/>
      <c r="E13" s="16"/>
      <c r="F13" s="33">
        <v>0</v>
      </c>
      <c r="G13" s="17"/>
    </row>
    <row r="14" spans="2:11" ht="15.75" x14ac:dyDescent="0.25">
      <c r="B14" s="9"/>
      <c r="C14" s="15" t="s">
        <v>39</v>
      </c>
      <c r="D14" s="10"/>
      <c r="E14" s="16"/>
      <c r="F14" s="33">
        <v>0</v>
      </c>
      <c r="G14" s="17"/>
    </row>
    <row r="15" spans="2:11" ht="15.75" x14ac:dyDescent="0.25">
      <c r="B15" s="9"/>
      <c r="C15" s="15"/>
      <c r="D15" s="10"/>
      <c r="E15" s="16"/>
      <c r="F15" s="16"/>
      <c r="G15" s="17"/>
    </row>
    <row r="16" spans="2:11" ht="15.75" x14ac:dyDescent="0.25">
      <c r="B16" s="42" t="s">
        <v>7</v>
      </c>
      <c r="C16" s="43"/>
      <c r="D16" s="14"/>
      <c r="E16" s="14"/>
      <c r="F16" s="14">
        <f>SUM(F13:F15)</f>
        <v>0</v>
      </c>
      <c r="G16" s="20"/>
    </row>
    <row r="17" spans="2:9" ht="15.75" x14ac:dyDescent="0.25">
      <c r="B17" s="9"/>
      <c r="C17" s="11" t="s">
        <v>24</v>
      </c>
      <c r="D17" s="21"/>
      <c r="E17" s="18"/>
      <c r="F17" s="18"/>
      <c r="G17" s="10">
        <v>0</v>
      </c>
    </row>
    <row r="18" spans="2:9" ht="15.75" x14ac:dyDescent="0.25">
      <c r="B18" s="9"/>
      <c r="C18" s="11" t="s">
        <v>40</v>
      </c>
      <c r="D18" s="21"/>
      <c r="E18" s="18"/>
      <c r="F18" s="18"/>
      <c r="G18" s="10">
        <v>0</v>
      </c>
    </row>
    <row r="19" spans="2:9" ht="15.75" x14ac:dyDescent="0.25">
      <c r="B19" s="9"/>
      <c r="C19" s="11"/>
      <c r="D19" s="21"/>
      <c r="E19" s="18"/>
      <c r="F19" s="18"/>
      <c r="G19" s="10"/>
    </row>
    <row r="20" spans="2:9" ht="15.75" x14ac:dyDescent="0.25">
      <c r="B20" s="40" t="s">
        <v>8</v>
      </c>
      <c r="C20" s="41"/>
      <c r="D20" s="22"/>
      <c r="E20" s="23"/>
      <c r="F20" s="23"/>
      <c r="G20" s="23">
        <f>+SUM(G17:G19)</f>
        <v>0</v>
      </c>
    </row>
    <row r="21" spans="2:9" ht="15.75" x14ac:dyDescent="0.25">
      <c r="B21" s="44" t="s">
        <v>9</v>
      </c>
      <c r="C21" s="45"/>
      <c r="D21" s="45"/>
      <c r="E21" s="46"/>
      <c r="F21" s="24"/>
      <c r="G21" s="25">
        <f>+D4+D8-E12-F16-G20</f>
        <v>11312647</v>
      </c>
      <c r="I21" s="8"/>
    </row>
    <row r="23" spans="2:9" x14ac:dyDescent="0.2">
      <c r="G23" s="32"/>
      <c r="I23" s="32"/>
    </row>
    <row r="24" spans="2:9" x14ac:dyDescent="0.2">
      <c r="G24" s="32"/>
    </row>
    <row r="25" spans="2:9" x14ac:dyDescent="0.2">
      <c r="G25" s="32"/>
    </row>
    <row r="26" spans="2:9" x14ac:dyDescent="0.2">
      <c r="G26" s="32"/>
    </row>
    <row r="28" spans="2:9" x14ac:dyDescent="0.2">
      <c r="G28" s="32"/>
    </row>
  </sheetData>
  <mergeCells count="6">
    <mergeCell ref="B2:G2"/>
    <mergeCell ref="B8:C8"/>
    <mergeCell ref="B16:C16"/>
    <mergeCell ref="B20:C20"/>
    <mergeCell ref="B21:E21"/>
    <mergeCell ref="B12:C12"/>
  </mergeCells>
  <conditionalFormatting sqref="B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6557-6C10-4C03-A937-F176D8D2A2C0}">
  <sheetPr>
    <outlinePr summaryBelow="0"/>
  </sheetPr>
  <dimension ref="A1:J4"/>
  <sheetViews>
    <sheetView topLeftCell="E1" zoomScaleNormal="100" workbookViewId="0">
      <selection activeCell="H4" sqref="H4"/>
    </sheetView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31" customWidth="1"/>
    <col min="6" max="6" width="11.375" style="27" customWidth="1"/>
    <col min="7" max="8" width="15.75" style="31" customWidth="1"/>
    <col min="9" max="9" width="50" style="27" customWidth="1"/>
    <col min="10" max="10" width="21.3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48">
        <v>45945</v>
      </c>
      <c r="B2" s="49" t="s">
        <v>33</v>
      </c>
      <c r="C2" s="49" t="s">
        <v>23</v>
      </c>
      <c r="D2" s="49" t="s">
        <v>34</v>
      </c>
      <c r="E2" s="50">
        <v>3552684</v>
      </c>
      <c r="F2" s="47" t="s">
        <v>18</v>
      </c>
      <c r="G2" s="50">
        <v>284215</v>
      </c>
      <c r="H2" s="29">
        <f>+E2+G2</f>
        <v>3836899</v>
      </c>
      <c r="I2" s="51" t="s">
        <v>31</v>
      </c>
      <c r="J2" s="51" t="s">
        <v>32</v>
      </c>
    </row>
    <row r="3" spans="1:10" outlineLevel="1" x14ac:dyDescent="0.2">
      <c r="A3" s="48">
        <v>45957</v>
      </c>
      <c r="B3" s="49" t="s">
        <v>35</v>
      </c>
      <c r="C3" s="49" t="s">
        <v>23</v>
      </c>
      <c r="D3" s="49" t="s">
        <v>36</v>
      </c>
      <c r="E3" s="50">
        <v>1502560</v>
      </c>
      <c r="F3" s="47" t="s">
        <v>18</v>
      </c>
      <c r="G3" s="50">
        <v>120205</v>
      </c>
      <c r="H3" s="29">
        <f>+E3+G3</f>
        <v>1622765</v>
      </c>
      <c r="I3" s="51" t="s">
        <v>31</v>
      </c>
      <c r="J3" s="51" t="s">
        <v>32</v>
      </c>
    </row>
    <row r="4" spans="1:10" x14ac:dyDescent="0.2">
      <c r="H4" s="29">
        <f>SUM(H2:H3)</f>
        <v>5459664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3"/>
  <sheetViews>
    <sheetView topLeftCell="E1" zoomScaleNormal="100" workbookViewId="0">
      <selection activeCell="J2" sqref="J2"/>
    </sheetView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31" customWidth="1"/>
    <col min="6" max="6" width="11.375" style="27" customWidth="1"/>
    <col min="7" max="8" width="15.75" style="31" customWidth="1"/>
    <col min="9" max="9" width="50" style="27" customWidth="1"/>
    <col min="10" max="10" width="21.3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34">
        <v>45926</v>
      </c>
      <c r="B2" s="28" t="s">
        <v>29</v>
      </c>
      <c r="C2" s="28" t="s">
        <v>23</v>
      </c>
      <c r="D2" s="28" t="s">
        <v>30</v>
      </c>
      <c r="E2" s="29">
        <v>5419429</v>
      </c>
      <c r="F2" s="30" t="s">
        <v>18</v>
      </c>
      <c r="G2" s="29">
        <v>433554</v>
      </c>
      <c r="H2" s="29">
        <f>+E2+G2</f>
        <v>5852983</v>
      </c>
      <c r="I2" s="28" t="s">
        <v>31</v>
      </c>
      <c r="J2" s="28" t="s">
        <v>32</v>
      </c>
    </row>
    <row r="3" spans="1:10" x14ac:dyDescent="0.2">
      <c r="H3" s="29">
        <f>SUM(H2)</f>
        <v>5852983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T10</vt:lpstr>
      <vt:lpstr>T09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2025-11-15T02:09:43Z</dcterms:modified>
</cp:coreProperties>
</file>