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NG BEACH\"/>
    </mc:Choice>
  </mc:AlternateContent>
  <xr:revisionPtr revIDLastSave="0" documentId="13_ncr:1_{620F2E8C-9B8B-40E4-B423-973D39A32A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" sheetId="1" r:id="rId1"/>
    <sheet name="T01" sheetId="3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4" l="1"/>
  <c r="H2" i="34"/>
  <c r="H4" i="34" s="1"/>
  <c r="E32" i="1"/>
  <c r="D18" i="1" l="1"/>
  <c r="G60" i="1" l="1"/>
  <c r="F46" i="1"/>
  <c r="G61" i="1" l="1"/>
</calcChain>
</file>

<file path=xl/sharedStrings.xml><?xml version="1.0" encoding="utf-8"?>
<sst xmlns="http://schemas.openxmlformats.org/spreadsheetml/2006/main" count="83" uniqueCount="79">
  <si>
    <t>Ngày tháng</t>
  </si>
  <si>
    <t>Nội dung</t>
  </si>
  <si>
    <t>Số tiền bán hàng  (+V)</t>
  </si>
  <si>
    <t>Số tiền khách đã thanh toán</t>
  </si>
  <si>
    <t>Số đầu kỳ</t>
  </si>
  <si>
    <t>Tổng bán hàng</t>
  </si>
  <si>
    <t>Hàng trả</t>
  </si>
  <si>
    <t>Tổng hàng trả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</si>
  <si>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</si>
  <si>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</si>
  <si>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</si>
  <si>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</si>
  <si>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</si>
  <si>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</si>
  <si>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</si>
  <si>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</si>
  <si>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</si>
  <si>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</si>
  <si>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</si>
  <si>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Giảm trừ</t>
  </si>
  <si>
    <t>Tổng giảm trừ</t>
  </si>
  <si>
    <t>Số hóa đơn</t>
  </si>
  <si>
    <t>Thành tiền</t>
  </si>
  <si>
    <t>CÔNG TY CỔ PHẦN THƯƠNG MẠI LONG BEACH</t>
  </si>
  <si>
    <t>1702297755</t>
  </si>
  <si>
    <t>THEO DÕI CÔNG NỢ LONG BEACH 2026</t>
  </si>
  <si>
    <t>Hàng bán T01</t>
  </si>
  <si>
    <t>Giảm trừ T01</t>
  </si>
  <si>
    <t>Giảm trừ T02</t>
  </si>
  <si>
    <t>Giảm trừ T03</t>
  </si>
  <si>
    <t>Giảm trừ T04</t>
  </si>
  <si>
    <t>Giảm trừ T05</t>
  </si>
  <si>
    <t>Giảm trừ T06</t>
  </si>
  <si>
    <t>Giảm trừ T07</t>
  </si>
  <si>
    <t>Giảm trừ T08</t>
  </si>
  <si>
    <t>Giảm trừ T09</t>
  </si>
  <si>
    <t>Giảm trừ T10</t>
  </si>
  <si>
    <t>Giảm trừ T11</t>
  </si>
  <si>
    <t>Giảm trừ T12</t>
  </si>
  <si>
    <t>Hàng bán T02</t>
  </si>
  <si>
    <t>Hàng bán T03</t>
  </si>
  <si>
    <t>Hàng bán T04</t>
  </si>
  <si>
    <t>Hàng bán T05</t>
  </si>
  <si>
    <t>Hàng bán T06</t>
  </si>
  <si>
    <t>Hàng bán T07</t>
  </si>
  <si>
    <t>Hàng bán T08</t>
  </si>
  <si>
    <t>Hàng bán T09</t>
  </si>
  <si>
    <t>Hàng bán T10</t>
  </si>
  <si>
    <t>Hàng bán T11</t>
  </si>
  <si>
    <t>Hàng bán T12</t>
  </si>
  <si>
    <t>Hàng trả T01</t>
  </si>
  <si>
    <t>Hàng trả T02</t>
  </si>
  <si>
    <t>Hàng trả T03</t>
  </si>
  <si>
    <t>Hàng trả T04</t>
  </si>
  <si>
    <t>Hàng trả T05</t>
  </si>
  <si>
    <t>Hàng trả T06</t>
  </si>
  <si>
    <t>Hàng trả T07</t>
  </si>
  <si>
    <t>Hàng trả T08</t>
  </si>
  <si>
    <t>Hàng trả T09</t>
  </si>
  <si>
    <t>Hàng trả T10</t>
  </si>
  <si>
    <t>Hàng trả T11</t>
  </si>
  <si>
    <t>Hàng trả T12</t>
  </si>
  <si>
    <t>Thanh toán T01</t>
  </si>
  <si>
    <t>Thanh toán T02</t>
  </si>
  <si>
    <t>Thanh toán T03</t>
  </si>
  <si>
    <t>Thanh toán T04</t>
  </si>
  <si>
    <t>Thanh toán T05</t>
  </si>
  <si>
    <t>Thanh toán T06</t>
  </si>
  <si>
    <t>Thanh toán T07</t>
  </si>
  <si>
    <t>Thanh toán T08</t>
  </si>
  <si>
    <t>Thanh toán T09</t>
  </si>
  <si>
    <t>Thanh toán T10</t>
  </si>
  <si>
    <t>Thanh toán T11</t>
  </si>
  <si>
    <t>Thanh toán T12</t>
  </si>
  <si>
    <t>00000104</t>
  </si>
  <si>
    <t>MHD26010069</t>
  </si>
  <si>
    <t>00003142</t>
  </si>
  <si>
    <t>MHD2601111599</t>
  </si>
  <si>
    <t>1C26TTN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</si>
</sst>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₫_-;\-* #,##0.00\ _₫_-;_-* &quot;-&quot;??\ _₫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47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8" fillId="5" borderId="5" xfId="2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68"/>
  <sheetViews>
    <sheetView tabSelected="1" topLeftCell="A5" workbookViewId="0">
      <selection activeCell="G48" sqref="G48"/>
    </sheetView>
  </sheetViews>
  <sheetFormatPr defaultRowHeight="14.25" x14ac:dyDescent="0.2"/>
  <cols>
    <col min="2" max="2" width="12.25" customWidth="1"/>
    <col min="3" max="3" width="19.25" customWidth="1"/>
    <col min="4" max="4" width="19.75" customWidth="1"/>
    <col min="5" max="5" width="19" customWidth="1"/>
    <col min="6" max="6" width="16" customWidth="1"/>
    <col min="7" max="7" width="16.875" bestFit="1" customWidth="1"/>
    <col min="8" max="8" width="14.25" customWidth="1"/>
    <col min="9" max="9" width="16.875" bestFit="1" customWidth="1"/>
    <col min="11" max="11" width="12.625" bestFit="1" customWidth="1"/>
  </cols>
  <sheetData>
    <row r="2" spans="2:9" ht="19.5" x14ac:dyDescent="0.3">
      <c r="B2" s="39" t="s">
        <v>25</v>
      </c>
      <c r="C2" s="39"/>
      <c r="D2" s="39"/>
      <c r="E2" s="39"/>
      <c r="F2" s="39"/>
      <c r="G2" s="39"/>
    </row>
    <row r="3" spans="2:9" ht="57" customHeight="1" x14ac:dyDescent="0.2">
      <c r="B3" s="1" t="s">
        <v>0</v>
      </c>
      <c r="C3" s="2" t="s">
        <v>1</v>
      </c>
      <c r="D3" s="3" t="s">
        <v>2</v>
      </c>
      <c r="E3" s="2" t="s">
        <v>19</v>
      </c>
      <c r="F3" s="2" t="s">
        <v>6</v>
      </c>
      <c r="G3" s="2" t="s">
        <v>3</v>
      </c>
    </row>
    <row r="4" spans="2:9" ht="15.75" x14ac:dyDescent="0.2">
      <c r="B4" s="4"/>
      <c r="C4" s="5" t="s">
        <v>4</v>
      </c>
      <c r="D4" s="6">
        <v>10909986</v>
      </c>
      <c r="E4" s="5"/>
      <c r="F4" s="5"/>
      <c r="G4" s="5"/>
      <c r="H4" s="7"/>
      <c r="I4" s="32"/>
    </row>
    <row r="5" spans="2:9" ht="15.75" x14ac:dyDescent="0.25">
      <c r="B5" s="38"/>
      <c r="C5" s="9" t="s">
        <v>26</v>
      </c>
      <c r="D5" s="10">
        <v>8419377</v>
      </c>
      <c r="E5" s="10"/>
      <c r="F5" s="10"/>
      <c r="G5" s="5"/>
    </row>
    <row r="6" spans="2:9" ht="15.75" x14ac:dyDescent="0.25">
      <c r="B6" s="38"/>
      <c r="C6" s="9" t="s">
        <v>39</v>
      </c>
      <c r="D6" s="10">
        <v>0</v>
      </c>
      <c r="E6" s="10"/>
      <c r="F6" s="10"/>
      <c r="G6" s="5"/>
    </row>
    <row r="7" spans="2:9" ht="15.75" hidden="1" x14ac:dyDescent="0.25">
      <c r="B7" s="38"/>
      <c r="C7" s="9" t="s">
        <v>40</v>
      </c>
      <c r="D7" s="10"/>
      <c r="E7" s="10"/>
      <c r="F7" s="10"/>
      <c r="G7" s="5"/>
    </row>
    <row r="8" spans="2:9" ht="15.75" hidden="1" x14ac:dyDescent="0.25">
      <c r="B8" s="38"/>
      <c r="C8" s="9" t="s">
        <v>41</v>
      </c>
      <c r="D8" s="10"/>
      <c r="E8" s="10"/>
      <c r="F8" s="10"/>
      <c r="G8" s="5"/>
    </row>
    <row r="9" spans="2:9" ht="15.75" hidden="1" x14ac:dyDescent="0.25">
      <c r="B9" s="38"/>
      <c r="C9" s="9" t="s">
        <v>42</v>
      </c>
      <c r="D9" s="10"/>
      <c r="E9" s="10"/>
      <c r="F9" s="10"/>
      <c r="G9" s="5"/>
    </row>
    <row r="10" spans="2:9" ht="15.75" hidden="1" x14ac:dyDescent="0.25">
      <c r="B10" s="38"/>
      <c r="C10" s="9" t="s">
        <v>43</v>
      </c>
      <c r="D10" s="10"/>
      <c r="E10" s="10"/>
      <c r="F10" s="10"/>
      <c r="G10" s="5"/>
    </row>
    <row r="11" spans="2:9" ht="15.75" hidden="1" x14ac:dyDescent="0.25">
      <c r="B11" s="38"/>
      <c r="C11" s="9" t="s">
        <v>44</v>
      </c>
      <c r="D11" s="10"/>
      <c r="E11" s="10"/>
      <c r="F11" s="10"/>
      <c r="G11" s="5"/>
    </row>
    <row r="12" spans="2:9" ht="15.75" hidden="1" x14ac:dyDescent="0.25">
      <c r="B12" s="38"/>
      <c r="C12" s="9" t="s">
        <v>45</v>
      </c>
      <c r="D12" s="10"/>
      <c r="E12" s="10"/>
      <c r="F12" s="10"/>
      <c r="G12" s="5"/>
    </row>
    <row r="13" spans="2:9" ht="15.75" hidden="1" x14ac:dyDescent="0.25">
      <c r="B13" s="38"/>
      <c r="C13" s="9" t="s">
        <v>46</v>
      </c>
      <c r="D13" s="10"/>
      <c r="E13" s="10"/>
      <c r="F13" s="10"/>
      <c r="G13" s="5"/>
    </row>
    <row r="14" spans="2:9" ht="15.75" hidden="1" x14ac:dyDescent="0.25">
      <c r="B14" s="38"/>
      <c r="C14" s="9" t="s">
        <v>47</v>
      </c>
      <c r="D14" s="10"/>
      <c r="E14" s="10"/>
      <c r="F14" s="10"/>
      <c r="G14" s="5"/>
    </row>
    <row r="15" spans="2:9" ht="15.75" hidden="1" x14ac:dyDescent="0.25">
      <c r="B15" s="38"/>
      <c r="C15" s="9" t="s">
        <v>48</v>
      </c>
      <c r="D15" s="10"/>
      <c r="E15" s="10"/>
      <c r="F15" s="10"/>
      <c r="G15" s="5"/>
    </row>
    <row r="16" spans="2:9" ht="15.75" hidden="1" x14ac:dyDescent="0.25">
      <c r="B16" s="38"/>
      <c r="C16" s="9" t="s">
        <v>49</v>
      </c>
      <c r="D16" s="10"/>
      <c r="E16" s="10"/>
      <c r="F16" s="10"/>
      <c r="G16" s="5"/>
    </row>
    <row r="17" spans="2:11" ht="15.75" x14ac:dyDescent="0.25">
      <c r="B17" s="12"/>
      <c r="C17" s="9"/>
      <c r="D17" s="10"/>
      <c r="E17" s="10"/>
      <c r="F17" s="10"/>
      <c r="G17" s="13"/>
      <c r="I17" s="8"/>
    </row>
    <row r="18" spans="2:11" ht="15.75" x14ac:dyDescent="0.25">
      <c r="B18" s="40" t="s">
        <v>5</v>
      </c>
      <c r="C18" s="41"/>
      <c r="D18" s="14">
        <f>SUM(D5:D17)</f>
        <v>8419377</v>
      </c>
      <c r="E18" s="14"/>
      <c r="F18" s="14"/>
      <c r="G18" s="14"/>
      <c r="I18" s="32"/>
      <c r="K18" s="8"/>
    </row>
    <row r="19" spans="2:11" ht="15.75" x14ac:dyDescent="0.25">
      <c r="B19" s="9"/>
      <c r="C19" s="15" t="s">
        <v>27</v>
      </c>
      <c r="D19" s="10"/>
      <c r="E19" s="33">
        <v>0</v>
      </c>
      <c r="F19" s="16"/>
      <c r="G19" s="17"/>
    </row>
    <row r="20" spans="2:11" ht="15.75" x14ac:dyDescent="0.25">
      <c r="B20" s="9"/>
      <c r="C20" s="15" t="s">
        <v>28</v>
      </c>
      <c r="D20" s="10"/>
      <c r="E20" s="33">
        <v>0</v>
      </c>
      <c r="F20" s="16"/>
      <c r="G20" s="17"/>
    </row>
    <row r="21" spans="2:11" ht="15.75" hidden="1" x14ac:dyDescent="0.25">
      <c r="B21" s="9"/>
      <c r="C21" s="15" t="s">
        <v>29</v>
      </c>
      <c r="D21" s="10"/>
      <c r="E21" s="33"/>
      <c r="F21" s="16"/>
      <c r="G21" s="17"/>
    </row>
    <row r="22" spans="2:11" ht="15.75" hidden="1" x14ac:dyDescent="0.25">
      <c r="B22" s="9"/>
      <c r="C22" s="15" t="s">
        <v>30</v>
      </c>
      <c r="D22" s="10"/>
      <c r="E22" s="33"/>
      <c r="F22" s="16"/>
      <c r="G22" s="17"/>
    </row>
    <row r="23" spans="2:11" ht="15.75" hidden="1" x14ac:dyDescent="0.25">
      <c r="B23" s="9"/>
      <c r="C23" s="15" t="s">
        <v>31</v>
      </c>
      <c r="D23" s="10"/>
      <c r="E23" s="33"/>
      <c r="F23" s="16"/>
      <c r="G23" s="17"/>
    </row>
    <row r="24" spans="2:11" ht="15.75" hidden="1" x14ac:dyDescent="0.25">
      <c r="B24" s="9"/>
      <c r="C24" s="15" t="s">
        <v>32</v>
      </c>
      <c r="D24" s="10"/>
      <c r="E24" s="33"/>
      <c r="F24" s="16"/>
      <c r="G24" s="17"/>
    </row>
    <row r="25" spans="2:11" ht="15.75" hidden="1" x14ac:dyDescent="0.25">
      <c r="B25" s="9"/>
      <c r="C25" s="15" t="s">
        <v>33</v>
      </c>
      <c r="D25" s="10"/>
      <c r="E25" s="33"/>
      <c r="F25" s="16"/>
      <c r="G25" s="17"/>
    </row>
    <row r="26" spans="2:11" ht="15.75" hidden="1" x14ac:dyDescent="0.25">
      <c r="B26" s="9"/>
      <c r="C26" s="15" t="s">
        <v>34</v>
      </c>
      <c r="D26" s="10"/>
      <c r="E26" s="33"/>
      <c r="F26" s="16"/>
      <c r="G26" s="17"/>
    </row>
    <row r="27" spans="2:11" ht="15.75" hidden="1" x14ac:dyDescent="0.25">
      <c r="B27" s="9"/>
      <c r="C27" s="15" t="s">
        <v>35</v>
      </c>
      <c r="D27" s="10"/>
      <c r="E27" s="33"/>
      <c r="F27" s="16"/>
      <c r="G27" s="17"/>
    </row>
    <row r="28" spans="2:11" ht="15.75" hidden="1" x14ac:dyDescent="0.25">
      <c r="B28" s="9"/>
      <c r="C28" s="15" t="s">
        <v>36</v>
      </c>
      <c r="D28" s="10"/>
      <c r="E28" s="33"/>
      <c r="F28" s="16"/>
      <c r="G28" s="17"/>
    </row>
    <row r="29" spans="2:11" ht="15.75" hidden="1" x14ac:dyDescent="0.25">
      <c r="B29" s="9"/>
      <c r="C29" s="15" t="s">
        <v>37</v>
      </c>
      <c r="D29" s="10"/>
      <c r="E29" s="33"/>
      <c r="F29" s="16"/>
      <c r="G29" s="17"/>
    </row>
    <row r="30" spans="2:11" ht="15.75" hidden="1" x14ac:dyDescent="0.25">
      <c r="B30" s="9"/>
      <c r="C30" s="15" t="s">
        <v>38</v>
      </c>
      <c r="D30" s="10"/>
      <c r="E30" s="33"/>
      <c r="F30" s="16"/>
      <c r="G30" s="17"/>
    </row>
    <row r="31" spans="2:11" ht="15.75" x14ac:dyDescent="0.25">
      <c r="B31" s="9"/>
      <c r="C31" s="15"/>
      <c r="D31" s="10"/>
      <c r="E31" s="16"/>
      <c r="F31" s="16"/>
      <c r="G31" s="17"/>
    </row>
    <row r="32" spans="2:11" ht="15.75" x14ac:dyDescent="0.25">
      <c r="B32" s="42" t="s">
        <v>20</v>
      </c>
      <c r="C32" s="43"/>
      <c r="D32" s="14"/>
      <c r="E32" s="14">
        <f>SUM(E19:E31)</f>
        <v>0</v>
      </c>
      <c r="F32" s="19"/>
      <c r="G32" s="20"/>
    </row>
    <row r="33" spans="2:7" ht="15.75" x14ac:dyDescent="0.25">
      <c r="B33" s="9"/>
      <c r="C33" s="15" t="s">
        <v>50</v>
      </c>
      <c r="D33" s="10"/>
      <c r="E33" s="16"/>
      <c r="F33" s="33">
        <v>0</v>
      </c>
      <c r="G33" s="17"/>
    </row>
    <row r="34" spans="2:7" ht="15.75" x14ac:dyDescent="0.25">
      <c r="B34" s="9"/>
      <c r="C34" s="15" t="s">
        <v>51</v>
      </c>
      <c r="D34" s="10"/>
      <c r="E34" s="16"/>
      <c r="F34" s="33">
        <v>0</v>
      </c>
      <c r="G34" s="17"/>
    </row>
    <row r="35" spans="2:7" ht="15.75" hidden="1" x14ac:dyDescent="0.25">
      <c r="B35" s="9"/>
      <c r="C35" s="15" t="s">
        <v>52</v>
      </c>
      <c r="D35" s="10"/>
      <c r="E35" s="16"/>
      <c r="F35" s="33">
        <v>0</v>
      </c>
      <c r="G35" s="17"/>
    </row>
    <row r="36" spans="2:7" ht="15.75" hidden="1" x14ac:dyDescent="0.25">
      <c r="B36" s="9"/>
      <c r="C36" s="15" t="s">
        <v>53</v>
      </c>
      <c r="D36" s="10"/>
      <c r="E36" s="16"/>
      <c r="F36" s="33">
        <v>0</v>
      </c>
      <c r="G36" s="17"/>
    </row>
    <row r="37" spans="2:7" ht="15.75" hidden="1" x14ac:dyDescent="0.25">
      <c r="B37" s="9"/>
      <c r="C37" s="15" t="s">
        <v>54</v>
      </c>
      <c r="D37" s="10"/>
      <c r="E37" s="16"/>
      <c r="F37" s="33">
        <v>0</v>
      </c>
      <c r="G37" s="17"/>
    </row>
    <row r="38" spans="2:7" ht="15.75" hidden="1" x14ac:dyDescent="0.25">
      <c r="B38" s="9"/>
      <c r="C38" s="15" t="s">
        <v>55</v>
      </c>
      <c r="D38" s="10"/>
      <c r="E38" s="16"/>
      <c r="F38" s="33">
        <v>0</v>
      </c>
      <c r="G38" s="17"/>
    </row>
    <row r="39" spans="2:7" ht="15.75" hidden="1" x14ac:dyDescent="0.25">
      <c r="B39" s="9"/>
      <c r="C39" s="15" t="s">
        <v>56</v>
      </c>
      <c r="D39" s="10"/>
      <c r="E39" s="16"/>
      <c r="F39" s="33">
        <v>0</v>
      </c>
      <c r="G39" s="17"/>
    </row>
    <row r="40" spans="2:7" ht="15.75" hidden="1" x14ac:dyDescent="0.25">
      <c r="B40" s="9"/>
      <c r="C40" s="15" t="s">
        <v>57</v>
      </c>
      <c r="D40" s="10"/>
      <c r="E40" s="16"/>
      <c r="F40" s="33">
        <v>0</v>
      </c>
      <c r="G40" s="17"/>
    </row>
    <row r="41" spans="2:7" ht="15.75" hidden="1" x14ac:dyDescent="0.25">
      <c r="B41" s="9"/>
      <c r="C41" s="15" t="s">
        <v>58</v>
      </c>
      <c r="D41" s="10"/>
      <c r="E41" s="16"/>
      <c r="F41" s="33">
        <v>0</v>
      </c>
      <c r="G41" s="17"/>
    </row>
    <row r="42" spans="2:7" ht="15.75" hidden="1" x14ac:dyDescent="0.25">
      <c r="B42" s="9"/>
      <c r="C42" s="15" t="s">
        <v>59</v>
      </c>
      <c r="D42" s="10"/>
      <c r="E42" s="16"/>
      <c r="F42" s="33">
        <v>0</v>
      </c>
      <c r="G42" s="17"/>
    </row>
    <row r="43" spans="2:7" ht="15.75" hidden="1" x14ac:dyDescent="0.25">
      <c r="B43" s="9"/>
      <c r="C43" s="15" t="s">
        <v>60</v>
      </c>
      <c r="D43" s="10"/>
      <c r="E43" s="16"/>
      <c r="F43" s="33">
        <v>0</v>
      </c>
      <c r="G43" s="17"/>
    </row>
    <row r="44" spans="2:7" ht="15.75" hidden="1" x14ac:dyDescent="0.25">
      <c r="B44" s="9"/>
      <c r="C44" s="15" t="s">
        <v>61</v>
      </c>
      <c r="D44" s="10"/>
      <c r="E44" s="16"/>
      <c r="F44" s="33">
        <v>0</v>
      </c>
      <c r="G44" s="17"/>
    </row>
    <row r="45" spans="2:7" ht="15.75" x14ac:dyDescent="0.25">
      <c r="B45" s="9"/>
      <c r="C45" s="15"/>
      <c r="D45" s="10"/>
      <c r="E45" s="16"/>
      <c r="F45" s="16"/>
      <c r="G45" s="17"/>
    </row>
    <row r="46" spans="2:7" ht="15.75" x14ac:dyDescent="0.25">
      <c r="B46" s="42" t="s">
        <v>7</v>
      </c>
      <c r="C46" s="43"/>
      <c r="D46" s="14"/>
      <c r="E46" s="14"/>
      <c r="F46" s="14">
        <f>SUM(F33:F45)</f>
        <v>0</v>
      </c>
      <c r="G46" s="20"/>
    </row>
    <row r="47" spans="2:7" ht="15.75" x14ac:dyDescent="0.25">
      <c r="B47" s="9"/>
      <c r="C47" s="11" t="s">
        <v>62</v>
      </c>
      <c r="D47" s="21"/>
      <c r="E47" s="18"/>
      <c r="F47" s="18"/>
      <c r="G47" s="10">
        <v>10909986</v>
      </c>
    </row>
    <row r="48" spans="2:7" ht="15.75" x14ac:dyDescent="0.25">
      <c r="B48" s="9"/>
      <c r="C48" s="11" t="s">
        <v>63</v>
      </c>
      <c r="D48" s="21"/>
      <c r="E48" s="18"/>
      <c r="F48" s="18"/>
      <c r="G48" s="10">
        <v>3228001</v>
      </c>
    </row>
    <row r="49" spans="2:9" ht="15.75" hidden="1" x14ac:dyDescent="0.25">
      <c r="B49" s="9"/>
      <c r="C49" s="11" t="s">
        <v>64</v>
      </c>
      <c r="D49" s="21"/>
      <c r="E49" s="18"/>
      <c r="F49" s="18"/>
      <c r="G49" s="10"/>
    </row>
    <row r="50" spans="2:9" ht="15.75" hidden="1" x14ac:dyDescent="0.25">
      <c r="B50" s="9"/>
      <c r="C50" s="11" t="s">
        <v>65</v>
      </c>
      <c r="D50" s="21"/>
      <c r="E50" s="18"/>
      <c r="F50" s="18"/>
      <c r="G50" s="10"/>
    </row>
    <row r="51" spans="2:9" ht="15.75" hidden="1" x14ac:dyDescent="0.25">
      <c r="B51" s="9"/>
      <c r="C51" s="11" t="s">
        <v>66</v>
      </c>
      <c r="D51" s="21"/>
      <c r="E51" s="18"/>
      <c r="F51" s="18"/>
      <c r="G51" s="10"/>
    </row>
    <row r="52" spans="2:9" ht="15.75" hidden="1" x14ac:dyDescent="0.25">
      <c r="B52" s="9"/>
      <c r="C52" s="11" t="s">
        <v>67</v>
      </c>
      <c r="D52" s="21"/>
      <c r="E52" s="18"/>
      <c r="F52" s="18"/>
      <c r="G52" s="10"/>
    </row>
    <row r="53" spans="2:9" ht="15.75" hidden="1" x14ac:dyDescent="0.25">
      <c r="B53" s="9"/>
      <c r="C53" s="11" t="s">
        <v>68</v>
      </c>
      <c r="D53" s="21"/>
      <c r="E53" s="18"/>
      <c r="F53" s="18"/>
      <c r="G53" s="10"/>
    </row>
    <row r="54" spans="2:9" ht="15.75" hidden="1" x14ac:dyDescent="0.25">
      <c r="B54" s="9"/>
      <c r="C54" s="11" t="s">
        <v>69</v>
      </c>
      <c r="D54" s="21"/>
      <c r="E54" s="18"/>
      <c r="F54" s="18"/>
      <c r="G54" s="10"/>
    </row>
    <row r="55" spans="2:9" ht="15.75" hidden="1" x14ac:dyDescent="0.25">
      <c r="B55" s="9"/>
      <c r="C55" s="11" t="s">
        <v>70</v>
      </c>
      <c r="D55" s="21"/>
      <c r="E55" s="18"/>
      <c r="F55" s="18"/>
      <c r="G55" s="10"/>
    </row>
    <row r="56" spans="2:9" ht="15.75" hidden="1" x14ac:dyDescent="0.25">
      <c r="B56" s="9"/>
      <c r="C56" s="11" t="s">
        <v>71</v>
      </c>
      <c r="D56" s="21"/>
      <c r="E56" s="18"/>
      <c r="F56" s="18"/>
      <c r="G56" s="10"/>
    </row>
    <row r="57" spans="2:9" ht="15.75" hidden="1" x14ac:dyDescent="0.25">
      <c r="B57" s="9"/>
      <c r="C57" s="11" t="s">
        <v>72</v>
      </c>
      <c r="D57" s="21"/>
      <c r="E57" s="18"/>
      <c r="F57" s="18"/>
      <c r="G57" s="10"/>
    </row>
    <row r="58" spans="2:9" ht="15.75" hidden="1" x14ac:dyDescent="0.25">
      <c r="B58" s="9"/>
      <c r="C58" s="11" t="s">
        <v>73</v>
      </c>
      <c r="D58" s="21"/>
      <c r="E58" s="18"/>
      <c r="F58" s="18"/>
      <c r="G58" s="10"/>
    </row>
    <row r="59" spans="2:9" ht="15.75" x14ac:dyDescent="0.25">
      <c r="B59" s="9"/>
      <c r="C59" s="11"/>
      <c r="D59" s="21"/>
      <c r="E59" s="18"/>
      <c r="F59" s="18"/>
      <c r="G59" s="10"/>
    </row>
    <row r="60" spans="2:9" ht="15.75" x14ac:dyDescent="0.25">
      <c r="B60" s="40" t="s">
        <v>8</v>
      </c>
      <c r="C60" s="41"/>
      <c r="D60" s="22"/>
      <c r="E60" s="23"/>
      <c r="F60" s="23"/>
      <c r="G60" s="23">
        <f>+SUM(G47:G59)</f>
        <v>14137987</v>
      </c>
    </row>
    <row r="61" spans="2:9" ht="15.75" x14ac:dyDescent="0.25">
      <c r="B61" s="44" t="s">
        <v>9</v>
      </c>
      <c r="C61" s="45"/>
      <c r="D61" s="45"/>
      <c r="E61" s="46"/>
      <c r="F61" s="24"/>
      <c r="G61" s="25">
        <f>+D4+D18-E32-F46-G60</f>
        <v>5191376</v>
      </c>
      <c r="I61" s="8"/>
    </row>
    <row r="63" spans="2:9" x14ac:dyDescent="0.2">
      <c r="G63" s="32"/>
      <c r="I63" s="32"/>
    </row>
    <row r="64" spans="2:9" x14ac:dyDescent="0.2">
      <c r="G64" s="32"/>
    </row>
    <row r="65" spans="7:7" x14ac:dyDescent="0.2">
      <c r="G65" s="32"/>
    </row>
    <row r="66" spans="7:7" x14ac:dyDescent="0.2">
      <c r="G66" s="32"/>
    </row>
    <row r="68" spans="7:7" x14ac:dyDescent="0.2">
      <c r="G68" s="32"/>
    </row>
  </sheetData>
  <mergeCells count="6">
    <mergeCell ref="B2:G2"/>
    <mergeCell ref="B18:C18"/>
    <mergeCell ref="B46:C46"/>
    <mergeCell ref="B60:C60"/>
    <mergeCell ref="B61:E61"/>
    <mergeCell ref="B32:C32"/>
  </mergeCells>
  <conditionalFormatting sqref="B6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F1AF-8FE0-45B4-A458-5C33637E25AA}">
  <sheetPr>
    <outlinePr summaryBelow="0"/>
  </sheetPr>
  <dimension ref="A1:J4"/>
  <sheetViews>
    <sheetView zoomScaleNormal="100" workbookViewId="0"/>
  </sheetViews>
  <sheetFormatPr defaultColWidth="9.125" defaultRowHeight="14.25" outlineLevelRow="1" x14ac:dyDescent="0.2"/>
  <cols>
    <col min="1" max="1" width="14.25" style="26" customWidth="1"/>
    <col min="2" max="3" width="11.375" style="27" customWidth="1"/>
    <col min="4" max="4" width="17.375" style="27" customWidth="1"/>
    <col min="5" max="5" width="17.125" style="31" customWidth="1"/>
    <col min="6" max="6" width="7.5" style="27" customWidth="1"/>
    <col min="7" max="8" width="15.75" style="31" customWidth="1"/>
    <col min="9" max="9" width="34.875" style="27" customWidth="1"/>
    <col min="10" max="10" width="15.875" style="27" customWidth="1"/>
    <col min="11" max="16384" width="9.125" style="27"/>
  </cols>
  <sheetData>
    <row r="1" spans="1:10" ht="24.75" customHeight="1" x14ac:dyDescent="0.2">
      <c r="A1" s="37" t="s">
        <v>10</v>
      </c>
      <c r="B1" s="35" t="s">
        <v>21</v>
      </c>
      <c r="C1" s="35" t="s">
        <v>11</v>
      </c>
      <c r="D1" s="35" t="s">
        <v>12</v>
      </c>
      <c r="E1" s="36" t="s">
        <v>13</v>
      </c>
      <c r="F1" s="35" t="s">
        <v>14</v>
      </c>
      <c r="G1" s="36" t="s">
        <v>15</v>
      </c>
      <c r="H1" s="36" t="s">
        <v>22</v>
      </c>
      <c r="I1" s="35" t="s">
        <v>16</v>
      </c>
      <c r="J1" s="35" t="s">
        <v>17</v>
      </c>
    </row>
    <row r="2" spans="1:10" outlineLevel="1" x14ac:dyDescent="0.2">
      <c r="A2" s="34">
        <v>46027</v>
      </c>
      <c r="B2" s="28" t="s">
        <v>74</v>
      </c>
      <c r="C2" s="28" t="s">
        <v>78</v>
      </c>
      <c r="D2" s="28" t="s">
        <v>75</v>
      </c>
      <c r="E2" s="29">
        <v>2988890</v>
      </c>
      <c r="F2" s="30" t="s">
        <v>18</v>
      </c>
      <c r="G2" s="29">
        <v>239111</v>
      </c>
      <c r="H2" s="29">
        <f t="shared" ref="H2:H3" si="0">+E2+G2</f>
        <v>3228001</v>
      </c>
      <c r="I2" s="28" t="s">
        <v>23</v>
      </c>
      <c r="J2" s="28" t="s">
        <v>24</v>
      </c>
    </row>
    <row r="3" spans="1:10" outlineLevel="1" x14ac:dyDescent="0.2">
      <c r="A3" s="34">
        <v>46038</v>
      </c>
      <c r="B3" s="28" t="s">
        <v>76</v>
      </c>
      <c r="C3" s="28" t="s">
        <v>78</v>
      </c>
      <c r="D3" s="28" t="s">
        <v>77</v>
      </c>
      <c r="E3" s="29">
        <v>4806830</v>
      </c>
      <c r="F3" s="30" t="s">
        <v>18</v>
      </c>
      <c r="G3" s="29">
        <v>384546</v>
      </c>
      <c r="H3" s="29">
        <f t="shared" si="0"/>
        <v>5191376</v>
      </c>
      <c r="I3" s="28" t="s">
        <v>23</v>
      </c>
      <c r="J3" s="28" t="s">
        <v>24</v>
      </c>
    </row>
    <row r="4" spans="1:10" x14ac:dyDescent="0.2">
      <c r="H4" s="29">
        <f>SUM(H2:H3)</f>
        <v>8419377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2026-03-14T08:06:25Z</dcterms:modified>
</cp:coreProperties>
</file>