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11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0" i="1"/>
  <c r="G11" i="1" l="1"/>
  <c r="E11" i="1"/>
  <c r="H11" i="1"/>
  <c r="H14" i="1" l="1"/>
  <c r="H13" i="1"/>
  <c r="H15" i="1" l="1"/>
  <c r="H16" i="1" s="1"/>
</calcChain>
</file>

<file path=xl/sharedStrings.xml><?xml version="1.0" encoding="utf-8"?>
<sst xmlns="http://schemas.openxmlformats.org/spreadsheetml/2006/main" count="52" uniqueCount="33">
  <si>
    <t>BẢNG KÊ HÓA ĐƠN, CHỨNG TỪ HÀNG HÓA, DỊCH VỤ BÁN RA (MẪU QUẢN TRỊ)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</si>
  <si>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</si>
  <si>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</si>
  <si>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</si>
  <si>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</si>
  <si>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</si>
  <si>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</si>
  <si>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</si>
  <si>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</si>
  <si>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</si>
  <si>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8%</t>
  </si>
  <si>
    <t>CÔNG TY TNHH THƯƠNG MẠI K &amp; K TOÀN CẦU</t>
  </si>
  <si>
    <t>0106488901</t>
  </si>
  <si>
    <t>K-Market Thăng Long Number 1</t>
  </si>
  <si>
    <t>K-Market Goldmark Ruby</t>
  </si>
  <si>
    <t>K-Market Greenbay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</si>
  <si>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</si>
  <si>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</si>
  <si>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</si>
  <si>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</si>
  <si>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</si>
  <si>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Tháng 11 năm 2024</t>
  </si>
  <si>
    <t>BH2317620</t>
  </si>
  <si>
    <t>BH2317930</t>
  </si>
  <si>
    <t>BH2318095</t>
  </si>
  <si>
    <t>BH2318176</t>
  </si>
  <si>
    <t>BH2318437</t>
  </si>
  <si>
    <t>BH2318458</t>
  </si>
  <si>
    <t>K-Market TT4 Mỹ Đình</t>
  </si>
  <si>
    <t>K-Market Minato Residence - Hải Phòng, Đơn khai trương CK 10% + ck 5% CỐ ĐỊNH ( Đơn giao về kmarket -mỹ đình pearl giao trước 12h trưa ngày 28-11)</t>
  </si>
  <si>
    <t>Hàng Trả - K-Market TT4 Mỹ Đình - Kmarket0039</t>
  </si>
  <si>
    <t>Số dòng = 7</t>
  </si>
  <si>
    <t>Chiết khấu trưng bày tháng 11: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</si>
</sst>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.42578125" customWidth="1"/>
    <col min="2" max="2" width="14.28515625" style="12" customWidth="1"/>
    <col min="3" max="3" width="11.42578125" customWidth="1"/>
    <col min="4" max="4" width="57.140625" customWidth="1"/>
    <col min="5" max="5" width="17.140625" style="14" customWidth="1"/>
    <col min="6" max="6" width="11.42578125" customWidth="1"/>
    <col min="7" max="8" width="15.7109375" style="14" customWidth="1"/>
    <col min="9" max="9" width="50" customWidth="1"/>
    <col min="10" max="10" width="21.42578125" customWidth="1"/>
  </cols>
  <sheetData>
    <row r="1" spans="1:1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20" t="s">
        <v>21</v>
      </c>
      <c r="B2" s="20"/>
      <c r="C2" s="20"/>
      <c r="D2" s="20"/>
      <c r="E2" s="20"/>
      <c r="F2" s="20"/>
      <c r="G2" s="20"/>
      <c r="H2" s="20"/>
      <c r="I2" s="20"/>
    </row>
    <row r="3" spans="1:10" ht="24.75" customHeight="1" x14ac:dyDescent="0.25">
      <c r="B3" s="1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3" t="s">
        <v>7</v>
      </c>
      <c r="I3" s="2" t="s">
        <v>8</v>
      </c>
      <c r="J3" s="2" t="s">
        <v>9</v>
      </c>
    </row>
    <row r="4" spans="1:10" ht="15.75" customHeight="1" x14ac:dyDescent="0.25">
      <c r="B4" s="4">
        <v>45597</v>
      </c>
      <c r="C4" s="5" t="s">
        <v>22</v>
      </c>
      <c r="D4" s="5" t="s">
        <v>28</v>
      </c>
      <c r="E4" s="6">
        <v>659799</v>
      </c>
      <c r="F4" s="7" t="s">
        <v>10</v>
      </c>
      <c r="G4" s="6">
        <v>52784</v>
      </c>
      <c r="H4" s="6">
        <v>712583</v>
      </c>
      <c r="I4" s="8" t="s">
        <v>11</v>
      </c>
      <c r="J4" s="8" t="s">
        <v>12</v>
      </c>
    </row>
    <row r="5" spans="1:10" ht="15.75" customHeight="1" x14ac:dyDescent="0.25">
      <c r="B5" s="4">
        <v>45607</v>
      </c>
      <c r="C5" s="5" t="s">
        <v>23</v>
      </c>
      <c r="D5" s="5" t="s">
        <v>14</v>
      </c>
      <c r="E5" s="6">
        <v>1028095</v>
      </c>
      <c r="F5" s="7" t="s">
        <v>10</v>
      </c>
      <c r="G5" s="6">
        <v>82248</v>
      </c>
      <c r="H5" s="6">
        <v>1110343</v>
      </c>
      <c r="I5" s="8" t="s">
        <v>11</v>
      </c>
      <c r="J5" s="8" t="s">
        <v>12</v>
      </c>
    </row>
    <row r="6" spans="1:10" ht="15.75" customHeight="1" x14ac:dyDescent="0.25">
      <c r="B6" s="4">
        <v>45611</v>
      </c>
      <c r="C6" s="5" t="s">
        <v>24</v>
      </c>
      <c r="D6" s="5" t="s">
        <v>13</v>
      </c>
      <c r="E6" s="6">
        <v>502531</v>
      </c>
      <c r="F6" s="7" t="s">
        <v>10</v>
      </c>
      <c r="G6" s="6">
        <v>40202</v>
      </c>
      <c r="H6" s="6">
        <v>542733</v>
      </c>
      <c r="I6" s="8" t="s">
        <v>11</v>
      </c>
      <c r="J6" s="8" t="s">
        <v>12</v>
      </c>
    </row>
    <row r="7" spans="1:10" ht="15.75" customHeight="1" x14ac:dyDescent="0.25">
      <c r="B7" s="4">
        <v>45614</v>
      </c>
      <c r="C7" s="5" t="s">
        <v>25</v>
      </c>
      <c r="D7" s="5" t="s">
        <v>15</v>
      </c>
      <c r="E7" s="6">
        <v>1020355</v>
      </c>
      <c r="F7" s="7" t="s">
        <v>10</v>
      </c>
      <c r="G7" s="6">
        <v>81628</v>
      </c>
      <c r="H7" s="6">
        <v>1101983</v>
      </c>
      <c r="I7" s="8" t="s">
        <v>11</v>
      </c>
      <c r="J7" s="8" t="s">
        <v>12</v>
      </c>
    </row>
    <row r="8" spans="1:10" ht="15.75" customHeight="1" x14ac:dyDescent="0.25">
      <c r="B8" s="4">
        <v>45621</v>
      </c>
      <c r="C8" s="5" t="s">
        <v>26</v>
      </c>
      <c r="D8" s="5" t="s">
        <v>14</v>
      </c>
      <c r="E8" s="6">
        <v>420541</v>
      </c>
      <c r="F8" s="7" t="s">
        <v>10</v>
      </c>
      <c r="G8" s="6">
        <v>33643</v>
      </c>
      <c r="H8" s="6">
        <v>454184</v>
      </c>
      <c r="I8" s="8" t="s">
        <v>11</v>
      </c>
      <c r="J8" s="8" t="s">
        <v>12</v>
      </c>
    </row>
    <row r="9" spans="1:10" ht="15.75" customHeight="1" x14ac:dyDescent="0.25">
      <c r="B9" s="4">
        <v>45622</v>
      </c>
      <c r="C9" s="5" t="s">
        <v>27</v>
      </c>
      <c r="D9" s="5" t="s">
        <v>29</v>
      </c>
      <c r="E9" s="6">
        <v>1267521</v>
      </c>
      <c r="F9" s="7" t="s">
        <v>10</v>
      </c>
      <c r="G9" s="6">
        <v>101402</v>
      </c>
      <c r="H9" s="6">
        <v>1368923</v>
      </c>
      <c r="I9" s="8" t="s">
        <v>11</v>
      </c>
      <c r="J9" s="8" t="s">
        <v>12</v>
      </c>
    </row>
    <row r="10" spans="1:10" ht="15.75" customHeight="1" x14ac:dyDescent="0.25">
      <c r="B10" s="4">
        <v>45597</v>
      </c>
      <c r="C10" s="5"/>
      <c r="D10" s="5" t="s">
        <v>30</v>
      </c>
      <c r="E10" s="6">
        <v>-105505</v>
      </c>
      <c r="F10" s="7" t="s">
        <v>10</v>
      </c>
      <c r="G10" s="6">
        <v>-8440</v>
      </c>
      <c r="H10" s="6">
        <f t="shared" ref="H10" si="0">+E10+G10</f>
        <v>-113945</v>
      </c>
      <c r="I10" s="8" t="s">
        <v>11</v>
      </c>
      <c r="J10" s="8" t="s">
        <v>12</v>
      </c>
    </row>
    <row r="11" spans="1:10" x14ac:dyDescent="0.25">
      <c r="B11" s="9" t="s">
        <v>31</v>
      </c>
      <c r="D11" s="10" t="s">
        <v>16</v>
      </c>
      <c r="E11" s="11">
        <f>SUM(E4:E10)</f>
        <v>4793337</v>
      </c>
      <c r="G11" s="11">
        <f>SUM(G4:G10)</f>
        <v>383467</v>
      </c>
      <c r="H11" s="11">
        <f>SUM(H4:H10)</f>
        <v>5176804</v>
      </c>
    </row>
    <row r="12" spans="1:10" x14ac:dyDescent="0.25">
      <c r="D12" s="13" t="s">
        <v>32</v>
      </c>
      <c r="H12" s="15">
        <f>-E11*0.005</f>
        <v>-23966.685000000001</v>
      </c>
    </row>
    <row r="13" spans="1:10" x14ac:dyDescent="0.25">
      <c r="D13" s="13" t="s">
        <v>17</v>
      </c>
      <c r="H13" s="15">
        <f>-H11*0.01</f>
        <v>-51768.04</v>
      </c>
    </row>
    <row r="14" spans="1:10" x14ac:dyDescent="0.25">
      <c r="D14" s="13" t="s">
        <v>18</v>
      </c>
      <c r="H14" s="15">
        <f>-H11*0.01</f>
        <v>-51768.04</v>
      </c>
    </row>
    <row r="15" spans="1:10" x14ac:dyDescent="0.25">
      <c r="D15" s="16" t="s">
        <v>19</v>
      </c>
      <c r="H15" s="17">
        <f>+SUM(H12:H14)</f>
        <v>-127502.76500000001</v>
      </c>
    </row>
    <row r="16" spans="1:10" x14ac:dyDescent="0.25">
      <c r="D16" s="18" t="s">
        <v>20</v>
      </c>
      <c r="H16" s="17">
        <f>+H11+H15</f>
        <v>5049301.2350000003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2024-11-15T01:10:58Z</dcterms:created>
  <dcterms:modified xsi:type="dcterms:W3CDTF">2025-01-09T09:39:55Z</dcterms:modified>
</cp:coreProperties>
</file>