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10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17" i="1"/>
  <c r="H18" i="1" s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7" i="1" s="1"/>
  <c r="H20" i="1" l="1"/>
  <c r="H21" i="1" s="1"/>
  <c r="H22" i="1" s="1"/>
  <c r="H19" i="1"/>
</calcChain>
</file>

<file path=xl/sharedStrings.xml><?xml version="1.0" encoding="utf-8"?>
<sst xmlns="http://schemas.openxmlformats.org/spreadsheetml/2006/main" count="83" uniqueCount="42">
  <si>
    <t>BẢNG KÊ HÓA ĐƠN, CHỨNG TỪ HÀNG HÓA, DỊCH VỤ BÁN RA (MẪU QUẢN TRỊ)</t>
  </si>
  <si>
    <t>Tháng 10 năm 2024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</si>
  <si>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</si>
  <si>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</si>
  <si>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</si>
  <si>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</si>
  <si>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</si>
  <si>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</si>
  <si>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</si>
  <si>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</si>
  <si>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</si>
  <si>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BH2317081</t>
  </si>
  <si>
    <t>K-Market The Matrix one</t>
  </si>
  <si>
    <t>8%</t>
  </si>
  <si>
    <t>CÔNG TY TNHH THƯƠNG MẠI K &amp; K TOÀN CẦU</t>
  </si>
  <si>
    <t>0106488901</t>
  </si>
  <si>
    <t>BH2317085</t>
  </si>
  <si>
    <t>K-Market Thăng Long Number 1</t>
  </si>
  <si>
    <t>BH2317082</t>
  </si>
  <si>
    <t>K-Market Quang Minh</t>
  </si>
  <si>
    <t>BH2317083</t>
  </si>
  <si>
    <t>K-Market Goldmak saphire</t>
  </si>
  <si>
    <t>BH2317084</t>
  </si>
  <si>
    <t>K-Market Daewoo Starlake</t>
  </si>
  <si>
    <t>BH2317079</t>
  </si>
  <si>
    <t>K-Market Goldmark Ruby</t>
  </si>
  <si>
    <t>BH2317086</t>
  </si>
  <si>
    <t>K-Market Greenbay</t>
  </si>
  <si>
    <t>BH2317371</t>
  </si>
  <si>
    <t>BH2317447</t>
  </si>
  <si>
    <t/>
  </si>
  <si>
    <t>Hàng Trả - K-Market Thăng Long Number 1 - Kmarket0032</t>
  </si>
  <si>
    <t>Hàng Trả - K-Market Daewoo Starlake - Kmarket0034</t>
  </si>
  <si>
    <t>Hàng Trả - K-Market The Matrix one - Kmarket0042</t>
  </si>
  <si>
    <t>Hàng Trả - K-Market Goldmak saphire  - Kmarket0015</t>
  </si>
  <si>
    <t>Số dòng = 13</t>
  </si>
  <si>
    <t xml:space="preserve">Tổng cộng hàng bán </t>
  </si>
  <si>
    <t>Chiết khấu trưng bày tháng 10: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</si>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</sst>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tabSelected="1" topLeftCell="A9" zoomScaleNormal="100" workbookViewId="0">
      <selection activeCell="H22" sqref="H22"/>
    </sheetView>
  </sheetViews>
  <sheetFormatPr defaultColWidth="9.140625" defaultRowHeight="15" outlineLevelRow="1" x14ac:dyDescent="0.25"/>
  <cols>
    <col min="1" max="1" width="1.42578125" customWidth="1"/>
    <col min="2" max="2" width="14.28515625" style="16" customWidth="1"/>
    <col min="3" max="3" width="11.42578125" customWidth="1"/>
    <col min="4" max="4" width="57.140625" customWidth="1"/>
    <col min="5" max="5" width="17.140625" style="18" customWidth="1"/>
    <col min="6" max="6" width="11.42578125" customWidth="1"/>
    <col min="7" max="8" width="15.7109375" style="18" customWidth="1"/>
    <col min="9" max="9" width="50" customWidth="1"/>
    <col min="10" max="10" width="21.425781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0" ht="24.75" customHeight="1" x14ac:dyDescent="0.25">
      <c r="B3" s="3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5" t="s">
        <v>8</v>
      </c>
      <c r="I3" s="4" t="s">
        <v>9</v>
      </c>
      <c r="J3" s="4" t="s">
        <v>10</v>
      </c>
    </row>
    <row r="4" spans="1:10" ht="15.75" customHeight="1" x14ac:dyDescent="0.25">
      <c r="B4" s="6">
        <v>45575</v>
      </c>
      <c r="C4" s="7" t="s">
        <v>11</v>
      </c>
      <c r="D4" s="7" t="s">
        <v>12</v>
      </c>
      <c r="E4" s="8">
        <v>922019</v>
      </c>
      <c r="F4" s="9" t="s">
        <v>13</v>
      </c>
      <c r="G4" s="8">
        <v>73762</v>
      </c>
      <c r="H4" s="8">
        <f>+E4+G4</f>
        <v>995781</v>
      </c>
      <c r="I4" s="10" t="s">
        <v>14</v>
      </c>
      <c r="J4" s="10" t="s">
        <v>15</v>
      </c>
    </row>
    <row r="5" spans="1:10" ht="15.75" customHeight="1" x14ac:dyDescent="0.25">
      <c r="B5" s="6">
        <v>45575</v>
      </c>
      <c r="C5" s="7" t="s">
        <v>16</v>
      </c>
      <c r="D5" s="7" t="s">
        <v>17</v>
      </c>
      <c r="E5" s="8">
        <v>965131</v>
      </c>
      <c r="F5" s="9" t="s">
        <v>13</v>
      </c>
      <c r="G5" s="8">
        <v>77210</v>
      </c>
      <c r="H5" s="8">
        <f t="shared" ref="H5:H16" si="0">+E5+G5</f>
        <v>1042341</v>
      </c>
      <c r="I5" s="10" t="s">
        <v>14</v>
      </c>
      <c r="J5" s="10" t="s">
        <v>15</v>
      </c>
    </row>
    <row r="6" spans="1:10" ht="15.75" customHeight="1" x14ac:dyDescent="0.25">
      <c r="B6" s="6">
        <v>45575</v>
      </c>
      <c r="C6" s="7" t="s">
        <v>18</v>
      </c>
      <c r="D6" s="7" t="s">
        <v>19</v>
      </c>
      <c r="E6" s="8">
        <v>1181154</v>
      </c>
      <c r="F6" s="9" t="s">
        <v>13</v>
      </c>
      <c r="G6" s="8">
        <v>94492</v>
      </c>
      <c r="H6" s="8">
        <f t="shared" si="0"/>
        <v>1275646</v>
      </c>
      <c r="I6" s="10" t="s">
        <v>14</v>
      </c>
      <c r="J6" s="10" t="s">
        <v>15</v>
      </c>
    </row>
    <row r="7" spans="1:10" ht="15.75" customHeight="1" x14ac:dyDescent="0.25">
      <c r="B7" s="6">
        <v>45575</v>
      </c>
      <c r="C7" s="7" t="s">
        <v>20</v>
      </c>
      <c r="D7" s="7" t="s">
        <v>21</v>
      </c>
      <c r="E7" s="8">
        <v>1825242</v>
      </c>
      <c r="F7" s="9" t="s">
        <v>13</v>
      </c>
      <c r="G7" s="8">
        <v>146019</v>
      </c>
      <c r="H7" s="8">
        <f t="shared" si="0"/>
        <v>1971261</v>
      </c>
      <c r="I7" s="10" t="s">
        <v>14</v>
      </c>
      <c r="J7" s="10" t="s">
        <v>15</v>
      </c>
    </row>
    <row r="8" spans="1:10" ht="15.75" customHeight="1" x14ac:dyDescent="0.25">
      <c r="B8" s="6">
        <v>45575</v>
      </c>
      <c r="C8" s="7" t="s">
        <v>22</v>
      </c>
      <c r="D8" s="7" t="s">
        <v>23</v>
      </c>
      <c r="E8" s="8">
        <v>922019</v>
      </c>
      <c r="F8" s="9" t="s">
        <v>13</v>
      </c>
      <c r="G8" s="8">
        <v>73762</v>
      </c>
      <c r="H8" s="8">
        <f t="shared" si="0"/>
        <v>995781</v>
      </c>
      <c r="I8" s="10" t="s">
        <v>14</v>
      </c>
      <c r="J8" s="10" t="s">
        <v>15</v>
      </c>
    </row>
    <row r="9" spans="1:10" ht="15.75" customHeight="1" x14ac:dyDescent="0.25">
      <c r="B9" s="6">
        <v>45575</v>
      </c>
      <c r="C9" s="7" t="s">
        <v>24</v>
      </c>
      <c r="D9" s="7" t="s">
        <v>25</v>
      </c>
      <c r="E9" s="8">
        <v>987040</v>
      </c>
      <c r="F9" s="9" t="s">
        <v>13</v>
      </c>
      <c r="G9" s="8">
        <v>78963</v>
      </c>
      <c r="H9" s="8">
        <f t="shared" si="0"/>
        <v>1066003</v>
      </c>
      <c r="I9" s="10" t="s">
        <v>14</v>
      </c>
      <c r="J9" s="10" t="s">
        <v>15</v>
      </c>
    </row>
    <row r="10" spans="1:10" ht="15.75" customHeight="1" x14ac:dyDescent="0.25">
      <c r="B10" s="6">
        <v>45575</v>
      </c>
      <c r="C10" s="7" t="s">
        <v>26</v>
      </c>
      <c r="D10" s="7" t="s">
        <v>27</v>
      </c>
      <c r="E10" s="8">
        <v>942397</v>
      </c>
      <c r="F10" s="9" t="s">
        <v>13</v>
      </c>
      <c r="G10" s="8">
        <v>75392</v>
      </c>
      <c r="H10" s="8">
        <f t="shared" si="0"/>
        <v>1017789</v>
      </c>
      <c r="I10" s="10" t="s">
        <v>14</v>
      </c>
      <c r="J10" s="10" t="s">
        <v>15</v>
      </c>
    </row>
    <row r="11" spans="1:10" ht="15.75" customHeight="1" x14ac:dyDescent="0.25">
      <c r="B11" s="6">
        <v>45588</v>
      </c>
      <c r="C11" s="7" t="s">
        <v>28</v>
      </c>
      <c r="D11" s="7" t="s">
        <v>27</v>
      </c>
      <c r="E11" s="8">
        <v>694731</v>
      </c>
      <c r="F11" s="9" t="s">
        <v>13</v>
      </c>
      <c r="G11" s="8">
        <v>55578</v>
      </c>
      <c r="H11" s="8">
        <f t="shared" si="0"/>
        <v>750309</v>
      </c>
      <c r="I11" s="10" t="s">
        <v>14</v>
      </c>
      <c r="J11" s="10" t="s">
        <v>15</v>
      </c>
    </row>
    <row r="12" spans="1:10" ht="15.75" customHeight="1" x14ac:dyDescent="0.25">
      <c r="B12" s="6">
        <v>45590</v>
      </c>
      <c r="C12" s="7" t="s">
        <v>29</v>
      </c>
      <c r="D12" s="7" t="s">
        <v>25</v>
      </c>
      <c r="E12" s="8">
        <v>715274</v>
      </c>
      <c r="F12" s="9" t="s">
        <v>13</v>
      </c>
      <c r="G12" s="8">
        <v>57222</v>
      </c>
      <c r="H12" s="8">
        <f t="shared" si="0"/>
        <v>772496</v>
      </c>
      <c r="I12" s="10" t="s">
        <v>14</v>
      </c>
      <c r="J12" s="10" t="s">
        <v>15</v>
      </c>
    </row>
    <row r="13" spans="1:10" ht="15.75" customHeight="1" outlineLevel="1" x14ac:dyDescent="0.25">
      <c r="B13" s="11">
        <v>45576</v>
      </c>
      <c r="C13" s="10" t="s">
        <v>30</v>
      </c>
      <c r="D13" s="10" t="s">
        <v>31</v>
      </c>
      <c r="E13" s="12">
        <v>-228856</v>
      </c>
      <c r="F13" s="9" t="s">
        <v>13</v>
      </c>
      <c r="G13" s="12">
        <v>-18309</v>
      </c>
      <c r="H13" s="8">
        <f t="shared" si="0"/>
        <v>-247165</v>
      </c>
      <c r="I13" s="10" t="s">
        <v>14</v>
      </c>
      <c r="J13" s="10" t="s">
        <v>15</v>
      </c>
    </row>
    <row r="14" spans="1:10" outlineLevel="1" x14ac:dyDescent="0.25">
      <c r="B14" s="11">
        <v>45577</v>
      </c>
      <c r="C14" s="10" t="s">
        <v>30</v>
      </c>
      <c r="D14" s="10" t="s">
        <v>32</v>
      </c>
      <c r="E14" s="12">
        <v>-89312</v>
      </c>
      <c r="F14" s="9" t="s">
        <v>13</v>
      </c>
      <c r="G14" s="12">
        <v>-7145</v>
      </c>
      <c r="H14" s="8">
        <f t="shared" si="0"/>
        <v>-96457</v>
      </c>
      <c r="I14" s="10" t="s">
        <v>14</v>
      </c>
      <c r="J14" s="10" t="s">
        <v>15</v>
      </c>
    </row>
    <row r="15" spans="1:10" outlineLevel="1" x14ac:dyDescent="0.25">
      <c r="B15" s="11">
        <v>45587</v>
      </c>
      <c r="C15" s="10" t="s">
        <v>30</v>
      </c>
      <c r="D15" s="10" t="s">
        <v>33</v>
      </c>
      <c r="E15" s="12">
        <v>-710564</v>
      </c>
      <c r="F15" s="9" t="s">
        <v>13</v>
      </c>
      <c r="G15" s="12">
        <v>-56845</v>
      </c>
      <c r="H15" s="8">
        <f t="shared" si="0"/>
        <v>-767409</v>
      </c>
      <c r="I15" s="10" t="s">
        <v>14</v>
      </c>
      <c r="J15" s="10" t="s">
        <v>15</v>
      </c>
    </row>
    <row r="16" spans="1:10" outlineLevel="1" x14ac:dyDescent="0.25">
      <c r="B16" s="11">
        <v>45589</v>
      </c>
      <c r="C16" s="10" t="s">
        <v>30</v>
      </c>
      <c r="D16" s="10" t="s">
        <v>34</v>
      </c>
      <c r="E16" s="12">
        <v>-114428</v>
      </c>
      <c r="F16" s="9" t="s">
        <v>13</v>
      </c>
      <c r="G16" s="12">
        <v>-9154</v>
      </c>
      <c r="H16" s="8">
        <f t="shared" si="0"/>
        <v>-123582</v>
      </c>
      <c r="I16" s="10" t="s">
        <v>14</v>
      </c>
      <c r="J16" s="10" t="s">
        <v>15</v>
      </c>
    </row>
    <row r="17" spans="2:8" x14ac:dyDescent="0.25">
      <c r="B17" s="13" t="s">
        <v>35</v>
      </c>
      <c r="D17" s="14" t="s">
        <v>36</v>
      </c>
      <c r="E17" s="15">
        <f>SUM(E4:E16)</f>
        <v>8011847</v>
      </c>
      <c r="G17" s="15">
        <f>SUM(G4:G16)</f>
        <v>640947</v>
      </c>
      <c r="H17" s="15">
        <f>SUM(H4:H16)</f>
        <v>8652794</v>
      </c>
    </row>
    <row r="18" spans="2:8" x14ac:dyDescent="0.25">
      <c r="D18" s="17" t="s">
        <v>37</v>
      </c>
      <c r="H18" s="19">
        <f>-E17*0.005</f>
        <v>-40059.235000000001</v>
      </c>
    </row>
    <row r="19" spans="2:8" x14ac:dyDescent="0.25">
      <c r="D19" s="17" t="s">
        <v>38</v>
      </c>
      <c r="H19" s="19">
        <f>-H17*0.01</f>
        <v>-86527.94</v>
      </c>
    </row>
    <row r="20" spans="2:8" x14ac:dyDescent="0.25">
      <c r="D20" s="17" t="s">
        <v>39</v>
      </c>
      <c r="H20" s="19">
        <f>-H17*0.01</f>
        <v>-86527.94</v>
      </c>
    </row>
    <row r="21" spans="2:8" x14ac:dyDescent="0.25">
      <c r="D21" s="20" t="s">
        <v>40</v>
      </c>
      <c r="H21" s="21">
        <f>+SUM(H18:H20)</f>
        <v>-213115.11499999999</v>
      </c>
    </row>
    <row r="22" spans="2:8" x14ac:dyDescent="0.25">
      <c r="D22" s="22" t="s">
        <v>41</v>
      </c>
      <c r="H22" s="21">
        <f>+H17+H21</f>
        <v>8439678.8849999998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2024-11-15T01:10:58Z</dcterms:created>
  <dcterms:modified xsi:type="dcterms:W3CDTF">2024-11-15T01:11:08Z</dcterms:modified>
</cp:coreProperties>
</file>