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KMARKET\"/>
    </mc:Choice>
  </mc:AlternateContent>
  <bookViews>
    <workbookView xWindow="-120" yWindow="-120" windowWidth="24270" windowHeight="13020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K5" i="1" l="1"/>
  <c r="K6" i="1"/>
  <c r="K7" i="1"/>
  <c r="H14" i="1" l="1"/>
  <c r="K15" i="1" s="1"/>
  <c r="I14" i="1"/>
  <c r="J14" i="1"/>
  <c r="K8" i="1" l="1"/>
  <c r="K9" i="1"/>
  <c r="K10" i="1"/>
  <c r="K11" i="1"/>
  <c r="K12" i="1"/>
  <c r="K13" i="1"/>
  <c r="K4" i="1"/>
  <c r="K14" i="1" l="1"/>
  <c r="K16" i="1" l="1"/>
  <c r="K17" i="1"/>
  <c r="K18" i="1" l="1"/>
  <c r="K19" i="1" s="1"/>
</calcChain>
</file>

<file path=xl/sharedStrings.xml><?xml version="1.0" encoding="utf-8"?>
<sst xmlns="http://schemas.openxmlformats.org/spreadsheetml/2006/main" count="79" uniqueCount="42">
  <si>
    <t>Số hóa đơn</t>
  </si>
  <si>
    <t>Thuế suất</t>
  </si>
  <si>
    <t>Ngày hóa đơn</t>
  </si>
  <si>
    <t>8%</t>
  </si>
  <si>
    <t>CÔNG TY TNHH THƯƠNG MẠI K &amp; K TOÀN CẦU</t>
  </si>
  <si>
    <t>Mã số thuế người mua</t>
  </si>
  <si>
    <t>Doanh số bán chưa có thuế GTGT</t>
  </si>
  <si>
    <t>1C23TNN</t>
  </si>
  <si>
    <t>Tên người mua</t>
  </si>
  <si>
    <t>Diễn giải</t>
  </si>
  <si>
    <t>Thuế GTGT</t>
  </si>
  <si>
    <t>BẢNG KÊ HÓA ĐƠN, CHỨNG TỪ HÀNG HÓA, DỊCH VỤ BÁN RA (MẪU QUẢN TRỊ)</t>
  </si>
  <si>
    <t>Ký hiệu HĐ</t>
  </si>
  <si>
    <t>0106488901</t>
  </si>
  <si>
    <t xml:space="preserve">Tổng cộng 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</si>
  <si>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</si>
  <si>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</si>
  <si>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</si>
  <si>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</si>
  <si>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</si>
  <si>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11: 0,5%</t>
  </si>
  <si>
    <t>Tháng 12 năm 2023</t>
  </si>
  <si>
    <t>00073143</t>
  </si>
  <si>
    <t>00073146</t>
  </si>
  <si>
    <t>00074141</t>
  </si>
  <si>
    <t>00074427</t>
  </si>
  <si>
    <t>00074430</t>
  </si>
  <si>
    <t>00074657</t>
  </si>
  <si>
    <t>00074660</t>
  </si>
  <si>
    <t>00075975</t>
  </si>
  <si>
    <t>00076079</t>
  </si>
  <si>
    <t>00078138</t>
  </si>
  <si>
    <t>Số dòng = 10</t>
  </si>
  <si>
    <t>K-Market The Matrix one</t>
  </si>
  <si>
    <t>K-Market  Goldmak saphire</t>
  </si>
  <si>
    <t>K-Market Kosmo</t>
  </si>
  <si>
    <t>K-Market  CipuTra theo hóa đơn 00074427 , KM GÀ MUỐI 500G X 15% TỪ NGÀY 10-12 ĐẾN 31-12</t>
  </si>
  <si>
    <t>Bán hàng K-Market  Goldmark Ruby theo hóa đơn 00074430 , KM GÀ MUỐI 500G X 15%  VÀ TAI HEO 200G X15% TỪ NGÀY 10-12- ĐẾN 31-12</t>
  </si>
  <si>
    <t>Bán hàng K-Market Thăng Long Number 1 theo hóa đơn 00074657 , KM GÀ MUỐI 500G X 15%  VÀ TAI HEO 200G X15% TỪ NGÀY 10-12- ĐẾN 31-12</t>
  </si>
  <si>
    <t>Bán hàng K-Market Greenbay theo hóa đơn 00074660 , ck 5% cố định + km gà muối 500g x 15% và tai heo muối 200g x 15%</t>
  </si>
  <si>
    <t>K-Market  Quang Minh</t>
  </si>
  <si>
    <t>K-Market  Calidas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</si>
</sst>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4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38" fontId="5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8" fontId="2" fillId="0" borderId="4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tabSelected="1" zoomScaleNormal="100" workbookViewId="0">
      <selection activeCell="K15" sqref="K15"/>
    </sheetView>
  </sheetViews>
  <sheetFormatPr defaultColWidth="8.85546875" defaultRowHeight="15" outlineLevelRow="1" x14ac:dyDescent="0.25"/>
  <cols>
    <col min="1" max="1" width="1.140625" customWidth="1"/>
    <col min="2" max="2" width="11.140625" style="2" customWidth="1"/>
    <col min="3" max="6" width="8.85546875" customWidth="1"/>
    <col min="7" max="7" width="44.42578125" customWidth="1"/>
    <col min="8" max="8" width="13.28515625" style="3" customWidth="1"/>
    <col min="9" max="9" width="8.85546875" customWidth="1"/>
    <col min="10" max="11" width="12.28515625" style="3" customWidth="1"/>
    <col min="12" max="12" width="16.7109375" customWidth="1"/>
  </cols>
  <sheetData>
    <row r="1" spans="1:11" ht="18.75" x14ac:dyDescent="0.3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2.65" customHeight="1" x14ac:dyDescent="0.25">
      <c r="B3" s="9" t="s">
        <v>2</v>
      </c>
      <c r="C3" s="6" t="s">
        <v>0</v>
      </c>
      <c r="D3" s="6" t="s">
        <v>12</v>
      </c>
      <c r="E3" s="6" t="s">
        <v>8</v>
      </c>
      <c r="F3" s="6" t="s">
        <v>5</v>
      </c>
      <c r="G3" s="6" t="s">
        <v>9</v>
      </c>
      <c r="H3" s="4" t="s">
        <v>6</v>
      </c>
      <c r="I3" s="6" t="s">
        <v>1</v>
      </c>
      <c r="J3" s="4" t="s">
        <v>10</v>
      </c>
      <c r="K3" s="4" t="s">
        <v>14</v>
      </c>
    </row>
    <row r="4" spans="1:11" outlineLevel="1" x14ac:dyDescent="0.25">
      <c r="B4" s="8">
        <v>45266</v>
      </c>
      <c r="C4" s="1" t="s">
        <v>22</v>
      </c>
      <c r="D4" s="1" t="s">
        <v>7</v>
      </c>
      <c r="E4" s="1" t="s">
        <v>4</v>
      </c>
      <c r="F4" s="1" t="s">
        <v>13</v>
      </c>
      <c r="G4" s="1" t="s">
        <v>33</v>
      </c>
      <c r="H4" s="5">
        <v>619652</v>
      </c>
      <c r="I4" s="7" t="s">
        <v>3</v>
      </c>
      <c r="J4" s="5">
        <v>49572</v>
      </c>
      <c r="K4" s="5">
        <f>+J4+H4</f>
        <v>669224</v>
      </c>
    </row>
    <row r="5" spans="1:11" outlineLevel="1" x14ac:dyDescent="0.25">
      <c r="B5" s="8">
        <v>45266</v>
      </c>
      <c r="C5" s="1" t="s">
        <v>23</v>
      </c>
      <c r="D5" s="1" t="s">
        <v>7</v>
      </c>
      <c r="E5" s="1" t="s">
        <v>4</v>
      </c>
      <c r="F5" s="1" t="s">
        <v>13</v>
      </c>
      <c r="G5" s="1" t="s">
        <v>34</v>
      </c>
      <c r="H5" s="5">
        <v>1516655</v>
      </c>
      <c r="I5" s="7" t="s">
        <v>3</v>
      </c>
      <c r="J5" s="5">
        <v>121332</v>
      </c>
      <c r="K5" s="5">
        <f t="shared" ref="K5:K7" si="0">+J5+H5</f>
        <v>1637987</v>
      </c>
    </row>
    <row r="6" spans="1:11" outlineLevel="1" x14ac:dyDescent="0.25">
      <c r="B6" s="8">
        <v>45267</v>
      </c>
      <c r="C6" s="1" t="s">
        <v>24</v>
      </c>
      <c r="D6" s="1" t="s">
        <v>7</v>
      </c>
      <c r="E6" s="1" t="s">
        <v>4</v>
      </c>
      <c r="F6" s="1" t="s">
        <v>13</v>
      </c>
      <c r="G6" s="1" t="s">
        <v>35</v>
      </c>
      <c r="H6" s="5">
        <v>1394020</v>
      </c>
      <c r="I6" s="7" t="s">
        <v>3</v>
      </c>
      <c r="J6" s="5">
        <v>111522</v>
      </c>
      <c r="K6" s="5">
        <f t="shared" si="0"/>
        <v>1505542</v>
      </c>
    </row>
    <row r="7" spans="1:11" outlineLevel="1" x14ac:dyDescent="0.25">
      <c r="B7" s="8">
        <v>45271</v>
      </c>
      <c r="C7" s="1" t="s">
        <v>25</v>
      </c>
      <c r="D7" s="1" t="s">
        <v>7</v>
      </c>
      <c r="E7" s="1" t="s">
        <v>4</v>
      </c>
      <c r="F7" s="1" t="s">
        <v>13</v>
      </c>
      <c r="G7" s="1" t="s">
        <v>36</v>
      </c>
      <c r="H7" s="5">
        <v>1025310</v>
      </c>
      <c r="I7" s="7" t="s">
        <v>3</v>
      </c>
      <c r="J7" s="5">
        <v>82025</v>
      </c>
      <c r="K7" s="5">
        <f t="shared" si="0"/>
        <v>1107335</v>
      </c>
    </row>
    <row r="8" spans="1:11" outlineLevel="1" x14ac:dyDescent="0.25">
      <c r="B8" s="8">
        <v>45271</v>
      </c>
      <c r="C8" s="1" t="s">
        <v>26</v>
      </c>
      <c r="D8" s="1" t="s">
        <v>7</v>
      </c>
      <c r="E8" s="1" t="s">
        <v>4</v>
      </c>
      <c r="F8" s="1" t="s">
        <v>13</v>
      </c>
      <c r="G8" s="1" t="s">
        <v>37</v>
      </c>
      <c r="H8" s="5">
        <v>1497625</v>
      </c>
      <c r="I8" s="7" t="s">
        <v>3</v>
      </c>
      <c r="J8" s="5">
        <v>119810</v>
      </c>
      <c r="K8" s="5">
        <f t="shared" ref="K8:K13" si="1">+J8+H8</f>
        <v>1617435</v>
      </c>
    </row>
    <row r="9" spans="1:11" outlineLevel="1" x14ac:dyDescent="0.25">
      <c r="B9" s="8">
        <v>45273</v>
      </c>
      <c r="C9" s="1" t="s">
        <v>27</v>
      </c>
      <c r="D9" s="1" t="s">
        <v>7</v>
      </c>
      <c r="E9" s="1" t="s">
        <v>4</v>
      </c>
      <c r="F9" s="1" t="s">
        <v>13</v>
      </c>
      <c r="G9" s="1" t="s">
        <v>38</v>
      </c>
      <c r="H9" s="5">
        <v>1334456</v>
      </c>
      <c r="I9" s="7" t="s">
        <v>3</v>
      </c>
      <c r="J9" s="5">
        <v>106756</v>
      </c>
      <c r="K9" s="5">
        <f t="shared" si="1"/>
        <v>1441212</v>
      </c>
    </row>
    <row r="10" spans="1:11" outlineLevel="1" x14ac:dyDescent="0.25">
      <c r="B10" s="8">
        <v>45273</v>
      </c>
      <c r="C10" s="1" t="s">
        <v>28</v>
      </c>
      <c r="D10" s="1" t="s">
        <v>7</v>
      </c>
      <c r="E10" s="1" t="s">
        <v>4</v>
      </c>
      <c r="F10" s="1" t="s">
        <v>13</v>
      </c>
      <c r="G10" s="1" t="s">
        <v>39</v>
      </c>
      <c r="H10" s="5">
        <v>1862128</v>
      </c>
      <c r="I10" s="7" t="s">
        <v>3</v>
      </c>
      <c r="J10" s="5">
        <v>148970</v>
      </c>
      <c r="K10" s="5">
        <f t="shared" si="1"/>
        <v>2011098</v>
      </c>
    </row>
    <row r="11" spans="1:11" outlineLevel="1" x14ac:dyDescent="0.25">
      <c r="B11" s="8">
        <v>45279</v>
      </c>
      <c r="C11" s="1" t="s">
        <v>29</v>
      </c>
      <c r="D11" s="1" t="s">
        <v>7</v>
      </c>
      <c r="E11" s="1" t="s">
        <v>4</v>
      </c>
      <c r="F11" s="1" t="s">
        <v>13</v>
      </c>
      <c r="G11" s="1" t="s">
        <v>40</v>
      </c>
      <c r="H11" s="5">
        <v>634212</v>
      </c>
      <c r="I11" s="7" t="s">
        <v>3</v>
      </c>
      <c r="J11" s="5">
        <v>50737</v>
      </c>
      <c r="K11" s="5">
        <f t="shared" si="1"/>
        <v>684949</v>
      </c>
    </row>
    <row r="12" spans="1:11" outlineLevel="1" x14ac:dyDescent="0.25">
      <c r="B12" s="8">
        <v>45280</v>
      </c>
      <c r="C12" s="1" t="s">
        <v>30</v>
      </c>
      <c r="D12" s="1" t="s">
        <v>7</v>
      </c>
      <c r="E12" s="1" t="s">
        <v>4</v>
      </c>
      <c r="F12" s="1" t="s">
        <v>13</v>
      </c>
      <c r="G12" s="1" t="s">
        <v>41</v>
      </c>
      <c r="H12" s="5">
        <v>537015</v>
      </c>
      <c r="I12" s="7" t="s">
        <v>3</v>
      </c>
      <c r="J12" s="5">
        <v>42961</v>
      </c>
      <c r="K12" s="5">
        <f t="shared" si="1"/>
        <v>579976</v>
      </c>
    </row>
    <row r="13" spans="1:11" outlineLevel="1" x14ac:dyDescent="0.25">
      <c r="B13" s="8">
        <v>45287</v>
      </c>
      <c r="C13" s="1" t="s">
        <v>31</v>
      </c>
      <c r="D13" s="1" t="s">
        <v>7</v>
      </c>
      <c r="E13" s="1" t="s">
        <v>4</v>
      </c>
      <c r="F13" s="1" t="s">
        <v>13</v>
      </c>
      <c r="G13" s="1" t="s">
        <v>33</v>
      </c>
      <c r="H13" s="5">
        <v>965833</v>
      </c>
      <c r="I13" s="7" t="s">
        <v>3</v>
      </c>
      <c r="J13" s="5">
        <v>77267</v>
      </c>
      <c r="K13" s="5">
        <f t="shared" si="1"/>
        <v>1043100</v>
      </c>
    </row>
    <row r="14" spans="1:11" x14ac:dyDescent="0.25">
      <c r="B14" s="10" t="s">
        <v>32</v>
      </c>
      <c r="G14" s="11" t="s">
        <v>15</v>
      </c>
      <c r="H14" s="12">
        <f t="shared" ref="H14:J14" si="2">+SUM(H4:H13)</f>
        <v>11386906</v>
      </c>
      <c r="I14" s="12">
        <f t="shared" si="2"/>
        <v>0</v>
      </c>
      <c r="J14" s="12">
        <f t="shared" si="2"/>
        <v>910952</v>
      </c>
      <c r="K14" s="12">
        <f>+SUM(K4:K13)</f>
        <v>12297858</v>
      </c>
    </row>
    <row r="15" spans="1:11" x14ac:dyDescent="0.25">
      <c r="G15" s="13" t="s">
        <v>20</v>
      </c>
      <c r="K15" s="14">
        <f>-H14*0.005</f>
        <v>-56934.53</v>
      </c>
    </row>
    <row r="16" spans="1:11" x14ac:dyDescent="0.25">
      <c r="G16" s="13" t="s">
        <v>16</v>
      </c>
      <c r="K16" s="14">
        <f>-K14*0.01</f>
        <v>-122978.58</v>
      </c>
    </row>
    <row r="17" spans="7:11" x14ac:dyDescent="0.25">
      <c r="G17" s="13" t="s">
        <v>17</v>
      </c>
      <c r="K17" s="14">
        <f>-K14*0.01</f>
        <v>-122978.58</v>
      </c>
    </row>
    <row r="18" spans="7:11" x14ac:dyDescent="0.25">
      <c r="G18" s="15" t="s">
        <v>18</v>
      </c>
      <c r="K18" s="16">
        <f>+SUM(K15:K17)</f>
        <v>-302891.69</v>
      </c>
    </row>
    <row r="19" spans="7:11" x14ac:dyDescent="0.25">
      <c r="G19" s="17" t="s">
        <v>19</v>
      </c>
      <c r="K19" s="16">
        <f>+K14+K18</f>
        <v>11994966.310000001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2023-12-14T03:49:51Z</dcterms:created>
  <dcterms:modified xsi:type="dcterms:W3CDTF">2024-01-24T08:07:19Z</dcterms:modified>
</cp:coreProperties>
</file>