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FM\"/>
    </mc:Choice>
  </mc:AlternateContent>
  <bookViews>
    <workbookView xWindow="-120" yWindow="-120" windowWidth="24270" windowHeight="13020"/>
  </bookViews>
  <sheets>
    <sheet name="Công nợ" sheetId="4" r:id="rId1"/>
    <sheet name="CK" sheetId="7" r:id="rId2"/>
  </sheets>
  <calcPr calcId="162913"/>
</workbook>
</file>

<file path=xl/calcChain.xml><?xml version="1.0" encoding="utf-8"?>
<calcChain xmlns="http://schemas.openxmlformats.org/spreadsheetml/2006/main">
  <c r="D4" i="7" l="1"/>
  <c r="D6" i="4" l="1"/>
  <c r="E6" i="4"/>
  <c r="F6" i="4"/>
  <c r="G6" i="4"/>
  <c r="H11" i="4"/>
  <c r="H12" i="4" l="1"/>
  <c r="C3" i="7"/>
  <c r="C4" i="7"/>
  <c r="B5" i="7" l="1"/>
</calcChain>
</file>

<file path=xl/sharedStrings.xml><?xml version="1.0" encoding="utf-8"?>
<sst xmlns="http://schemas.openxmlformats.org/spreadsheetml/2006/main" count="20" uniqueCount="20">
  <si>
    <t>Ngày tháng</t>
  </si>
  <si>
    <t>Nội dung</t>
  </si>
  <si>
    <t>Số tiền bán hàng</t>
  </si>
  <si>
    <t>Số tiền hàng trả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</si>
  <si>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</si>
  <si>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</si>
  <si>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</si>
  <si>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</si>
  <si>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</si>
  <si>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</si>
  <si>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</si>
  <si>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</si>
  <si>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</si>
  <si>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</si>
  <si>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Số dư đầu kỳ</t>
  </si>
  <si>
    <t>Thuế VAT</t>
  </si>
  <si>
    <t>Giảm trừ (Trưng bày + Quảng cáo)</t>
  </si>
  <si>
    <t>Công nợ phải thu T1.24</t>
  </si>
  <si>
    <t>Thanh toán tiền T01.24</t>
  </si>
  <si>
    <t>Tháng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</si>
</sst>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165" fontId="2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workbookViewId="0">
      <selection activeCell="H9" sqref="H9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4" customWidth="1"/>
    <col min="4" max="4" width="19.28515625" style="27" customWidth="1"/>
    <col min="5" max="5" width="16.7109375" style="27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45" t="s">
        <v>8</v>
      </c>
      <c r="C1" s="45"/>
      <c r="D1" s="45"/>
      <c r="E1" s="45"/>
      <c r="F1" s="45"/>
      <c r="G1" s="45"/>
      <c r="H1" s="45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15</v>
      </c>
      <c r="F2" s="4" t="s">
        <v>3</v>
      </c>
      <c r="G2" s="4" t="s">
        <v>16</v>
      </c>
      <c r="H2" s="4" t="s">
        <v>4</v>
      </c>
    </row>
    <row r="3" spans="2:12" s="5" customFormat="1" ht="27.2" customHeight="1" x14ac:dyDescent="0.25">
      <c r="B3" s="40"/>
      <c r="C3" s="41" t="s">
        <v>14</v>
      </c>
      <c r="D3" s="42">
        <v>10659963.5</v>
      </c>
      <c r="E3" s="42"/>
      <c r="F3" s="41"/>
      <c r="G3" s="41"/>
      <c r="H3" s="41"/>
    </row>
    <row r="4" spans="2:12" ht="27.2" customHeight="1" x14ac:dyDescent="0.25">
      <c r="B4" s="6"/>
      <c r="C4" s="7" t="s">
        <v>17</v>
      </c>
      <c r="D4" s="8">
        <v>2288633</v>
      </c>
      <c r="E4" s="8">
        <v>183091</v>
      </c>
      <c r="F4" s="10"/>
      <c r="G4" s="9">
        <v>24717</v>
      </c>
      <c r="H4" s="11"/>
      <c r="J4" s="56"/>
    </row>
    <row r="5" spans="2:12" ht="27.2" customHeight="1" x14ac:dyDescent="0.25">
      <c r="B5" s="34"/>
      <c r="C5" s="7"/>
      <c r="D5" s="8"/>
      <c r="E5" s="8"/>
      <c r="F5" s="10"/>
      <c r="G5" s="44"/>
      <c r="H5" s="11"/>
      <c r="L5" s="43"/>
    </row>
    <row r="6" spans="2:12" ht="27.2" customHeight="1" x14ac:dyDescent="0.25">
      <c r="B6" s="46" t="s">
        <v>5</v>
      </c>
      <c r="C6" s="47"/>
      <c r="D6" s="14">
        <f>SUM(D4:D5)</f>
        <v>2288633</v>
      </c>
      <c r="E6" s="14">
        <f>SUM(E4:E5)</f>
        <v>183091</v>
      </c>
      <c r="F6" s="14">
        <f>SUM(F4:F5)</f>
        <v>0</v>
      </c>
      <c r="G6" s="14">
        <f>SUM(G4:G5)</f>
        <v>24717</v>
      </c>
      <c r="H6" s="15"/>
      <c r="L6" s="43"/>
    </row>
    <row r="7" spans="2:12" ht="27.2" customHeight="1" x14ac:dyDescent="0.25">
      <c r="B7" s="28"/>
      <c r="C7" s="29"/>
      <c r="D7" s="30"/>
      <c r="E7" s="30"/>
      <c r="F7" s="31"/>
      <c r="G7" s="32"/>
      <c r="H7" s="33"/>
      <c r="J7" s="43"/>
      <c r="L7" s="43"/>
    </row>
    <row r="8" spans="2:12" ht="27.2" customHeight="1" x14ac:dyDescent="0.25">
      <c r="B8" s="46" t="s">
        <v>6</v>
      </c>
      <c r="C8" s="47"/>
      <c r="D8" s="12"/>
      <c r="E8" s="12"/>
      <c r="F8" s="12">
        <v>0</v>
      </c>
      <c r="G8" s="14"/>
      <c r="H8" s="15"/>
      <c r="J8" s="43"/>
    </row>
    <row r="9" spans="2:12" ht="27.2" customHeight="1" x14ac:dyDescent="0.25">
      <c r="B9" s="34"/>
      <c r="C9" s="7" t="s">
        <v>18</v>
      </c>
      <c r="D9" s="8"/>
      <c r="E9" s="8"/>
      <c r="F9" s="8"/>
      <c r="G9" s="9"/>
      <c r="H9" s="9">
        <v>10659964</v>
      </c>
    </row>
    <row r="10" spans="2:12" ht="27.2" customHeight="1" x14ac:dyDescent="0.25">
      <c r="B10" s="34"/>
      <c r="C10" s="7"/>
      <c r="D10" s="8"/>
      <c r="E10" s="8"/>
      <c r="F10" s="8"/>
      <c r="G10" s="9"/>
      <c r="H10" s="9"/>
    </row>
    <row r="11" spans="2:12" ht="27.2" customHeight="1" x14ac:dyDescent="0.25">
      <c r="B11" s="46" t="s">
        <v>7</v>
      </c>
      <c r="C11" s="47"/>
      <c r="D11" s="16"/>
      <c r="E11" s="16"/>
      <c r="F11" s="13"/>
      <c r="G11" s="15"/>
      <c r="H11" s="17">
        <f>SUM(H9:H10)</f>
        <v>10659964</v>
      </c>
    </row>
    <row r="12" spans="2:12" ht="27.2" customHeight="1" x14ac:dyDescent="0.25">
      <c r="B12" s="48" t="s">
        <v>9</v>
      </c>
      <c r="C12" s="49"/>
      <c r="D12" s="49"/>
      <c r="E12" s="49"/>
      <c r="F12" s="49"/>
      <c r="G12" s="50"/>
      <c r="H12" s="18">
        <f>+D3+D6+E6-G6-H11</f>
        <v>2447006.5</v>
      </c>
      <c r="J12" s="43"/>
    </row>
    <row r="13" spans="2:12" x14ac:dyDescent="0.25">
      <c r="B13" s="19"/>
      <c r="C13" s="20"/>
      <c r="D13" s="21"/>
      <c r="E13" s="21"/>
      <c r="F13" s="22"/>
      <c r="J13" s="43"/>
    </row>
    <row r="14" spans="2:12" x14ac:dyDescent="0.25">
      <c r="B14" s="19"/>
      <c r="C14" s="20"/>
      <c r="D14" s="21"/>
      <c r="E14" s="21"/>
      <c r="F14" s="22"/>
    </row>
    <row r="15" spans="2:12" x14ac:dyDescent="0.25">
      <c r="B15" s="19"/>
      <c r="C15" s="20"/>
      <c r="D15" s="21"/>
      <c r="E15" s="21"/>
      <c r="F15" s="22"/>
      <c r="H15" s="43"/>
    </row>
    <row r="16" spans="2:12" x14ac:dyDescent="0.25">
      <c r="B16" s="23"/>
      <c r="D16" s="25"/>
      <c r="E16" s="25"/>
      <c r="F16" s="26"/>
    </row>
  </sheetData>
  <mergeCells count="5">
    <mergeCell ref="B1:H1"/>
    <mergeCell ref="B6:C6"/>
    <mergeCell ref="B8:C8"/>
    <mergeCell ref="B11:C11"/>
    <mergeCell ref="B12:G12"/>
  </mergeCells>
  <phoneticPr fontId="9" type="noConversion"/>
  <conditionalFormatting sqref="B13:C15 B1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2" sqref="A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51" t="s">
        <v>19</v>
      </c>
      <c r="B1" s="51"/>
    </row>
    <row r="2" spans="1:5" ht="15.75" x14ac:dyDescent="0.25">
      <c r="A2" t="s">
        <v>10</v>
      </c>
      <c r="B2" s="52">
        <v>2471724</v>
      </c>
      <c r="C2" s="53"/>
    </row>
    <row r="3" spans="1:5" x14ac:dyDescent="0.25">
      <c r="A3" t="s">
        <v>11</v>
      </c>
      <c r="B3" s="35">
        <v>5.0000000000000001E-3</v>
      </c>
      <c r="C3" s="37">
        <f>+B2*B3</f>
        <v>12358.62</v>
      </c>
      <c r="E3" s="38"/>
    </row>
    <row r="4" spans="1:5" x14ac:dyDescent="0.25">
      <c r="A4" t="s">
        <v>12</v>
      </c>
      <c r="B4" s="36">
        <v>5.0000000000000001E-3</v>
      </c>
      <c r="C4" s="37">
        <f>+B2*B4</f>
        <v>12358.62</v>
      </c>
      <c r="D4" s="39">
        <f>+C3+C4</f>
        <v>24717.24</v>
      </c>
      <c r="E4" s="38"/>
    </row>
    <row r="5" spans="1:5" x14ac:dyDescent="0.25">
      <c r="A5" t="s">
        <v>13</v>
      </c>
      <c r="B5" s="54">
        <f>+B2-C3-C4</f>
        <v>2447006.7599999998</v>
      </c>
      <c r="C5" s="55"/>
      <c r="D5" s="39"/>
    </row>
  </sheetData>
  <mergeCells count="3">
    <mergeCell ref="A1:B1"/>
    <mergeCell ref="B5:C5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2024-02-03T03:34:11Z</dcterms:modified>
</cp:coreProperties>
</file>