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 activeTab="1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Bán'!$A$1:$J$155</definedName>
    <definedName name="_xlnm._FilterDatabase" localSheetId="3" hidden="1">'Giảm Trừ'!$A$1:$I$6</definedName>
    <definedName name="_xlnm._FilterDatabase" localSheetId="2" hidden="1">'Hàng Trả'!$A$1:$H$14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2" l="1"/>
  <c r="G5" i="12"/>
  <c r="G6" i="12"/>
  <c r="G7" i="12"/>
  <c r="G8" i="12"/>
  <c r="G9" i="12"/>
  <c r="G10" i="12"/>
  <c r="G11" i="12"/>
  <c r="G85" i="5" l="1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E12" i="4" l="1"/>
  <c r="H3" i="11" l="1"/>
  <c r="H4" i="11"/>
  <c r="H5" i="11"/>
  <c r="H2" i="11"/>
  <c r="G3" i="12"/>
  <c r="G12" i="12"/>
  <c r="G13" i="12"/>
  <c r="G2" i="1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2" i="5"/>
  <c r="C6" i="4"/>
  <c r="D9" i="4" l="1"/>
  <c r="G14" i="12" l="1"/>
  <c r="H6" i="11"/>
  <c r="G155" i="5" l="1"/>
  <c r="F15" i="4"/>
  <c r="F16" i="4" l="1"/>
  <c r="CVS16" i="4" l="1"/>
</calcChain>
</file>

<file path=xl/sharedStrings.xml><?xml version="1.0" encoding="utf-8"?>
<sst xmlns="http://schemas.openxmlformats.org/spreadsheetml/2006/main" count="392" uniqueCount="207">
  <si>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</si>
  <si>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</si>
  <si>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</si>
  <si>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</si>
  <si>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</si>
  <si>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</si>
  <si>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</si>
  <si>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</si>
  <si>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</si>
  <si>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</si>
  <si>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</si>
  <si>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</si>
  <si>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</si>
  <si>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</si>
  <si>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</si>
  <si>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</si>
  <si>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</si>
  <si>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</si>
  <si>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</si>
  <si>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</si>
  <si>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</si>
  <si>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</si>
  <si>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</si>
  <si>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</si>
  <si>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</si>
  <si>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</si>
  <si>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số trước khi xuất hóa đơn CK 2022</t>
  </si>
  <si>
    <t>Số dư đầu kỳ</t>
  </si>
  <si>
    <t>THEO DÕI CÔNG NỢ/CÔNG TY TNHH DỊCH VỤ EB - 30/09/2023</t>
  </si>
  <si>
    <t>Công nợ tháng 9</t>
  </si>
  <si>
    <t>Hàng trả tháng 9</t>
  </si>
  <si>
    <t>Giảm trừ tháng 9</t>
  </si>
  <si>
    <t>Thanh toán tháng 9</t>
  </si>
  <si>
    <t>00009945</t>
  </si>
  <si>
    <t>00010043</t>
  </si>
  <si>
    <t>00010141</t>
  </si>
  <si>
    <t>00010152</t>
  </si>
  <si>
    <t>00010305</t>
  </si>
  <si>
    <t>00010631</t>
  </si>
  <si>
    <t>00010744</t>
  </si>
  <si>
    <t>00010751</t>
  </si>
  <si>
    <t>00010849</t>
  </si>
  <si>
    <t>00011102</t>
  </si>
  <si>
    <t>00011283</t>
  </si>
  <si>
    <t>00011298</t>
  </si>
  <si>
    <t>Số tiền chưa thuế</t>
  </si>
  <si>
    <t>Chiết khấu T08.2023 Quầy 480</t>
  </si>
  <si>
    <t>Phí hỗ trợ T8.23 QUẦY 480  theo hóa đơn số 54699</t>
  </si>
  <si>
    <t>Phí hỗ trợ T8.23 QUẦY 480  theo hóa đơn số 56348</t>
  </si>
  <si>
    <t>Phí hỗ trợ T8.23 QUẦY 480  theo hóa đơn số 58688</t>
  </si>
  <si>
    <t>00058893</t>
  </si>
  <si>
    <t>00054699</t>
  </si>
  <si>
    <t>00056348</t>
  </si>
  <si>
    <t>00058688</t>
  </si>
  <si>
    <t>00053227</t>
  </si>
  <si>
    <t>00053267</t>
  </si>
  <si>
    <t>00053268</t>
  </si>
  <si>
    <t>00053269</t>
  </si>
  <si>
    <t>00053270</t>
  </si>
  <si>
    <t>00053271</t>
  </si>
  <si>
    <t>00053272</t>
  </si>
  <si>
    <t>00053273</t>
  </si>
  <si>
    <t>00053274</t>
  </si>
  <si>
    <t>00053275</t>
  </si>
  <si>
    <t>00053276</t>
  </si>
  <si>
    <t>00053277</t>
  </si>
  <si>
    <t>00053278</t>
  </si>
  <si>
    <t>00053279</t>
  </si>
  <si>
    <t>00053280</t>
  </si>
  <si>
    <t>00053281</t>
  </si>
  <si>
    <t>00053282</t>
  </si>
  <si>
    <t>00053283</t>
  </si>
  <si>
    <t>00053284</t>
  </si>
  <si>
    <t>00053285</t>
  </si>
  <si>
    <t>00053286</t>
  </si>
  <si>
    <t>00053287</t>
  </si>
  <si>
    <t>00053288</t>
  </si>
  <si>
    <t>00053289</t>
  </si>
  <si>
    <t>00053301</t>
  </si>
  <si>
    <t>00053308</t>
  </si>
  <si>
    <t>00053313</t>
  </si>
  <si>
    <t>00053314</t>
  </si>
  <si>
    <t>00053315</t>
  </si>
  <si>
    <t>00053336</t>
  </si>
  <si>
    <t>00053337</t>
  </si>
  <si>
    <t>00053338</t>
  </si>
  <si>
    <t>00053357</t>
  </si>
  <si>
    <t>00053438</t>
  </si>
  <si>
    <t>00053456</t>
  </si>
  <si>
    <t>00054359</t>
  </si>
  <si>
    <t>00054360</t>
  </si>
  <si>
    <t>00054512</t>
  </si>
  <si>
    <t>00054513</t>
  </si>
  <si>
    <t>00054514</t>
  </si>
  <si>
    <t>00054515</t>
  </si>
  <si>
    <t>00054516</t>
  </si>
  <si>
    <t>00054517</t>
  </si>
  <si>
    <t>00054518</t>
  </si>
  <si>
    <t>00054519</t>
  </si>
  <si>
    <t>00054520</t>
  </si>
  <si>
    <t>00054521</t>
  </si>
  <si>
    <t>00054522</t>
  </si>
  <si>
    <t>00054701</t>
  </si>
  <si>
    <t>00054834</t>
  </si>
  <si>
    <t>00054835</t>
  </si>
  <si>
    <t>00054836</t>
  </si>
  <si>
    <t>00054838</t>
  </si>
  <si>
    <t>00054839</t>
  </si>
  <si>
    <t>00054840</t>
  </si>
  <si>
    <t>00054841</t>
  </si>
  <si>
    <t>00054842</t>
  </si>
  <si>
    <t>00054844</t>
  </si>
  <si>
    <t>00054845</t>
  </si>
  <si>
    <t>00054847</t>
  </si>
  <si>
    <t>00054848</t>
  </si>
  <si>
    <t>00054849</t>
  </si>
  <si>
    <t>00054850</t>
  </si>
  <si>
    <t>00054851</t>
  </si>
  <si>
    <t>00054852</t>
  </si>
  <si>
    <t>00054853</t>
  </si>
  <si>
    <t>00054866</t>
  </si>
  <si>
    <t>00054876</t>
  </si>
  <si>
    <t>00054877</t>
  </si>
  <si>
    <t>00054880</t>
  </si>
  <si>
    <t>00054902</t>
  </si>
  <si>
    <t>00054903</t>
  </si>
  <si>
    <t>00054904</t>
  </si>
  <si>
    <t>00054905</t>
  </si>
  <si>
    <t>00054927</t>
  </si>
  <si>
    <t>00054956</t>
  </si>
  <si>
    <t>00054961</t>
  </si>
  <si>
    <t>00055040</t>
  </si>
  <si>
    <t>00056021</t>
  </si>
  <si>
    <t>00056023</t>
  </si>
  <si>
    <t>00056024</t>
  </si>
  <si>
    <t>00056025</t>
  </si>
  <si>
    <t>00056026</t>
  </si>
  <si>
    <t>00056027</t>
  </si>
  <si>
    <t>00056028</t>
  </si>
  <si>
    <t>00056052</t>
  </si>
  <si>
    <t>00056054</t>
  </si>
  <si>
    <t>00056055</t>
  </si>
  <si>
    <t>00056323</t>
  </si>
  <si>
    <t>00056324</t>
  </si>
  <si>
    <t>00056325</t>
  </si>
  <si>
    <t>00056326</t>
  </si>
  <si>
    <t>00056327</t>
  </si>
  <si>
    <t>00056328</t>
  </si>
  <si>
    <t>00056329</t>
  </si>
  <si>
    <t>00056330</t>
  </si>
  <si>
    <t>00056331</t>
  </si>
  <si>
    <t>00056332</t>
  </si>
  <si>
    <t>00056333</t>
  </si>
  <si>
    <t>00056334</t>
  </si>
  <si>
    <t>00056335</t>
  </si>
  <si>
    <t>00056336</t>
  </si>
  <si>
    <t>00056337</t>
  </si>
  <si>
    <t>00056346</t>
  </si>
  <si>
    <t>00056351</t>
  </si>
  <si>
    <t>00056397</t>
  </si>
  <si>
    <t>00056398</t>
  </si>
  <si>
    <t>00056415</t>
  </si>
  <si>
    <t>00056420</t>
  </si>
  <si>
    <t>00056483</t>
  </si>
  <si>
    <t>00056484</t>
  </si>
  <si>
    <t>00056489</t>
  </si>
  <si>
    <t>00057541</t>
  </si>
  <si>
    <t>00057545</t>
  </si>
  <si>
    <t>00057546</t>
  </si>
  <si>
    <t>00057547</t>
  </si>
  <si>
    <t>00057548</t>
  </si>
  <si>
    <t>00057549</t>
  </si>
  <si>
    <t>00057550</t>
  </si>
  <si>
    <t>00057551</t>
  </si>
  <si>
    <t>00057645</t>
  </si>
  <si>
    <t>00057782</t>
  </si>
  <si>
    <t>00057783</t>
  </si>
  <si>
    <t>00057784</t>
  </si>
  <si>
    <t>00057785</t>
  </si>
  <si>
    <t>00057786</t>
  </si>
  <si>
    <t>00057787</t>
  </si>
  <si>
    <t>00057788</t>
  </si>
  <si>
    <t>00057789</t>
  </si>
  <si>
    <t>00057790</t>
  </si>
  <si>
    <t>00057791</t>
  </si>
  <si>
    <t>00057792</t>
  </si>
  <si>
    <t>00057812</t>
  </si>
  <si>
    <t>00057813</t>
  </si>
  <si>
    <t>00057820</t>
  </si>
  <si>
    <t>00057844</t>
  </si>
  <si>
    <t>00057845</t>
  </si>
  <si>
    <t>00057861</t>
  </si>
  <si>
    <t>00057893</t>
  </si>
  <si>
    <t>00057896</t>
  </si>
  <si>
    <t>00058923</t>
  </si>
  <si>
    <t>00058924</t>
  </si>
  <si>
    <t>00058925</t>
  </si>
  <si>
    <t>00058926</t>
  </si>
  <si>
    <t>00058927</t>
  </si>
  <si>
    <t>00058928</t>
  </si>
  <si>
    <t>00058929</t>
  </si>
  <si>
    <t>00058931</t>
  </si>
  <si>
    <t>00058932</t>
  </si>
  <si>
    <t>00058943</t>
  </si>
  <si>
    <t>00058944</t>
  </si>
  <si>
    <t>00058945</t>
  </si>
  <si>
    <t>00059125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</si>
</sst>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9" fontId="13" fillId="0" borderId="0" xfId="4" applyFont="1"/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Percent" xfId="4" builtinId="5"/>
    <cellStyle name="SAPDataCell" xfId="3"/>
    <cellStyle name="SAPMemberCell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zoomScaleNormal="100" workbookViewId="0">
      <selection activeCell="F16" sqref="F1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7 2618:2620" ht="19.5" x14ac:dyDescent="0.3">
      <c r="A1" s="52" t="s">
        <v>28</v>
      </c>
      <c r="B1" s="52"/>
      <c r="C1" s="52"/>
      <c r="D1" s="52"/>
      <c r="E1" s="52"/>
      <c r="F1" s="52"/>
    </row>
    <row r="2" spans="1:7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7 2618:2620" x14ac:dyDescent="0.25">
      <c r="A3" s="3"/>
      <c r="B3" s="47" t="s">
        <v>27</v>
      </c>
      <c r="C3" s="48">
        <v>868275765</v>
      </c>
      <c r="D3" s="4"/>
      <c r="E3" s="5"/>
      <c r="F3" s="5"/>
    </row>
    <row r="4" spans="1:7 2618:2620" x14ac:dyDescent="0.25">
      <c r="A4" s="3"/>
      <c r="B4" s="14" t="s">
        <v>29</v>
      </c>
      <c r="C4" s="5">
        <v>346618101</v>
      </c>
      <c r="D4" s="4"/>
      <c r="E4" s="5"/>
      <c r="F4" s="5"/>
    </row>
    <row r="5" spans="1:7 2618:2620" x14ac:dyDescent="0.25">
      <c r="A5" s="3"/>
      <c r="B5" s="6"/>
      <c r="C5" s="25"/>
      <c r="D5" s="7"/>
      <c r="E5" s="5"/>
      <c r="F5" s="8"/>
    </row>
    <row r="6" spans="1:7 2618:2620" x14ac:dyDescent="0.25">
      <c r="A6" s="53" t="s">
        <v>14</v>
      </c>
      <c r="B6" s="54"/>
      <c r="C6" s="9">
        <f>SUM(C4:C5)</f>
        <v>346618101</v>
      </c>
      <c r="D6" s="10"/>
      <c r="E6" s="11"/>
      <c r="F6" s="12"/>
    </row>
    <row r="7" spans="1:7 2618:2620" x14ac:dyDescent="0.25">
      <c r="A7" s="13"/>
      <c r="B7" s="14" t="s">
        <v>30</v>
      </c>
      <c r="C7" s="4"/>
      <c r="D7" s="5">
        <v>14318709</v>
      </c>
      <c r="E7" s="5"/>
      <c r="F7" s="8"/>
    </row>
    <row r="8" spans="1:7 2618:2620" x14ac:dyDescent="0.25">
      <c r="A8" s="13"/>
      <c r="B8" s="14"/>
      <c r="C8" s="4"/>
      <c r="D8" s="5"/>
      <c r="E8" s="5"/>
      <c r="F8" s="8"/>
    </row>
    <row r="9" spans="1:7 2618:2620" x14ac:dyDescent="0.25">
      <c r="A9" s="53" t="s">
        <v>17</v>
      </c>
      <c r="B9" s="54"/>
      <c r="C9" s="9"/>
      <c r="D9" s="9">
        <f>SUM(D7:D8)</f>
        <v>14318709</v>
      </c>
      <c r="E9" s="11"/>
      <c r="F9" s="12"/>
    </row>
    <row r="10" spans="1:7 2618:2620" x14ac:dyDescent="0.25">
      <c r="A10" s="13"/>
      <c r="B10" s="14" t="s">
        <v>31</v>
      </c>
      <c r="C10" s="4"/>
      <c r="D10" s="24"/>
      <c r="E10" s="5">
        <v>132281121</v>
      </c>
      <c r="F10" s="8"/>
    </row>
    <row r="11" spans="1:7 2618:2620" x14ac:dyDescent="0.25">
      <c r="A11" s="13"/>
      <c r="B11" s="14"/>
      <c r="C11" s="4"/>
      <c r="D11" s="4"/>
      <c r="E11" s="5"/>
      <c r="F11" s="8"/>
    </row>
    <row r="12" spans="1:7 2618:2620" x14ac:dyDescent="0.25">
      <c r="A12" s="53" t="s">
        <v>18</v>
      </c>
      <c r="B12" s="54"/>
      <c r="C12" s="9"/>
      <c r="D12" s="9"/>
      <c r="E12" s="11">
        <f>SUM(E10:E11)</f>
        <v>132281121</v>
      </c>
      <c r="F12" s="12"/>
    </row>
    <row r="13" spans="1:7 2618:2620" x14ac:dyDescent="0.25">
      <c r="A13" s="3"/>
      <c r="B13" s="15" t="s">
        <v>32</v>
      </c>
      <c r="C13" s="4"/>
      <c r="D13" s="4"/>
      <c r="F13" s="5">
        <v>367607988</v>
      </c>
      <c r="CVS13" s="46"/>
      <c r="CVT13" s="46"/>
    </row>
    <row r="14" spans="1:7 2618:2620" x14ac:dyDescent="0.25">
      <c r="A14" s="3"/>
      <c r="B14" s="15"/>
      <c r="C14" s="4"/>
      <c r="D14" s="4"/>
      <c r="E14" s="5"/>
      <c r="F14" s="5"/>
      <c r="CVS14" s="46"/>
      <c r="CVT14" s="46"/>
    </row>
    <row r="15" spans="1:7 2618:2620" x14ac:dyDescent="0.25">
      <c r="A15" s="53" t="s">
        <v>15</v>
      </c>
      <c r="B15" s="54"/>
      <c r="C15" s="16"/>
      <c r="D15" s="10"/>
      <c r="E15" s="12"/>
      <c r="F15" s="17">
        <f>SUM(F13:F14)</f>
        <v>367607988</v>
      </c>
      <c r="CVR15" s="19" t="s">
        <v>26</v>
      </c>
    </row>
    <row r="16" spans="1:7 2618:2620" x14ac:dyDescent="0.25">
      <c r="A16" s="55" t="s">
        <v>16</v>
      </c>
      <c r="B16" s="56"/>
      <c r="C16" s="56"/>
      <c r="D16" s="56"/>
      <c r="E16" s="57"/>
      <c r="F16" s="18">
        <f>+C3+C6-D9-E12-F15</f>
        <v>700686048</v>
      </c>
      <c r="G16" s="49"/>
      <c r="CVR16" s="49">
        <v>-334640794</v>
      </c>
      <c r="CVS16" s="49">
        <f>+F16+CVR16</f>
        <v>366045254</v>
      </c>
    </row>
    <row r="17" spans="6:6" x14ac:dyDescent="0.25">
      <c r="F17" s="37"/>
    </row>
    <row r="18" spans="6:6" x14ac:dyDescent="0.25">
      <c r="F18" s="49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pane ySplit="1" topLeftCell="A140" activePane="bottomLeft" state="frozen"/>
      <selection pane="bottomLeft" activeCell="C154" sqref="C15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54</v>
      </c>
      <c r="C2" s="44">
        <v>45170</v>
      </c>
      <c r="D2" s="30" t="s">
        <v>19</v>
      </c>
      <c r="E2" s="42">
        <v>2192330</v>
      </c>
      <c r="F2" s="42">
        <v>175386</v>
      </c>
      <c r="G2" s="42">
        <f>+E2+F2</f>
        <v>2367716</v>
      </c>
      <c r="H2" s="31"/>
      <c r="L2"/>
    </row>
    <row r="3" spans="1:12" ht="20.25" customHeight="1" x14ac:dyDescent="0.25">
      <c r="A3" s="29">
        <v>2</v>
      </c>
      <c r="B3" s="41" t="s">
        <v>55</v>
      </c>
      <c r="C3" s="44">
        <v>45173</v>
      </c>
      <c r="D3" s="30" t="s">
        <v>19</v>
      </c>
      <c r="E3" s="42">
        <v>2101890</v>
      </c>
      <c r="F3" s="42">
        <v>168151</v>
      </c>
      <c r="G3" s="42">
        <f t="shared" ref="G3:G66" si="0">+E3+F3</f>
        <v>2270041</v>
      </c>
      <c r="H3" s="31"/>
      <c r="L3"/>
    </row>
    <row r="4" spans="1:12" ht="20.25" customHeight="1" x14ac:dyDescent="0.25">
      <c r="A4" s="29">
        <v>3</v>
      </c>
      <c r="B4" s="41" t="s">
        <v>56</v>
      </c>
      <c r="C4" s="44">
        <v>45173</v>
      </c>
      <c r="D4" s="30" t="s">
        <v>19</v>
      </c>
      <c r="E4" s="42">
        <v>1248340</v>
      </c>
      <c r="F4" s="42">
        <v>99867</v>
      </c>
      <c r="G4" s="42">
        <f t="shared" si="0"/>
        <v>1348207</v>
      </c>
      <c r="H4" s="31"/>
      <c r="L4"/>
    </row>
    <row r="5" spans="1:12" ht="20.25" customHeight="1" x14ac:dyDescent="0.25">
      <c r="A5" s="29">
        <v>4</v>
      </c>
      <c r="B5" s="41" t="s">
        <v>57</v>
      </c>
      <c r="C5" s="44">
        <v>45173</v>
      </c>
      <c r="D5" s="30" t="s">
        <v>19</v>
      </c>
      <c r="E5" s="42">
        <v>2192330</v>
      </c>
      <c r="F5" s="42">
        <v>175386</v>
      </c>
      <c r="G5" s="42">
        <f t="shared" si="0"/>
        <v>2367716</v>
      </c>
      <c r="H5" s="31"/>
      <c r="L5"/>
    </row>
    <row r="6" spans="1:12" ht="20.25" customHeight="1" x14ac:dyDescent="0.25">
      <c r="A6" s="29">
        <v>5</v>
      </c>
      <c r="B6" s="41" t="s">
        <v>58</v>
      </c>
      <c r="C6" s="44">
        <v>45173</v>
      </c>
      <c r="D6" s="30" t="s">
        <v>19</v>
      </c>
      <c r="E6" s="42">
        <v>1294340</v>
      </c>
      <c r="F6" s="42">
        <v>103547</v>
      </c>
      <c r="G6" s="42">
        <f t="shared" si="0"/>
        <v>1397887</v>
      </c>
      <c r="H6" s="31"/>
      <c r="L6"/>
    </row>
    <row r="7" spans="1:12" ht="20.25" customHeight="1" x14ac:dyDescent="0.25">
      <c r="A7" s="29">
        <v>6</v>
      </c>
      <c r="B7" s="41" t="s">
        <v>59</v>
      </c>
      <c r="C7" s="44">
        <v>45173</v>
      </c>
      <c r="D7" s="30" t="s">
        <v>19</v>
      </c>
      <c r="E7" s="42">
        <v>1248340</v>
      </c>
      <c r="F7" s="42">
        <v>99867</v>
      </c>
      <c r="G7" s="42">
        <f t="shared" si="0"/>
        <v>1348207</v>
      </c>
      <c r="H7" s="31"/>
      <c r="L7"/>
    </row>
    <row r="8" spans="1:12" ht="20.25" customHeight="1" x14ac:dyDescent="0.25">
      <c r="A8" s="29">
        <v>7</v>
      </c>
      <c r="B8" s="41" t="s">
        <v>60</v>
      </c>
      <c r="C8" s="44">
        <v>45173</v>
      </c>
      <c r="D8" s="30" t="s">
        <v>19</v>
      </c>
      <c r="E8" s="42">
        <v>2238330</v>
      </c>
      <c r="F8" s="42">
        <v>179066</v>
      </c>
      <c r="G8" s="42">
        <f t="shared" si="0"/>
        <v>2417396</v>
      </c>
      <c r="H8" s="31"/>
      <c r="L8"/>
    </row>
    <row r="9" spans="1:12" ht="20.25" customHeight="1" x14ac:dyDescent="0.25">
      <c r="A9" s="29">
        <v>8</v>
      </c>
      <c r="B9" s="41" t="s">
        <v>61</v>
      </c>
      <c r="C9" s="44">
        <v>45173</v>
      </c>
      <c r="D9" s="30" t="s">
        <v>19</v>
      </c>
      <c r="E9" s="42">
        <v>1035990</v>
      </c>
      <c r="F9" s="42">
        <v>82879</v>
      </c>
      <c r="G9" s="42">
        <f t="shared" si="0"/>
        <v>1118869</v>
      </c>
      <c r="H9" s="31"/>
      <c r="L9"/>
    </row>
    <row r="10" spans="1:12" ht="20.25" customHeight="1" x14ac:dyDescent="0.25">
      <c r="A10" s="29">
        <v>9</v>
      </c>
      <c r="B10" s="41" t="s">
        <v>62</v>
      </c>
      <c r="C10" s="44">
        <v>45173</v>
      </c>
      <c r="D10" s="30" t="s">
        <v>19</v>
      </c>
      <c r="E10" s="42">
        <v>1649804</v>
      </c>
      <c r="F10" s="42">
        <v>131984</v>
      </c>
      <c r="G10" s="42">
        <f t="shared" si="0"/>
        <v>1781788</v>
      </c>
      <c r="H10" s="31"/>
      <c r="J10"/>
      <c r="K10"/>
      <c r="L10"/>
    </row>
    <row r="11" spans="1:12" ht="20.25" customHeight="1" x14ac:dyDescent="0.25">
      <c r="A11" s="29">
        <v>10</v>
      </c>
      <c r="B11" s="41" t="s">
        <v>63</v>
      </c>
      <c r="C11" s="44">
        <v>45173</v>
      </c>
      <c r="D11" s="30" t="s">
        <v>19</v>
      </c>
      <c r="E11" s="42">
        <v>1312632</v>
      </c>
      <c r="F11" s="42">
        <v>105011</v>
      </c>
      <c r="G11" s="42">
        <f t="shared" si="0"/>
        <v>1417643</v>
      </c>
      <c r="H11" s="31"/>
      <c r="J11"/>
      <c r="K11"/>
      <c r="L11"/>
    </row>
    <row r="12" spans="1:12" ht="20.25" customHeight="1" x14ac:dyDescent="0.25">
      <c r="A12" s="29">
        <v>11</v>
      </c>
      <c r="B12" s="41" t="s">
        <v>64</v>
      </c>
      <c r="C12" s="44">
        <v>45173</v>
      </c>
      <c r="D12" s="30" t="s">
        <v>19</v>
      </c>
      <c r="E12" s="42">
        <v>943990</v>
      </c>
      <c r="F12" s="42">
        <v>75519</v>
      </c>
      <c r="G12" s="42">
        <f t="shared" si="0"/>
        <v>1019509</v>
      </c>
      <c r="H12" s="31"/>
      <c r="J12"/>
      <c r="K12"/>
      <c r="L12"/>
    </row>
    <row r="13" spans="1:12" ht="20.25" customHeight="1" x14ac:dyDescent="0.25">
      <c r="A13" s="29">
        <v>12</v>
      </c>
      <c r="B13" s="41" t="s">
        <v>65</v>
      </c>
      <c r="C13" s="44">
        <v>45173</v>
      </c>
      <c r="D13" s="30" t="s">
        <v>19</v>
      </c>
      <c r="E13" s="42">
        <v>1887980</v>
      </c>
      <c r="F13" s="42">
        <v>151038</v>
      </c>
      <c r="G13" s="42">
        <f t="shared" si="0"/>
        <v>2039018</v>
      </c>
      <c r="H13" s="31"/>
      <c r="J13"/>
      <c r="K13"/>
      <c r="L13"/>
    </row>
    <row r="14" spans="1:12" ht="20.25" customHeight="1" x14ac:dyDescent="0.25">
      <c r="A14" s="29">
        <v>13</v>
      </c>
      <c r="B14" s="41" t="s">
        <v>66</v>
      </c>
      <c r="C14" s="44">
        <v>45173</v>
      </c>
      <c r="D14" s="30" t="s">
        <v>19</v>
      </c>
      <c r="E14" s="42">
        <v>200732</v>
      </c>
      <c r="F14" s="42">
        <v>16059</v>
      </c>
      <c r="G14" s="42">
        <f t="shared" si="0"/>
        <v>216791</v>
      </c>
      <c r="H14" s="31"/>
      <c r="J14"/>
      <c r="K14"/>
      <c r="L14"/>
    </row>
    <row r="15" spans="1:12" ht="20.25" customHeight="1" x14ac:dyDescent="0.25">
      <c r="A15" s="29">
        <v>14</v>
      </c>
      <c r="B15" s="41" t="s">
        <v>67</v>
      </c>
      <c r="C15" s="44">
        <v>45173</v>
      </c>
      <c r="D15" s="30" t="s">
        <v>19</v>
      </c>
      <c r="E15" s="42">
        <v>1850536</v>
      </c>
      <c r="F15" s="42">
        <v>148043</v>
      </c>
      <c r="G15" s="42">
        <f t="shared" si="0"/>
        <v>1998579</v>
      </c>
      <c r="H15" s="31"/>
      <c r="J15"/>
      <c r="K15"/>
      <c r="L15"/>
    </row>
    <row r="16" spans="1:12" ht="20.25" customHeight="1" x14ac:dyDescent="0.25">
      <c r="A16" s="29">
        <v>15</v>
      </c>
      <c r="B16" s="41" t="s">
        <v>68</v>
      </c>
      <c r="C16" s="44">
        <v>45173</v>
      </c>
      <c r="D16" s="30" t="s">
        <v>19</v>
      </c>
      <c r="E16" s="42">
        <v>1248340</v>
      </c>
      <c r="F16" s="42">
        <v>99867</v>
      </c>
      <c r="G16" s="42">
        <f t="shared" si="0"/>
        <v>1348207</v>
      </c>
      <c r="H16" s="31"/>
      <c r="J16"/>
      <c r="K16"/>
      <c r="L16"/>
    </row>
    <row r="17" spans="1:12" ht="20.25" customHeight="1" x14ac:dyDescent="0.25">
      <c r="A17" s="29">
        <v>16</v>
      </c>
      <c r="B17" s="41" t="s">
        <v>69</v>
      </c>
      <c r="C17" s="44">
        <v>45173</v>
      </c>
      <c r="D17" s="30" t="s">
        <v>19</v>
      </c>
      <c r="E17" s="42">
        <v>1111900</v>
      </c>
      <c r="F17" s="42">
        <v>88952</v>
      </c>
      <c r="G17" s="42">
        <f t="shared" si="0"/>
        <v>1200852</v>
      </c>
      <c r="H17" s="31"/>
      <c r="J17"/>
      <c r="K17"/>
      <c r="L17"/>
    </row>
    <row r="18" spans="1:12" ht="20.25" customHeight="1" x14ac:dyDescent="0.25">
      <c r="A18" s="29">
        <v>17</v>
      </c>
      <c r="B18" s="41" t="s">
        <v>70</v>
      </c>
      <c r="C18" s="44">
        <v>45173</v>
      </c>
      <c r="D18" s="30" t="s">
        <v>19</v>
      </c>
      <c r="E18" s="42">
        <v>1432340</v>
      </c>
      <c r="F18" s="42">
        <v>114587</v>
      </c>
      <c r="G18" s="42">
        <f t="shared" si="0"/>
        <v>1546927</v>
      </c>
      <c r="H18" s="31"/>
      <c r="J18"/>
      <c r="K18"/>
      <c r="L18"/>
    </row>
    <row r="19" spans="1:12" ht="20.25" customHeight="1" x14ac:dyDescent="0.25">
      <c r="A19" s="29">
        <v>18</v>
      </c>
      <c r="B19" s="41" t="s">
        <v>71</v>
      </c>
      <c r="C19" s="44">
        <v>45173</v>
      </c>
      <c r="D19" s="30" t="s">
        <v>19</v>
      </c>
      <c r="E19" s="42">
        <v>5692670</v>
      </c>
      <c r="F19" s="42">
        <v>455414</v>
      </c>
      <c r="G19" s="42">
        <f t="shared" si="0"/>
        <v>6148084</v>
      </c>
      <c r="H19" s="31"/>
      <c r="J19"/>
      <c r="K19"/>
      <c r="L19"/>
    </row>
    <row r="20" spans="1:12" ht="20.25" customHeight="1" x14ac:dyDescent="0.2">
      <c r="A20" s="29">
        <v>19</v>
      </c>
      <c r="B20" s="41" t="s">
        <v>72</v>
      </c>
      <c r="C20" s="44">
        <v>45173</v>
      </c>
      <c r="D20" s="30" t="s">
        <v>19</v>
      </c>
      <c r="E20" s="42">
        <v>1248340</v>
      </c>
      <c r="F20" s="42">
        <v>99867</v>
      </c>
      <c r="G20" s="42">
        <f t="shared" si="0"/>
        <v>1348207</v>
      </c>
      <c r="H20" s="31"/>
    </row>
    <row r="21" spans="1:12" ht="20.25" customHeight="1" x14ac:dyDescent="0.2">
      <c r="A21" s="29">
        <v>20</v>
      </c>
      <c r="B21" s="41" t="s">
        <v>73</v>
      </c>
      <c r="C21" s="44">
        <v>45173</v>
      </c>
      <c r="D21" s="30" t="s">
        <v>19</v>
      </c>
      <c r="E21" s="42">
        <v>2088712</v>
      </c>
      <c r="F21" s="42">
        <v>167097</v>
      </c>
      <c r="G21" s="42">
        <f t="shared" si="0"/>
        <v>2255809</v>
      </c>
      <c r="H21" s="31"/>
    </row>
    <row r="22" spans="1:12" ht="20.25" customHeight="1" x14ac:dyDescent="0.2">
      <c r="A22" s="29">
        <v>21</v>
      </c>
      <c r="B22" s="41" t="s">
        <v>74</v>
      </c>
      <c r="C22" s="44">
        <v>45173</v>
      </c>
      <c r="D22" s="30" t="s">
        <v>19</v>
      </c>
      <c r="E22" s="42">
        <v>2055890</v>
      </c>
      <c r="F22" s="42">
        <v>164471</v>
      </c>
      <c r="G22" s="42">
        <f t="shared" si="0"/>
        <v>2220361</v>
      </c>
      <c r="H22" s="31"/>
    </row>
    <row r="23" spans="1:12" ht="20.25" customHeight="1" x14ac:dyDescent="0.2">
      <c r="A23" s="29">
        <v>22</v>
      </c>
      <c r="B23" s="41" t="s">
        <v>75</v>
      </c>
      <c r="C23" s="44">
        <v>45173</v>
      </c>
      <c r="D23" s="30" t="s">
        <v>19</v>
      </c>
      <c r="E23" s="42">
        <v>2088712</v>
      </c>
      <c r="F23" s="42">
        <v>167097</v>
      </c>
      <c r="G23" s="42">
        <f t="shared" si="0"/>
        <v>2255809</v>
      </c>
      <c r="H23" s="31"/>
    </row>
    <row r="24" spans="1:12" ht="20.25" customHeight="1" x14ac:dyDescent="0.2">
      <c r="A24" s="29">
        <v>23</v>
      </c>
      <c r="B24" s="41" t="s">
        <v>76</v>
      </c>
      <c r="C24" s="44">
        <v>45173</v>
      </c>
      <c r="D24" s="30" t="s">
        <v>19</v>
      </c>
      <c r="E24" s="42">
        <v>1111900</v>
      </c>
      <c r="F24" s="42">
        <v>88952</v>
      </c>
      <c r="G24" s="42">
        <f t="shared" si="0"/>
        <v>1200852</v>
      </c>
      <c r="H24" s="31"/>
    </row>
    <row r="25" spans="1:12" ht="20.25" customHeight="1" x14ac:dyDescent="0.2">
      <c r="A25" s="29">
        <v>24</v>
      </c>
      <c r="B25" s="41" t="s">
        <v>77</v>
      </c>
      <c r="C25" s="44">
        <v>45173</v>
      </c>
      <c r="D25" s="30" t="s">
        <v>19</v>
      </c>
      <c r="E25" s="42">
        <v>1887980</v>
      </c>
      <c r="F25" s="42">
        <v>151038</v>
      </c>
      <c r="G25" s="42">
        <f t="shared" si="0"/>
        <v>2039018</v>
      </c>
      <c r="H25" s="31"/>
    </row>
    <row r="26" spans="1:12" ht="20.25" customHeight="1" x14ac:dyDescent="0.2">
      <c r="A26" s="29">
        <v>25</v>
      </c>
      <c r="B26" s="41" t="s">
        <v>78</v>
      </c>
      <c r="C26" s="44">
        <v>45174</v>
      </c>
      <c r="D26" s="30" t="s">
        <v>19</v>
      </c>
      <c r="E26" s="42">
        <v>1887980</v>
      </c>
      <c r="F26" s="42">
        <v>151038</v>
      </c>
      <c r="G26" s="42">
        <f t="shared" si="0"/>
        <v>2039018</v>
      </c>
      <c r="H26" s="31"/>
    </row>
    <row r="27" spans="1:12" ht="20.25" customHeight="1" x14ac:dyDescent="0.2">
      <c r="A27" s="29">
        <v>26</v>
      </c>
      <c r="B27" s="41" t="s">
        <v>79</v>
      </c>
      <c r="C27" s="44">
        <v>45174</v>
      </c>
      <c r="D27" s="30" t="s">
        <v>19</v>
      </c>
      <c r="E27" s="42">
        <v>2192330</v>
      </c>
      <c r="F27" s="42">
        <v>175386</v>
      </c>
      <c r="G27" s="42">
        <f t="shared" si="0"/>
        <v>2367716</v>
      </c>
      <c r="H27" s="31"/>
    </row>
    <row r="28" spans="1:12" ht="20.25" customHeight="1" x14ac:dyDescent="0.2">
      <c r="A28" s="29">
        <v>27</v>
      </c>
      <c r="B28" s="41" t="s">
        <v>80</v>
      </c>
      <c r="C28" s="44">
        <v>45174</v>
      </c>
      <c r="D28" s="30" t="s">
        <v>19</v>
      </c>
      <c r="E28" s="42">
        <v>2557560</v>
      </c>
      <c r="F28" s="42">
        <v>204605</v>
      </c>
      <c r="G28" s="42">
        <f t="shared" si="0"/>
        <v>2762165</v>
      </c>
      <c r="H28" s="31"/>
    </row>
    <row r="29" spans="1:12" ht="20.25" customHeight="1" x14ac:dyDescent="0.2">
      <c r="A29" s="29">
        <v>28</v>
      </c>
      <c r="B29" s="41" t="s">
        <v>81</v>
      </c>
      <c r="C29" s="44">
        <v>45174</v>
      </c>
      <c r="D29" s="30" t="s">
        <v>19</v>
      </c>
      <c r="E29" s="42">
        <v>1649804</v>
      </c>
      <c r="F29" s="42">
        <v>131984</v>
      </c>
      <c r="G29" s="42">
        <f t="shared" si="0"/>
        <v>1781788</v>
      </c>
      <c r="H29" s="31"/>
    </row>
    <row r="30" spans="1:12" ht="20.25" customHeight="1" x14ac:dyDescent="0.2">
      <c r="A30" s="29">
        <v>29</v>
      </c>
      <c r="B30" s="41" t="s">
        <v>82</v>
      </c>
      <c r="C30" s="44">
        <v>45174</v>
      </c>
      <c r="D30" s="30" t="s">
        <v>19</v>
      </c>
      <c r="E30" s="42">
        <v>943990</v>
      </c>
      <c r="F30" s="42">
        <v>75519</v>
      </c>
      <c r="G30" s="42">
        <f t="shared" si="0"/>
        <v>1019509</v>
      </c>
      <c r="H30" s="31"/>
    </row>
    <row r="31" spans="1:12" ht="20.25" customHeight="1" x14ac:dyDescent="0.2">
      <c r="A31" s="29">
        <v>30</v>
      </c>
      <c r="B31" s="41" t="s">
        <v>83</v>
      </c>
      <c r="C31" s="44">
        <v>45174</v>
      </c>
      <c r="D31" s="30" t="s">
        <v>19</v>
      </c>
      <c r="E31" s="42">
        <v>3197200</v>
      </c>
      <c r="F31" s="42">
        <v>255776</v>
      </c>
      <c r="G31" s="42">
        <f t="shared" si="0"/>
        <v>3452976</v>
      </c>
      <c r="H31" s="31"/>
    </row>
    <row r="32" spans="1:12" ht="20.25" customHeight="1" x14ac:dyDescent="0.2">
      <c r="A32" s="29">
        <v>31</v>
      </c>
      <c r="B32" s="41" t="s">
        <v>84</v>
      </c>
      <c r="C32" s="44">
        <v>45174</v>
      </c>
      <c r="D32" s="30" t="s">
        <v>19</v>
      </c>
      <c r="E32" s="42">
        <v>1248340</v>
      </c>
      <c r="F32" s="42">
        <v>99867</v>
      </c>
      <c r="G32" s="42">
        <f t="shared" si="0"/>
        <v>1348207</v>
      </c>
      <c r="H32" s="31"/>
    </row>
    <row r="33" spans="1:8" ht="20.25" customHeight="1" x14ac:dyDescent="0.2">
      <c r="A33" s="29">
        <v>32</v>
      </c>
      <c r="B33" s="41" t="s">
        <v>85</v>
      </c>
      <c r="C33" s="44">
        <v>45174</v>
      </c>
      <c r="D33" s="30" t="s">
        <v>19</v>
      </c>
      <c r="E33" s="42">
        <v>2126536</v>
      </c>
      <c r="F33" s="42">
        <v>170123</v>
      </c>
      <c r="G33" s="42">
        <f t="shared" si="0"/>
        <v>2296659</v>
      </c>
      <c r="H33" s="31"/>
    </row>
    <row r="34" spans="1:8" ht="20.25" customHeight="1" x14ac:dyDescent="0.2">
      <c r="A34" s="29">
        <v>33</v>
      </c>
      <c r="B34" s="41" t="s">
        <v>86</v>
      </c>
      <c r="C34" s="44">
        <v>45175</v>
      </c>
      <c r="D34" s="30" t="s">
        <v>19</v>
      </c>
      <c r="E34" s="42">
        <v>2192330</v>
      </c>
      <c r="F34" s="42">
        <v>175386</v>
      </c>
      <c r="G34" s="42">
        <f t="shared" si="0"/>
        <v>2367716</v>
      </c>
      <c r="H34" s="31"/>
    </row>
    <row r="35" spans="1:8" ht="20.25" customHeight="1" x14ac:dyDescent="0.2">
      <c r="A35" s="29">
        <v>34</v>
      </c>
      <c r="B35" s="41" t="s">
        <v>87</v>
      </c>
      <c r="C35" s="44">
        <v>45175</v>
      </c>
      <c r="D35" s="30" t="s">
        <v>19</v>
      </c>
      <c r="E35" s="42">
        <v>5800910</v>
      </c>
      <c r="F35" s="42">
        <v>464073</v>
      </c>
      <c r="G35" s="42">
        <f t="shared" si="0"/>
        <v>6264983</v>
      </c>
      <c r="H35" s="31"/>
    </row>
    <row r="36" spans="1:8" ht="20.25" customHeight="1" x14ac:dyDescent="0.2">
      <c r="A36" s="29">
        <v>35</v>
      </c>
      <c r="B36" s="41" t="s">
        <v>88</v>
      </c>
      <c r="C36" s="44">
        <v>45176</v>
      </c>
      <c r="D36" s="30" t="s">
        <v>19</v>
      </c>
      <c r="E36" s="42">
        <v>1649804</v>
      </c>
      <c r="F36" s="42">
        <v>131984</v>
      </c>
      <c r="G36" s="42">
        <f t="shared" si="0"/>
        <v>1781788</v>
      </c>
      <c r="H36" s="31"/>
    </row>
    <row r="37" spans="1:8" ht="20.25" customHeight="1" x14ac:dyDescent="0.2">
      <c r="A37" s="29">
        <v>36</v>
      </c>
      <c r="B37" s="41" t="s">
        <v>89</v>
      </c>
      <c r="C37" s="44">
        <v>45176</v>
      </c>
      <c r="D37" s="30" t="s">
        <v>19</v>
      </c>
      <c r="E37" s="42">
        <v>2222480</v>
      </c>
      <c r="F37" s="42">
        <v>177798</v>
      </c>
      <c r="G37" s="42">
        <f t="shared" si="0"/>
        <v>2400278</v>
      </c>
      <c r="H37" s="31"/>
    </row>
    <row r="38" spans="1:8" ht="20.25" customHeight="1" x14ac:dyDescent="0.2">
      <c r="A38" s="29">
        <v>37</v>
      </c>
      <c r="B38" s="41" t="s">
        <v>90</v>
      </c>
      <c r="C38" s="44">
        <v>45176</v>
      </c>
      <c r="D38" s="30" t="s">
        <v>19</v>
      </c>
      <c r="E38" s="42">
        <v>602196</v>
      </c>
      <c r="F38" s="42">
        <v>48176</v>
      </c>
      <c r="G38" s="42">
        <f t="shared" si="0"/>
        <v>650372</v>
      </c>
      <c r="H38" s="31"/>
    </row>
    <row r="39" spans="1:8" ht="20.25" customHeight="1" x14ac:dyDescent="0.2">
      <c r="A39" s="29">
        <v>38</v>
      </c>
      <c r="B39" s="41" t="s">
        <v>91</v>
      </c>
      <c r="C39" s="44">
        <v>45176</v>
      </c>
      <c r="D39" s="30" t="s">
        <v>19</v>
      </c>
      <c r="E39" s="42">
        <v>1311312</v>
      </c>
      <c r="F39" s="42">
        <v>104905</v>
      </c>
      <c r="G39" s="42">
        <f t="shared" si="0"/>
        <v>1416217</v>
      </c>
      <c r="H39" s="31"/>
    </row>
    <row r="40" spans="1:8" ht="20.25" customHeight="1" x14ac:dyDescent="0.2">
      <c r="A40" s="29">
        <v>39</v>
      </c>
      <c r="B40" s="41" t="s">
        <v>92</v>
      </c>
      <c r="C40" s="44">
        <v>45176</v>
      </c>
      <c r="D40" s="30" t="s">
        <v>19</v>
      </c>
      <c r="E40" s="42">
        <v>200732</v>
      </c>
      <c r="F40" s="42">
        <v>16059</v>
      </c>
      <c r="G40" s="42">
        <f t="shared" si="0"/>
        <v>216791</v>
      </c>
      <c r="H40" s="31"/>
    </row>
    <row r="41" spans="1:8" ht="20.25" customHeight="1" x14ac:dyDescent="0.2">
      <c r="A41" s="29">
        <v>40</v>
      </c>
      <c r="B41" s="41" t="s">
        <v>93</v>
      </c>
      <c r="C41" s="44">
        <v>45176</v>
      </c>
      <c r="D41" s="30" t="s">
        <v>19</v>
      </c>
      <c r="E41" s="42">
        <v>943990</v>
      </c>
      <c r="F41" s="42">
        <v>75519</v>
      </c>
      <c r="G41" s="42">
        <f t="shared" si="0"/>
        <v>1019509</v>
      </c>
      <c r="H41" s="31"/>
    </row>
    <row r="42" spans="1:8" ht="20.25" customHeight="1" x14ac:dyDescent="0.2">
      <c r="A42" s="29">
        <v>41</v>
      </c>
      <c r="B42" s="41" t="s">
        <v>94</v>
      </c>
      <c r="C42" s="44">
        <v>45176</v>
      </c>
      <c r="D42" s="30" t="s">
        <v>19</v>
      </c>
      <c r="E42" s="42">
        <v>2192330</v>
      </c>
      <c r="F42" s="42">
        <v>175386</v>
      </c>
      <c r="G42" s="42">
        <f t="shared" si="0"/>
        <v>2367716</v>
      </c>
      <c r="H42" s="31"/>
    </row>
    <row r="43" spans="1:8" ht="20.25" customHeight="1" x14ac:dyDescent="0.2">
      <c r="A43" s="29">
        <v>42</v>
      </c>
      <c r="B43" s="41" t="s">
        <v>95</v>
      </c>
      <c r="C43" s="44">
        <v>45176</v>
      </c>
      <c r="D43" s="30" t="s">
        <v>19</v>
      </c>
      <c r="E43" s="42">
        <v>2192330</v>
      </c>
      <c r="F43" s="42">
        <v>175386</v>
      </c>
      <c r="G43" s="42">
        <f t="shared" si="0"/>
        <v>2367716</v>
      </c>
      <c r="H43" s="31"/>
    </row>
    <row r="44" spans="1:8" ht="20.25" customHeight="1" x14ac:dyDescent="0.2">
      <c r="A44" s="29">
        <v>43</v>
      </c>
      <c r="B44" s="41" t="s">
        <v>96</v>
      </c>
      <c r="C44" s="44">
        <v>45176</v>
      </c>
      <c r="D44" s="30" t="s">
        <v>19</v>
      </c>
      <c r="E44" s="42">
        <v>1478340</v>
      </c>
      <c r="F44" s="42">
        <v>118267</v>
      </c>
      <c r="G44" s="42">
        <f t="shared" si="0"/>
        <v>1596607</v>
      </c>
      <c r="H44" s="31"/>
    </row>
    <row r="45" spans="1:8" ht="20.25" customHeight="1" x14ac:dyDescent="0.2">
      <c r="A45" s="29">
        <v>44</v>
      </c>
      <c r="B45" s="41" t="s">
        <v>97</v>
      </c>
      <c r="C45" s="44">
        <v>45176</v>
      </c>
      <c r="D45" s="30" t="s">
        <v>19</v>
      </c>
      <c r="E45" s="42">
        <v>2758292</v>
      </c>
      <c r="F45" s="42">
        <v>220663</v>
      </c>
      <c r="G45" s="42">
        <f t="shared" si="0"/>
        <v>2978955</v>
      </c>
      <c r="H45" s="31"/>
    </row>
    <row r="46" spans="1:8" ht="20.25" customHeight="1" x14ac:dyDescent="0.2">
      <c r="A46" s="29">
        <v>45</v>
      </c>
      <c r="B46" s="41" t="s">
        <v>98</v>
      </c>
      <c r="C46" s="44">
        <v>45176</v>
      </c>
      <c r="D46" s="30" t="s">
        <v>19</v>
      </c>
      <c r="E46" s="42">
        <v>1248340</v>
      </c>
      <c r="F46" s="42">
        <v>99867</v>
      </c>
      <c r="G46" s="42">
        <f t="shared" si="0"/>
        <v>1348207</v>
      </c>
      <c r="H46" s="31"/>
    </row>
    <row r="47" spans="1:8" ht="20.25" customHeight="1" x14ac:dyDescent="0.2">
      <c r="A47" s="29">
        <v>46</v>
      </c>
      <c r="B47" s="41" t="s">
        <v>99</v>
      </c>
      <c r="C47" s="44">
        <v>45176</v>
      </c>
      <c r="D47" s="30" t="s">
        <v>19</v>
      </c>
      <c r="E47" s="42">
        <v>4080310</v>
      </c>
      <c r="F47" s="42">
        <v>326425</v>
      </c>
      <c r="G47" s="42">
        <f t="shared" si="0"/>
        <v>4406735</v>
      </c>
      <c r="H47" s="31"/>
    </row>
    <row r="48" spans="1:8" ht="20.25" customHeight="1" x14ac:dyDescent="0.2">
      <c r="A48" s="29">
        <v>47</v>
      </c>
      <c r="B48" s="41" t="s">
        <v>100</v>
      </c>
      <c r="C48" s="44">
        <v>45176</v>
      </c>
      <c r="D48" s="30" t="s">
        <v>19</v>
      </c>
      <c r="E48" s="42">
        <v>943990</v>
      </c>
      <c r="F48" s="42">
        <v>75519</v>
      </c>
      <c r="G48" s="42">
        <f t="shared" si="0"/>
        <v>1019509</v>
      </c>
      <c r="H48" s="31"/>
    </row>
    <row r="49" spans="1:9" ht="20.25" customHeight="1" x14ac:dyDescent="0.2">
      <c r="A49" s="29">
        <v>48</v>
      </c>
      <c r="B49" s="41" t="s">
        <v>101</v>
      </c>
      <c r="C49" s="44">
        <v>45176</v>
      </c>
      <c r="D49" s="30" t="s">
        <v>19</v>
      </c>
      <c r="E49" s="42">
        <v>989990</v>
      </c>
      <c r="F49" s="42">
        <v>79199</v>
      </c>
      <c r="G49" s="42">
        <f t="shared" si="0"/>
        <v>1069189</v>
      </c>
      <c r="H49" s="31"/>
    </row>
    <row r="50" spans="1:9" ht="20.25" customHeight="1" x14ac:dyDescent="0.2">
      <c r="A50" s="29">
        <v>49</v>
      </c>
      <c r="B50" s="41" t="s">
        <v>102</v>
      </c>
      <c r="C50" s="44">
        <v>45178</v>
      </c>
      <c r="D50" s="30" t="s">
        <v>19</v>
      </c>
      <c r="E50" s="42">
        <v>1669372</v>
      </c>
      <c r="F50" s="42">
        <v>133550</v>
      </c>
      <c r="G50" s="42">
        <f t="shared" si="0"/>
        <v>1802922</v>
      </c>
      <c r="H50" s="31"/>
    </row>
    <row r="51" spans="1:9" ht="20.25" customHeight="1" x14ac:dyDescent="0.2">
      <c r="A51" s="29">
        <v>50</v>
      </c>
      <c r="B51" s="41" t="s">
        <v>103</v>
      </c>
      <c r="C51" s="44">
        <v>45180</v>
      </c>
      <c r="D51" s="30" t="s">
        <v>19</v>
      </c>
      <c r="E51" s="42">
        <v>1110580</v>
      </c>
      <c r="F51" s="42">
        <v>88846</v>
      </c>
      <c r="G51" s="42">
        <f t="shared" si="0"/>
        <v>1199426</v>
      </c>
      <c r="H51" s="31"/>
    </row>
    <row r="52" spans="1:9" ht="20.25" customHeight="1" x14ac:dyDescent="0.2">
      <c r="A52" s="29">
        <v>51</v>
      </c>
      <c r="B52" s="41" t="s">
        <v>104</v>
      </c>
      <c r="C52" s="44">
        <v>45180</v>
      </c>
      <c r="D52" s="30" t="s">
        <v>19</v>
      </c>
      <c r="E52" s="42">
        <v>1110580</v>
      </c>
      <c r="F52" s="42">
        <v>88846</v>
      </c>
      <c r="G52" s="42">
        <f t="shared" si="0"/>
        <v>1199426</v>
      </c>
      <c r="H52" s="31"/>
    </row>
    <row r="53" spans="1:9" ht="20.25" customHeight="1" x14ac:dyDescent="0.2">
      <c r="A53" s="29">
        <v>52</v>
      </c>
      <c r="B53" s="41" t="s">
        <v>105</v>
      </c>
      <c r="C53" s="44">
        <v>45180</v>
      </c>
      <c r="D53" s="30" t="s">
        <v>19</v>
      </c>
      <c r="E53" s="42">
        <v>1468640</v>
      </c>
      <c r="F53" s="42">
        <v>117491</v>
      </c>
      <c r="G53" s="42">
        <f t="shared" si="0"/>
        <v>1586131</v>
      </c>
      <c r="H53" s="31"/>
    </row>
    <row r="54" spans="1:9" ht="20.25" customHeight="1" x14ac:dyDescent="0.2">
      <c r="A54" s="29">
        <v>53</v>
      </c>
      <c r="B54" s="41" t="s">
        <v>106</v>
      </c>
      <c r="C54" s="44">
        <v>45180</v>
      </c>
      <c r="D54" s="30" t="s">
        <v>19</v>
      </c>
      <c r="E54" s="42">
        <v>1156580</v>
      </c>
      <c r="F54" s="42">
        <v>92526</v>
      </c>
      <c r="G54" s="42">
        <f t="shared" si="0"/>
        <v>1249106</v>
      </c>
      <c r="H54" s="31"/>
    </row>
    <row r="55" spans="1:9" ht="20.25" customHeight="1" x14ac:dyDescent="0.2">
      <c r="A55" s="29">
        <v>54</v>
      </c>
      <c r="B55" s="41" t="s">
        <v>107</v>
      </c>
      <c r="C55" s="44">
        <v>45180</v>
      </c>
      <c r="D55" s="30" t="s">
        <v>19</v>
      </c>
      <c r="E55" s="42">
        <v>2579220</v>
      </c>
      <c r="F55" s="42">
        <v>206338</v>
      </c>
      <c r="G55" s="42">
        <f t="shared" si="0"/>
        <v>2785558</v>
      </c>
      <c r="H55" s="31"/>
    </row>
    <row r="56" spans="1:9" ht="20.25" customHeight="1" x14ac:dyDescent="0.2">
      <c r="A56" s="29">
        <v>55</v>
      </c>
      <c r="B56" s="41" t="s">
        <v>108</v>
      </c>
      <c r="C56" s="44">
        <v>45180</v>
      </c>
      <c r="D56" s="30" t="s">
        <v>19</v>
      </c>
      <c r="E56" s="42">
        <v>2221160</v>
      </c>
      <c r="F56" s="42">
        <v>177693</v>
      </c>
      <c r="G56" s="42">
        <f t="shared" si="0"/>
        <v>2398853</v>
      </c>
      <c r="H56" s="31"/>
    </row>
    <row r="57" spans="1:9" ht="20.25" customHeight="1" x14ac:dyDescent="0.2">
      <c r="A57" s="29">
        <v>56</v>
      </c>
      <c r="B57" s="41" t="s">
        <v>109</v>
      </c>
      <c r="C57" s="44">
        <v>45180</v>
      </c>
      <c r="D57" s="30" t="s">
        <v>19</v>
      </c>
      <c r="E57" s="42">
        <v>5183020</v>
      </c>
      <c r="F57" s="42">
        <v>414642</v>
      </c>
      <c r="G57" s="42">
        <f t="shared" si="0"/>
        <v>5597662</v>
      </c>
      <c r="H57" s="31"/>
    </row>
    <row r="58" spans="1:9" ht="20.25" customHeight="1" x14ac:dyDescent="0.2">
      <c r="A58" s="29">
        <v>57</v>
      </c>
      <c r="B58" s="41" t="s">
        <v>110</v>
      </c>
      <c r="C58" s="44">
        <v>45180</v>
      </c>
      <c r="D58" s="30" t="s">
        <v>19</v>
      </c>
      <c r="E58" s="42">
        <v>1110580</v>
      </c>
      <c r="F58" s="42">
        <v>88846</v>
      </c>
      <c r="G58" s="42">
        <f t="shared" si="0"/>
        <v>1199426</v>
      </c>
      <c r="H58" s="31"/>
    </row>
    <row r="59" spans="1:9" ht="20.25" customHeight="1" x14ac:dyDescent="0.2">
      <c r="A59" s="29">
        <v>58</v>
      </c>
      <c r="B59" s="41" t="s">
        <v>111</v>
      </c>
      <c r="C59" s="44">
        <v>45180</v>
      </c>
      <c r="D59" s="30" t="s">
        <v>19</v>
      </c>
      <c r="E59" s="42">
        <v>6269020</v>
      </c>
      <c r="F59" s="42">
        <v>501522</v>
      </c>
      <c r="G59" s="42">
        <f t="shared" si="0"/>
        <v>6770542</v>
      </c>
      <c r="H59" s="31"/>
    </row>
    <row r="60" spans="1:9" ht="20.25" customHeight="1" x14ac:dyDescent="0.2">
      <c r="A60" s="29">
        <v>59</v>
      </c>
      <c r="B60" s="41" t="s">
        <v>112</v>
      </c>
      <c r="C60" s="44">
        <v>45180</v>
      </c>
      <c r="D60" s="30" t="s">
        <v>19</v>
      </c>
      <c r="E60" s="42">
        <v>8883236</v>
      </c>
      <c r="F60" s="42">
        <v>710659</v>
      </c>
      <c r="G60" s="42">
        <f t="shared" si="0"/>
        <v>9593895</v>
      </c>
      <c r="H60" s="31"/>
    </row>
    <row r="61" spans="1:9" ht="20.25" customHeight="1" x14ac:dyDescent="0.2">
      <c r="A61" s="29">
        <v>60</v>
      </c>
      <c r="B61" s="41" t="s">
        <v>113</v>
      </c>
      <c r="C61" s="44">
        <v>45180</v>
      </c>
      <c r="D61" s="30" t="s">
        <v>19</v>
      </c>
      <c r="E61" s="42">
        <v>3888440</v>
      </c>
      <c r="F61" s="42">
        <v>311075</v>
      </c>
      <c r="G61" s="42">
        <f t="shared" si="0"/>
        <v>4199515</v>
      </c>
      <c r="H61" s="31"/>
    </row>
    <row r="62" spans="1:9" ht="20.25" customHeight="1" x14ac:dyDescent="0.2">
      <c r="A62" s="29">
        <v>61</v>
      </c>
      <c r="B62" s="41" t="s">
        <v>114</v>
      </c>
      <c r="C62" s="44">
        <v>45180</v>
      </c>
      <c r="D62" s="30" t="s">
        <v>19</v>
      </c>
      <c r="E62" s="42">
        <v>2777860</v>
      </c>
      <c r="F62" s="42">
        <v>222229</v>
      </c>
      <c r="G62" s="42">
        <f t="shared" si="0"/>
        <v>3000089</v>
      </c>
      <c r="H62" s="31"/>
    </row>
    <row r="63" spans="1:9" ht="20.25" customHeight="1" x14ac:dyDescent="0.2">
      <c r="A63" s="29">
        <v>62</v>
      </c>
      <c r="B63" s="41" t="s">
        <v>115</v>
      </c>
      <c r="C63" s="44">
        <v>45180</v>
      </c>
      <c r="D63" s="30" t="s">
        <v>19</v>
      </c>
      <c r="E63" s="42">
        <v>1110580</v>
      </c>
      <c r="F63" s="42">
        <v>88846</v>
      </c>
      <c r="G63" s="42">
        <f t="shared" si="0"/>
        <v>1199426</v>
      </c>
      <c r="H63" s="31"/>
    </row>
    <row r="64" spans="1:9" customFormat="1" ht="20.25" customHeight="1" x14ac:dyDescent="0.25">
      <c r="A64" s="29">
        <v>63</v>
      </c>
      <c r="B64" s="41" t="s">
        <v>116</v>
      </c>
      <c r="C64" s="34">
        <v>45180</v>
      </c>
      <c r="D64" s="33" t="s">
        <v>19</v>
      </c>
      <c r="E64" s="43">
        <v>1110580</v>
      </c>
      <c r="F64" s="43">
        <v>88846</v>
      </c>
      <c r="G64" s="42">
        <f t="shared" si="0"/>
        <v>1199426</v>
      </c>
      <c r="H64" s="31"/>
      <c r="I64" s="32"/>
    </row>
    <row r="65" spans="1:8" ht="20.25" customHeight="1" x14ac:dyDescent="0.2">
      <c r="A65" s="29">
        <v>64</v>
      </c>
      <c r="B65" s="41" t="s">
        <v>117</v>
      </c>
      <c r="C65" s="44">
        <v>45180</v>
      </c>
      <c r="D65" s="30" t="s">
        <v>19</v>
      </c>
      <c r="E65" s="42">
        <v>1110580</v>
      </c>
      <c r="F65" s="42">
        <v>88846</v>
      </c>
      <c r="G65" s="42">
        <f t="shared" si="0"/>
        <v>1199426</v>
      </c>
      <c r="H65" s="31"/>
    </row>
    <row r="66" spans="1:8" ht="20.25" customHeight="1" x14ac:dyDescent="0.2">
      <c r="A66" s="29">
        <v>65</v>
      </c>
      <c r="B66" s="41" t="s">
        <v>118</v>
      </c>
      <c r="C66" s="44">
        <v>45180</v>
      </c>
      <c r="D66" s="30" t="s">
        <v>19</v>
      </c>
      <c r="E66" s="42">
        <v>2221160</v>
      </c>
      <c r="F66" s="42">
        <v>177693</v>
      </c>
      <c r="G66" s="42">
        <f t="shared" si="0"/>
        <v>2398853</v>
      </c>
      <c r="H66" s="31"/>
    </row>
    <row r="67" spans="1:8" ht="20.25" customHeight="1" x14ac:dyDescent="0.2">
      <c r="A67" s="29">
        <v>66</v>
      </c>
      <c r="B67" s="41" t="s">
        <v>119</v>
      </c>
      <c r="C67" s="44">
        <v>45180</v>
      </c>
      <c r="D67" s="30" t="s">
        <v>19</v>
      </c>
      <c r="E67" s="42">
        <v>5552900</v>
      </c>
      <c r="F67" s="42">
        <v>444232</v>
      </c>
      <c r="G67" s="42">
        <f t="shared" ref="G67:G84" si="1">+E67+F67</f>
        <v>5997132</v>
      </c>
      <c r="H67" s="31"/>
    </row>
    <row r="68" spans="1:8" ht="20.25" customHeight="1" x14ac:dyDescent="0.2">
      <c r="A68" s="29">
        <v>67</v>
      </c>
      <c r="B68" s="41" t="s">
        <v>120</v>
      </c>
      <c r="C68" s="44">
        <v>45181</v>
      </c>
      <c r="D68" s="30" t="s">
        <v>19</v>
      </c>
      <c r="E68" s="42">
        <v>3689800</v>
      </c>
      <c r="F68" s="42">
        <v>295184</v>
      </c>
      <c r="G68" s="42">
        <f t="shared" si="1"/>
        <v>3984984</v>
      </c>
      <c r="H68" s="31"/>
    </row>
    <row r="69" spans="1:8" ht="20.25" customHeight="1" x14ac:dyDescent="0.2">
      <c r="A69" s="29">
        <v>68</v>
      </c>
      <c r="B69" s="41" t="s">
        <v>121</v>
      </c>
      <c r="C69" s="44">
        <v>45181</v>
      </c>
      <c r="D69" s="30" t="s">
        <v>19</v>
      </c>
      <c r="E69" s="42">
        <v>1110580</v>
      </c>
      <c r="F69" s="42">
        <v>88846</v>
      </c>
      <c r="G69" s="42">
        <f t="shared" si="1"/>
        <v>1199426</v>
      </c>
      <c r="H69" s="31"/>
    </row>
    <row r="70" spans="1:8" ht="20.25" customHeight="1" x14ac:dyDescent="0.2">
      <c r="A70" s="29">
        <v>69</v>
      </c>
      <c r="B70" s="41" t="s">
        <v>122</v>
      </c>
      <c r="C70" s="44">
        <v>45181</v>
      </c>
      <c r="D70" s="30" t="s">
        <v>19</v>
      </c>
      <c r="E70" s="42">
        <v>4892100</v>
      </c>
      <c r="F70" s="42">
        <v>391368</v>
      </c>
      <c r="G70" s="42">
        <f t="shared" si="1"/>
        <v>5283468</v>
      </c>
      <c r="H70" s="31"/>
    </row>
    <row r="71" spans="1:8" ht="20.25" customHeight="1" x14ac:dyDescent="0.2">
      <c r="A71" s="29">
        <v>70</v>
      </c>
      <c r="B71" s="41" t="s">
        <v>123</v>
      </c>
      <c r="C71" s="44">
        <v>45181</v>
      </c>
      <c r="D71" s="30" t="s">
        <v>19</v>
      </c>
      <c r="E71" s="42">
        <v>2579220</v>
      </c>
      <c r="F71" s="42">
        <v>206338</v>
      </c>
      <c r="G71" s="42">
        <f t="shared" si="1"/>
        <v>2785558</v>
      </c>
      <c r="H71" s="31"/>
    </row>
    <row r="72" spans="1:8" ht="20.25" customHeight="1" x14ac:dyDescent="0.2">
      <c r="A72" s="29">
        <v>71</v>
      </c>
      <c r="B72" s="41" t="s">
        <v>124</v>
      </c>
      <c r="C72" s="44">
        <v>45181</v>
      </c>
      <c r="D72" s="30" t="s">
        <v>19</v>
      </c>
      <c r="E72" s="42">
        <v>1468640</v>
      </c>
      <c r="F72" s="42">
        <v>117491</v>
      </c>
      <c r="G72" s="42">
        <f t="shared" si="1"/>
        <v>1586131</v>
      </c>
      <c r="H72" s="31"/>
    </row>
    <row r="73" spans="1:8" ht="20.25" customHeight="1" x14ac:dyDescent="0.2">
      <c r="A73" s="29">
        <v>72</v>
      </c>
      <c r="B73" s="41" t="s">
        <v>125</v>
      </c>
      <c r="C73" s="44">
        <v>45181</v>
      </c>
      <c r="D73" s="30" t="s">
        <v>19</v>
      </c>
      <c r="E73" s="42">
        <v>1110580</v>
      </c>
      <c r="F73" s="42">
        <v>88846</v>
      </c>
      <c r="G73" s="42">
        <f t="shared" si="1"/>
        <v>1199426</v>
      </c>
      <c r="H73" s="31"/>
    </row>
    <row r="74" spans="1:8" ht="20.25" customHeight="1" x14ac:dyDescent="0.2">
      <c r="A74" s="29">
        <v>73</v>
      </c>
      <c r="B74" s="41" t="s">
        <v>126</v>
      </c>
      <c r="C74" s="44">
        <v>45181</v>
      </c>
      <c r="D74" s="30" t="s">
        <v>19</v>
      </c>
      <c r="E74" s="42">
        <v>1512044</v>
      </c>
      <c r="F74" s="42">
        <v>120964</v>
      </c>
      <c r="G74" s="42">
        <f t="shared" si="1"/>
        <v>1633008</v>
      </c>
      <c r="H74" s="31"/>
    </row>
    <row r="75" spans="1:8" ht="20.25" customHeight="1" x14ac:dyDescent="0.2">
      <c r="A75" s="29">
        <v>74</v>
      </c>
      <c r="B75" s="41" t="s">
        <v>127</v>
      </c>
      <c r="C75" s="44">
        <v>45181</v>
      </c>
      <c r="D75" s="30" t="s">
        <v>19</v>
      </c>
      <c r="E75" s="42">
        <v>6110920</v>
      </c>
      <c r="F75" s="42">
        <v>488874</v>
      </c>
      <c r="G75" s="42">
        <f t="shared" si="1"/>
        <v>6599794</v>
      </c>
      <c r="H75" s="31"/>
    </row>
    <row r="76" spans="1:8" ht="20.25" customHeight="1" x14ac:dyDescent="0.2">
      <c r="A76" s="29">
        <v>75</v>
      </c>
      <c r="B76" s="41" t="s">
        <v>128</v>
      </c>
      <c r="C76" s="44">
        <v>45182</v>
      </c>
      <c r="D76" s="30" t="s">
        <v>19</v>
      </c>
      <c r="E76" s="42">
        <v>1156580</v>
      </c>
      <c r="F76" s="42">
        <v>92526</v>
      </c>
      <c r="G76" s="42">
        <f t="shared" si="1"/>
        <v>1249106</v>
      </c>
      <c r="H76" s="31"/>
    </row>
    <row r="77" spans="1:8" ht="20.25" customHeight="1" x14ac:dyDescent="0.2">
      <c r="A77" s="29">
        <v>76</v>
      </c>
      <c r="B77" s="41" t="s">
        <v>129</v>
      </c>
      <c r="C77" s="44">
        <v>45182</v>
      </c>
      <c r="D77" s="30" t="s">
        <v>19</v>
      </c>
      <c r="E77" s="42">
        <v>1110580</v>
      </c>
      <c r="F77" s="42">
        <v>88846</v>
      </c>
      <c r="G77" s="42">
        <f t="shared" si="1"/>
        <v>1199426</v>
      </c>
      <c r="H77" s="31"/>
    </row>
    <row r="78" spans="1:8" ht="20.25" customHeight="1" x14ac:dyDescent="0.2">
      <c r="A78" s="29">
        <v>77</v>
      </c>
      <c r="B78" s="41" t="s">
        <v>130</v>
      </c>
      <c r="C78" s="44">
        <v>45182</v>
      </c>
      <c r="D78" s="30" t="s">
        <v>19</v>
      </c>
      <c r="E78" s="42">
        <v>1468640</v>
      </c>
      <c r="F78" s="42">
        <v>117491</v>
      </c>
      <c r="G78" s="42">
        <f t="shared" si="1"/>
        <v>1586131</v>
      </c>
      <c r="H78" s="31"/>
    </row>
    <row r="79" spans="1:8" ht="20.25" customHeight="1" x14ac:dyDescent="0.2">
      <c r="A79" s="29">
        <v>78</v>
      </c>
      <c r="B79" s="41" t="s">
        <v>131</v>
      </c>
      <c r="C79" s="44">
        <v>45183</v>
      </c>
      <c r="D79" s="30" t="s">
        <v>19</v>
      </c>
      <c r="E79" s="42">
        <v>1468640</v>
      </c>
      <c r="F79" s="42">
        <v>117491</v>
      </c>
      <c r="G79" s="42">
        <f t="shared" si="1"/>
        <v>1586131</v>
      </c>
      <c r="H79" s="31"/>
    </row>
    <row r="80" spans="1:8" ht="20.25" customHeight="1" x14ac:dyDescent="0.2">
      <c r="A80" s="29">
        <v>79</v>
      </c>
      <c r="B80" s="41" t="s">
        <v>132</v>
      </c>
      <c r="C80" s="44">
        <v>45183</v>
      </c>
      <c r="D80" s="30" t="s">
        <v>19</v>
      </c>
      <c r="E80" s="42">
        <v>3530380</v>
      </c>
      <c r="F80" s="42">
        <v>282430</v>
      </c>
      <c r="G80" s="42">
        <f t="shared" si="1"/>
        <v>3812810</v>
      </c>
      <c r="H80" s="31"/>
    </row>
    <row r="81" spans="1:8" ht="20.25" customHeight="1" x14ac:dyDescent="0.2">
      <c r="A81" s="29">
        <v>80</v>
      </c>
      <c r="B81" s="41" t="s">
        <v>133</v>
      </c>
      <c r="C81" s="44">
        <v>45183</v>
      </c>
      <c r="D81" s="30" t="s">
        <v>19</v>
      </c>
      <c r="E81" s="42">
        <v>1468640</v>
      </c>
      <c r="F81" s="42">
        <v>117491</v>
      </c>
      <c r="G81" s="42">
        <f t="shared" si="1"/>
        <v>1586131</v>
      </c>
      <c r="H81" s="31"/>
    </row>
    <row r="82" spans="1:8" ht="20.25" customHeight="1" x14ac:dyDescent="0.2">
      <c r="A82" s="29">
        <v>81</v>
      </c>
      <c r="B82" s="41" t="s">
        <v>134</v>
      </c>
      <c r="C82" s="44">
        <v>45183</v>
      </c>
      <c r="D82" s="30" t="s">
        <v>19</v>
      </c>
      <c r="E82" s="42">
        <v>1110580</v>
      </c>
      <c r="F82" s="42">
        <v>88846</v>
      </c>
      <c r="G82" s="42">
        <f t="shared" si="1"/>
        <v>1199426</v>
      </c>
      <c r="H82" s="31"/>
    </row>
    <row r="83" spans="1:8" ht="20.25" customHeight="1" x14ac:dyDescent="0.2">
      <c r="A83" s="29">
        <v>82</v>
      </c>
      <c r="B83" s="41" t="s">
        <v>135</v>
      </c>
      <c r="C83" s="44">
        <v>45183</v>
      </c>
      <c r="D83" s="30" t="s">
        <v>19</v>
      </c>
      <c r="E83" s="42">
        <v>1513364</v>
      </c>
      <c r="F83" s="42">
        <v>121069</v>
      </c>
      <c r="G83" s="42">
        <f t="shared" si="1"/>
        <v>1634433</v>
      </c>
      <c r="H83" s="31"/>
    </row>
    <row r="84" spans="1:8" ht="20.25" customHeight="1" x14ac:dyDescent="0.2">
      <c r="A84" s="29">
        <v>83</v>
      </c>
      <c r="B84" s="41" t="s">
        <v>136</v>
      </c>
      <c r="C84" s="44">
        <v>45183</v>
      </c>
      <c r="D84" s="30" t="s">
        <v>19</v>
      </c>
      <c r="E84" s="42">
        <v>3689800</v>
      </c>
      <c r="F84" s="42">
        <v>295184</v>
      </c>
      <c r="G84" s="42">
        <f t="shared" si="1"/>
        <v>3984984</v>
      </c>
      <c r="H84" s="31"/>
    </row>
    <row r="85" spans="1:8" ht="20.25" customHeight="1" x14ac:dyDescent="0.2">
      <c r="A85" s="29">
        <v>84</v>
      </c>
      <c r="B85" s="41" t="s">
        <v>137</v>
      </c>
      <c r="C85" s="44">
        <v>45183</v>
      </c>
      <c r="D85" s="30" t="s">
        <v>19</v>
      </c>
      <c r="E85" s="42">
        <v>2221160</v>
      </c>
      <c r="F85" s="42">
        <v>177693</v>
      </c>
      <c r="G85" s="42">
        <f t="shared" ref="G85:G148" si="2">+E85+F85</f>
        <v>2398853</v>
      </c>
      <c r="H85" s="31"/>
    </row>
    <row r="86" spans="1:8" ht="20.25" customHeight="1" x14ac:dyDescent="0.2">
      <c r="A86" s="29">
        <v>85</v>
      </c>
      <c r="B86" s="41" t="s">
        <v>138</v>
      </c>
      <c r="C86" s="44">
        <v>45183</v>
      </c>
      <c r="D86" s="30" t="s">
        <v>19</v>
      </c>
      <c r="E86" s="42">
        <v>1972044</v>
      </c>
      <c r="F86" s="42">
        <v>157764</v>
      </c>
      <c r="G86" s="42">
        <f t="shared" si="2"/>
        <v>2129808</v>
      </c>
      <c r="H86" s="31"/>
    </row>
    <row r="87" spans="1:8" ht="20.25" customHeight="1" x14ac:dyDescent="0.2">
      <c r="A87" s="29">
        <v>86</v>
      </c>
      <c r="B87" s="41" t="s">
        <v>139</v>
      </c>
      <c r="C87" s="44">
        <v>45184</v>
      </c>
      <c r="D87" s="30" t="s">
        <v>19</v>
      </c>
      <c r="E87" s="42">
        <v>1110580</v>
      </c>
      <c r="F87" s="42">
        <v>88846</v>
      </c>
      <c r="G87" s="42">
        <f t="shared" si="2"/>
        <v>1199426</v>
      </c>
      <c r="H87" s="31"/>
    </row>
    <row r="88" spans="1:8" ht="20.25" customHeight="1" x14ac:dyDescent="0.2">
      <c r="A88" s="29">
        <v>87</v>
      </c>
      <c r="B88" s="41" t="s">
        <v>140</v>
      </c>
      <c r="C88" s="44">
        <v>45184</v>
      </c>
      <c r="D88" s="30" t="s">
        <v>19</v>
      </c>
      <c r="E88" s="42">
        <v>1311312</v>
      </c>
      <c r="F88" s="42">
        <v>104905</v>
      </c>
      <c r="G88" s="42">
        <f t="shared" si="2"/>
        <v>1416217</v>
      </c>
      <c r="H88" s="31"/>
    </row>
    <row r="89" spans="1:8" ht="20.25" customHeight="1" x14ac:dyDescent="0.2">
      <c r="A89" s="29">
        <v>88</v>
      </c>
      <c r="B89" s="41" t="s">
        <v>141</v>
      </c>
      <c r="C89" s="44">
        <v>45184</v>
      </c>
      <c r="D89" s="30" t="s">
        <v>19</v>
      </c>
      <c r="E89" s="42">
        <v>1512044</v>
      </c>
      <c r="F89" s="42">
        <v>120964</v>
      </c>
      <c r="G89" s="42">
        <f t="shared" si="2"/>
        <v>1633008</v>
      </c>
      <c r="H89" s="31"/>
    </row>
    <row r="90" spans="1:8" ht="20.25" customHeight="1" x14ac:dyDescent="0.2">
      <c r="A90" s="29">
        <v>89</v>
      </c>
      <c r="B90" s="41" t="s">
        <v>142</v>
      </c>
      <c r="C90" s="44">
        <v>45187</v>
      </c>
      <c r="D90" s="30" t="s">
        <v>19</v>
      </c>
      <c r="E90" s="42">
        <v>1110580</v>
      </c>
      <c r="F90" s="42">
        <v>88846</v>
      </c>
      <c r="G90" s="42">
        <f t="shared" si="2"/>
        <v>1199426</v>
      </c>
      <c r="H90" s="31"/>
    </row>
    <row r="91" spans="1:8" ht="20.25" customHeight="1" x14ac:dyDescent="0.2">
      <c r="A91" s="29">
        <v>90</v>
      </c>
      <c r="B91" s="41" t="s">
        <v>143</v>
      </c>
      <c r="C91" s="44">
        <v>45187</v>
      </c>
      <c r="D91" s="30" t="s">
        <v>19</v>
      </c>
      <c r="E91" s="42">
        <v>1403312</v>
      </c>
      <c r="F91" s="42">
        <v>112265</v>
      </c>
      <c r="G91" s="42">
        <f t="shared" si="2"/>
        <v>1515577</v>
      </c>
      <c r="H91" s="31"/>
    </row>
    <row r="92" spans="1:8" ht="20.25" customHeight="1" x14ac:dyDescent="0.2">
      <c r="A92" s="29">
        <v>91</v>
      </c>
      <c r="B92" s="41" t="s">
        <v>144</v>
      </c>
      <c r="C92" s="44">
        <v>45187</v>
      </c>
      <c r="D92" s="30" t="s">
        <v>19</v>
      </c>
      <c r="E92" s="42">
        <v>1807372</v>
      </c>
      <c r="F92" s="42">
        <v>144590</v>
      </c>
      <c r="G92" s="42">
        <f t="shared" si="2"/>
        <v>1951962</v>
      </c>
      <c r="H92" s="31"/>
    </row>
    <row r="93" spans="1:8" ht="20.25" customHeight="1" x14ac:dyDescent="0.2">
      <c r="A93" s="29">
        <v>92</v>
      </c>
      <c r="B93" s="41" t="s">
        <v>145</v>
      </c>
      <c r="C93" s="44">
        <v>45187</v>
      </c>
      <c r="D93" s="30" t="s">
        <v>19</v>
      </c>
      <c r="E93" s="42">
        <v>1468640</v>
      </c>
      <c r="F93" s="42">
        <v>117491</v>
      </c>
      <c r="G93" s="42">
        <f t="shared" si="2"/>
        <v>1586131</v>
      </c>
      <c r="H93" s="31"/>
    </row>
    <row r="94" spans="1:8" ht="20.25" customHeight="1" x14ac:dyDescent="0.2">
      <c r="A94" s="29">
        <v>93</v>
      </c>
      <c r="B94" s="41" t="s">
        <v>146</v>
      </c>
      <c r="C94" s="44">
        <v>45187</v>
      </c>
      <c r="D94" s="30" t="s">
        <v>19</v>
      </c>
      <c r="E94" s="42">
        <v>2579220</v>
      </c>
      <c r="F94" s="42">
        <v>206338</v>
      </c>
      <c r="G94" s="42">
        <f t="shared" si="2"/>
        <v>2785558</v>
      </c>
      <c r="H94" s="31"/>
    </row>
    <row r="95" spans="1:8" ht="20.25" customHeight="1" x14ac:dyDescent="0.2">
      <c r="A95" s="29">
        <v>94</v>
      </c>
      <c r="B95" s="41" t="s">
        <v>147</v>
      </c>
      <c r="C95" s="44">
        <v>45187</v>
      </c>
      <c r="D95" s="30" t="s">
        <v>19</v>
      </c>
      <c r="E95" s="42">
        <v>1468640</v>
      </c>
      <c r="F95" s="42">
        <v>117491</v>
      </c>
      <c r="G95" s="42">
        <f t="shared" si="2"/>
        <v>1586131</v>
      </c>
      <c r="H95" s="31"/>
    </row>
    <row r="96" spans="1:8" ht="20.25" customHeight="1" x14ac:dyDescent="0.2">
      <c r="A96" s="29">
        <v>95</v>
      </c>
      <c r="B96" s="41" t="s">
        <v>148</v>
      </c>
      <c r="C96" s="44">
        <v>45187</v>
      </c>
      <c r="D96" s="30" t="s">
        <v>19</v>
      </c>
      <c r="E96" s="42">
        <v>1312632</v>
      </c>
      <c r="F96" s="42">
        <v>105011</v>
      </c>
      <c r="G96" s="42">
        <f t="shared" si="2"/>
        <v>1417643</v>
      </c>
      <c r="H96" s="31"/>
    </row>
    <row r="97" spans="1:8" ht="20.25" customHeight="1" x14ac:dyDescent="0.2">
      <c r="A97" s="29">
        <v>96</v>
      </c>
      <c r="B97" s="41" t="s">
        <v>149</v>
      </c>
      <c r="C97" s="44">
        <v>45187</v>
      </c>
      <c r="D97" s="30" t="s">
        <v>19</v>
      </c>
      <c r="E97" s="42">
        <v>2100104</v>
      </c>
      <c r="F97" s="42">
        <v>168008</v>
      </c>
      <c r="G97" s="42">
        <f t="shared" si="2"/>
        <v>2268112</v>
      </c>
      <c r="H97" s="31"/>
    </row>
    <row r="98" spans="1:8" ht="20.25" customHeight="1" x14ac:dyDescent="0.2">
      <c r="A98" s="29">
        <v>97</v>
      </c>
      <c r="B98" s="41" t="s">
        <v>150</v>
      </c>
      <c r="C98" s="44">
        <v>45187</v>
      </c>
      <c r="D98" s="30" t="s">
        <v>19</v>
      </c>
      <c r="E98" s="42">
        <v>2937280</v>
      </c>
      <c r="F98" s="42">
        <v>234982</v>
      </c>
      <c r="G98" s="42">
        <f t="shared" si="2"/>
        <v>3172262</v>
      </c>
      <c r="H98" s="31"/>
    </row>
    <row r="99" spans="1:8" ht="20.25" customHeight="1" x14ac:dyDescent="0.2">
      <c r="A99" s="29">
        <v>98</v>
      </c>
      <c r="B99" s="41" t="s">
        <v>151</v>
      </c>
      <c r="C99" s="44">
        <v>45187</v>
      </c>
      <c r="D99" s="30" t="s">
        <v>19</v>
      </c>
      <c r="E99" s="42">
        <v>1110580</v>
      </c>
      <c r="F99" s="42">
        <v>88846</v>
      </c>
      <c r="G99" s="42">
        <f t="shared" si="2"/>
        <v>1199426</v>
      </c>
      <c r="H99" s="31"/>
    </row>
    <row r="100" spans="1:8" ht="20.25" customHeight="1" x14ac:dyDescent="0.2">
      <c r="A100" s="29">
        <v>99</v>
      </c>
      <c r="B100" s="41" t="s">
        <v>152</v>
      </c>
      <c r="C100" s="44">
        <v>45187</v>
      </c>
      <c r="D100" s="30" t="s">
        <v>19</v>
      </c>
      <c r="E100" s="42">
        <v>2779952</v>
      </c>
      <c r="F100" s="42">
        <v>222396</v>
      </c>
      <c r="G100" s="42">
        <f t="shared" si="2"/>
        <v>3002348</v>
      </c>
      <c r="H100" s="31"/>
    </row>
    <row r="101" spans="1:8" ht="20.25" customHeight="1" x14ac:dyDescent="0.2">
      <c r="A101" s="29">
        <v>100</v>
      </c>
      <c r="B101" s="41" t="s">
        <v>153</v>
      </c>
      <c r="C101" s="44">
        <v>45187</v>
      </c>
      <c r="D101" s="30" t="s">
        <v>19</v>
      </c>
      <c r="E101" s="42">
        <v>2937280</v>
      </c>
      <c r="F101" s="42">
        <v>234982</v>
      </c>
      <c r="G101" s="42">
        <f t="shared" si="2"/>
        <v>3172262</v>
      </c>
      <c r="H101" s="31"/>
    </row>
    <row r="102" spans="1:8" ht="20.25" customHeight="1" x14ac:dyDescent="0.2">
      <c r="A102" s="29">
        <v>101</v>
      </c>
      <c r="B102" s="41" t="s">
        <v>154</v>
      </c>
      <c r="C102" s="44">
        <v>45187</v>
      </c>
      <c r="D102" s="30" t="s">
        <v>19</v>
      </c>
      <c r="E102" s="42">
        <v>2419800</v>
      </c>
      <c r="F102" s="42">
        <v>193584</v>
      </c>
      <c r="G102" s="42">
        <f t="shared" si="2"/>
        <v>2613384</v>
      </c>
      <c r="H102" s="31"/>
    </row>
    <row r="103" spans="1:8" ht="20.25" customHeight="1" x14ac:dyDescent="0.2">
      <c r="A103" s="29">
        <v>102</v>
      </c>
      <c r="B103" s="41" t="s">
        <v>155</v>
      </c>
      <c r="C103" s="44">
        <v>45187</v>
      </c>
      <c r="D103" s="30" t="s">
        <v>19</v>
      </c>
      <c r="E103" s="42">
        <v>2622624</v>
      </c>
      <c r="F103" s="42">
        <v>209810</v>
      </c>
      <c r="G103" s="42">
        <f t="shared" si="2"/>
        <v>2832434</v>
      </c>
      <c r="H103" s="31"/>
    </row>
    <row r="104" spans="1:8" ht="20.25" customHeight="1" x14ac:dyDescent="0.2">
      <c r="A104" s="29">
        <v>103</v>
      </c>
      <c r="B104" s="41" t="s">
        <v>156</v>
      </c>
      <c r="C104" s="44">
        <v>45187</v>
      </c>
      <c r="D104" s="30" t="s">
        <v>19</v>
      </c>
      <c r="E104" s="42">
        <v>2823356</v>
      </c>
      <c r="F104" s="42">
        <v>225868</v>
      </c>
      <c r="G104" s="42">
        <f t="shared" si="2"/>
        <v>3049224</v>
      </c>
      <c r="H104" s="31"/>
    </row>
    <row r="105" spans="1:8" ht="20.25" customHeight="1" x14ac:dyDescent="0.2">
      <c r="A105" s="29">
        <v>104</v>
      </c>
      <c r="B105" s="41" t="s">
        <v>157</v>
      </c>
      <c r="C105" s="44">
        <v>45188</v>
      </c>
      <c r="D105" s="30" t="s">
        <v>19</v>
      </c>
      <c r="E105" s="42">
        <v>1110580</v>
      </c>
      <c r="F105" s="42">
        <v>88846</v>
      </c>
      <c r="G105" s="42">
        <f t="shared" si="2"/>
        <v>1199426</v>
      </c>
      <c r="H105" s="31"/>
    </row>
    <row r="106" spans="1:8" ht="20.25" customHeight="1" x14ac:dyDescent="0.2">
      <c r="A106" s="29">
        <v>105</v>
      </c>
      <c r="B106" s="41" t="s">
        <v>158</v>
      </c>
      <c r="C106" s="44">
        <v>45188</v>
      </c>
      <c r="D106" s="30" t="s">
        <v>19</v>
      </c>
      <c r="E106" s="42">
        <v>1468640</v>
      </c>
      <c r="F106" s="42">
        <v>117491</v>
      </c>
      <c r="G106" s="42">
        <f t="shared" si="2"/>
        <v>1586131</v>
      </c>
      <c r="H106" s="31"/>
    </row>
    <row r="107" spans="1:8" ht="20.25" customHeight="1" x14ac:dyDescent="0.2">
      <c r="A107" s="29">
        <v>106</v>
      </c>
      <c r="B107" s="41" t="s">
        <v>159</v>
      </c>
      <c r="C107" s="44">
        <v>45188</v>
      </c>
      <c r="D107" s="30" t="s">
        <v>19</v>
      </c>
      <c r="E107" s="42">
        <v>740196</v>
      </c>
      <c r="F107" s="42">
        <v>59216</v>
      </c>
      <c r="G107" s="42">
        <f t="shared" si="2"/>
        <v>799412</v>
      </c>
      <c r="H107" s="31"/>
    </row>
    <row r="108" spans="1:8" ht="20.25" customHeight="1" x14ac:dyDescent="0.2">
      <c r="A108" s="29">
        <v>107</v>
      </c>
      <c r="B108" s="41" t="s">
        <v>160</v>
      </c>
      <c r="C108" s="44">
        <v>45188</v>
      </c>
      <c r="D108" s="30" t="s">
        <v>19</v>
      </c>
      <c r="E108" s="42">
        <v>1468640</v>
      </c>
      <c r="F108" s="42">
        <v>117491</v>
      </c>
      <c r="G108" s="42">
        <f t="shared" si="2"/>
        <v>1586131</v>
      </c>
      <c r="H108" s="31"/>
    </row>
    <row r="109" spans="1:8" ht="20.25" customHeight="1" x14ac:dyDescent="0.2">
      <c r="A109" s="29">
        <v>108</v>
      </c>
      <c r="B109" s="41" t="s">
        <v>161</v>
      </c>
      <c r="C109" s="44">
        <v>45189</v>
      </c>
      <c r="D109" s="30" t="s">
        <v>19</v>
      </c>
      <c r="E109" s="42">
        <v>2579220</v>
      </c>
      <c r="F109" s="42">
        <v>206338</v>
      </c>
      <c r="G109" s="42">
        <f t="shared" si="2"/>
        <v>2785558</v>
      </c>
      <c r="H109" s="31"/>
    </row>
    <row r="110" spans="1:8" ht="20.25" customHeight="1" x14ac:dyDescent="0.2">
      <c r="A110" s="29">
        <v>109</v>
      </c>
      <c r="B110" s="41" t="s">
        <v>162</v>
      </c>
      <c r="C110" s="44">
        <v>45189</v>
      </c>
      <c r="D110" s="30" t="s">
        <v>19</v>
      </c>
      <c r="E110" s="42">
        <v>2579220</v>
      </c>
      <c r="F110" s="42">
        <v>206338</v>
      </c>
      <c r="G110" s="42">
        <f t="shared" si="2"/>
        <v>2785558</v>
      </c>
      <c r="H110" s="31"/>
    </row>
    <row r="111" spans="1:8" ht="20.25" customHeight="1" x14ac:dyDescent="0.2">
      <c r="A111" s="29">
        <v>110</v>
      </c>
      <c r="B111" s="41" t="s">
        <v>163</v>
      </c>
      <c r="C111" s="44">
        <v>45189</v>
      </c>
      <c r="D111" s="30" t="s">
        <v>19</v>
      </c>
      <c r="E111" s="42">
        <v>2579220</v>
      </c>
      <c r="F111" s="42">
        <v>206338</v>
      </c>
      <c r="G111" s="42">
        <f t="shared" si="2"/>
        <v>2785558</v>
      </c>
      <c r="H111" s="31"/>
    </row>
    <row r="112" spans="1:8" ht="20.25" customHeight="1" x14ac:dyDescent="0.2">
      <c r="A112" s="29">
        <v>111</v>
      </c>
      <c r="B112" s="41" t="s">
        <v>164</v>
      </c>
      <c r="C112" s="44">
        <v>45189</v>
      </c>
      <c r="D112" s="30" t="s">
        <v>19</v>
      </c>
      <c r="E112" s="42">
        <v>2221160</v>
      </c>
      <c r="F112" s="42">
        <v>177693</v>
      </c>
      <c r="G112" s="42">
        <f t="shared" si="2"/>
        <v>2398853</v>
      </c>
      <c r="H112" s="31"/>
    </row>
    <row r="113" spans="1:8" ht="20.25" customHeight="1" x14ac:dyDescent="0.2">
      <c r="A113" s="29">
        <v>112</v>
      </c>
      <c r="B113" s="41" t="s">
        <v>165</v>
      </c>
      <c r="C113" s="44">
        <v>45189</v>
      </c>
      <c r="D113" s="30" t="s">
        <v>19</v>
      </c>
      <c r="E113" s="42">
        <v>861464</v>
      </c>
      <c r="F113" s="42">
        <v>68917</v>
      </c>
      <c r="G113" s="42">
        <f t="shared" si="2"/>
        <v>930381</v>
      </c>
      <c r="H113" s="31"/>
    </row>
    <row r="114" spans="1:8" ht="20.25" customHeight="1" x14ac:dyDescent="0.2">
      <c r="A114" s="29">
        <v>113</v>
      </c>
      <c r="B114" s="41" t="s">
        <v>166</v>
      </c>
      <c r="C114" s="44">
        <v>45190</v>
      </c>
      <c r="D114" s="30" t="s">
        <v>19</v>
      </c>
      <c r="E114" s="42">
        <v>2421120</v>
      </c>
      <c r="F114" s="42">
        <v>193690</v>
      </c>
      <c r="G114" s="42">
        <f t="shared" si="2"/>
        <v>2614810</v>
      </c>
      <c r="H114" s="31"/>
    </row>
    <row r="115" spans="1:8" ht="20.25" customHeight="1" x14ac:dyDescent="0.2">
      <c r="A115" s="29">
        <v>114</v>
      </c>
      <c r="B115" s="41" t="s">
        <v>167</v>
      </c>
      <c r="C115" s="44">
        <v>45190</v>
      </c>
      <c r="D115" s="30" t="s">
        <v>19</v>
      </c>
      <c r="E115" s="42">
        <v>3225324</v>
      </c>
      <c r="F115" s="42">
        <v>258026</v>
      </c>
      <c r="G115" s="42">
        <f t="shared" si="2"/>
        <v>3483350</v>
      </c>
      <c r="H115" s="31"/>
    </row>
    <row r="116" spans="1:8" ht="20.25" customHeight="1" x14ac:dyDescent="0.2">
      <c r="A116" s="29">
        <v>115</v>
      </c>
      <c r="B116" s="41" t="s">
        <v>168</v>
      </c>
      <c r="C116" s="44">
        <v>45190</v>
      </c>
      <c r="D116" s="30" t="s">
        <v>19</v>
      </c>
      <c r="E116" s="42">
        <v>1111900</v>
      </c>
      <c r="F116" s="42">
        <v>88952</v>
      </c>
      <c r="G116" s="42">
        <f t="shared" si="2"/>
        <v>1200852</v>
      </c>
      <c r="H116" s="31"/>
    </row>
    <row r="117" spans="1:8" ht="20.25" customHeight="1" x14ac:dyDescent="0.2">
      <c r="A117" s="29">
        <v>116</v>
      </c>
      <c r="B117" s="41" t="s">
        <v>169</v>
      </c>
      <c r="C117" s="44">
        <v>45190</v>
      </c>
      <c r="D117" s="30" t="s">
        <v>19</v>
      </c>
      <c r="E117" s="42">
        <v>1110580</v>
      </c>
      <c r="F117" s="42">
        <v>88846</v>
      </c>
      <c r="G117" s="42">
        <f t="shared" si="2"/>
        <v>1199426</v>
      </c>
      <c r="H117" s="31"/>
    </row>
    <row r="118" spans="1:8" ht="20.25" customHeight="1" x14ac:dyDescent="0.2">
      <c r="A118" s="29">
        <v>117</v>
      </c>
      <c r="B118" s="41" t="s">
        <v>170</v>
      </c>
      <c r="C118" s="44">
        <v>45190</v>
      </c>
      <c r="D118" s="30" t="s">
        <v>19</v>
      </c>
      <c r="E118" s="42">
        <v>1669372</v>
      </c>
      <c r="F118" s="42">
        <v>133550</v>
      </c>
      <c r="G118" s="42">
        <f t="shared" si="2"/>
        <v>1802922</v>
      </c>
      <c r="H118" s="31"/>
    </row>
    <row r="119" spans="1:8" ht="20.25" customHeight="1" x14ac:dyDescent="0.2">
      <c r="A119" s="29">
        <v>118</v>
      </c>
      <c r="B119" s="41" t="s">
        <v>171</v>
      </c>
      <c r="C119" s="44">
        <v>45190</v>
      </c>
      <c r="D119" s="30" t="s">
        <v>19</v>
      </c>
      <c r="E119" s="42">
        <v>1111900</v>
      </c>
      <c r="F119" s="42">
        <v>88952</v>
      </c>
      <c r="G119" s="42">
        <f t="shared" si="2"/>
        <v>1200852</v>
      </c>
      <c r="H119" s="31"/>
    </row>
    <row r="120" spans="1:8" ht="20.25" customHeight="1" x14ac:dyDescent="0.2">
      <c r="A120" s="29">
        <v>119</v>
      </c>
      <c r="B120" s="41" t="s">
        <v>172</v>
      </c>
      <c r="C120" s="44">
        <v>45190</v>
      </c>
      <c r="D120" s="30" t="s">
        <v>19</v>
      </c>
      <c r="E120" s="42">
        <v>1110580</v>
      </c>
      <c r="F120" s="42">
        <v>88846</v>
      </c>
      <c r="G120" s="42">
        <f t="shared" si="2"/>
        <v>1199426</v>
      </c>
      <c r="H120" s="31"/>
    </row>
    <row r="121" spans="1:8" ht="20.25" customHeight="1" x14ac:dyDescent="0.2">
      <c r="A121" s="29">
        <v>120</v>
      </c>
      <c r="B121" s="41" t="s">
        <v>173</v>
      </c>
      <c r="C121" s="44">
        <v>45190</v>
      </c>
      <c r="D121" s="30" t="s">
        <v>19</v>
      </c>
      <c r="E121" s="42">
        <v>4800380</v>
      </c>
      <c r="F121" s="42">
        <v>384030</v>
      </c>
      <c r="G121" s="42">
        <f t="shared" si="2"/>
        <v>5184410</v>
      </c>
      <c r="H121" s="31"/>
    </row>
    <row r="122" spans="1:8" ht="20.25" customHeight="1" x14ac:dyDescent="0.2">
      <c r="A122" s="29">
        <v>121</v>
      </c>
      <c r="B122" s="41" t="s">
        <v>174</v>
      </c>
      <c r="C122" s="44">
        <v>45191</v>
      </c>
      <c r="D122" s="30" t="s">
        <v>19</v>
      </c>
      <c r="E122" s="42">
        <v>1512044</v>
      </c>
      <c r="F122" s="42">
        <v>120964</v>
      </c>
      <c r="G122" s="42">
        <f t="shared" si="2"/>
        <v>1633008</v>
      </c>
      <c r="H122" s="31"/>
    </row>
    <row r="123" spans="1:8" ht="20.25" customHeight="1" x14ac:dyDescent="0.2">
      <c r="A123" s="29">
        <v>122</v>
      </c>
      <c r="B123" s="41" t="s">
        <v>175</v>
      </c>
      <c r="C123" s="44">
        <v>45194</v>
      </c>
      <c r="D123" s="30" t="s">
        <v>19</v>
      </c>
      <c r="E123" s="42">
        <v>2579220</v>
      </c>
      <c r="F123" s="42">
        <v>206338</v>
      </c>
      <c r="G123" s="42">
        <f t="shared" si="2"/>
        <v>2785558</v>
      </c>
      <c r="H123" s="31"/>
    </row>
    <row r="124" spans="1:8" ht="20.25" customHeight="1" x14ac:dyDescent="0.2">
      <c r="A124" s="29">
        <v>123</v>
      </c>
      <c r="B124" s="41" t="s">
        <v>176</v>
      </c>
      <c r="C124" s="44">
        <v>45194</v>
      </c>
      <c r="D124" s="30" t="s">
        <v>19</v>
      </c>
      <c r="E124" s="42">
        <v>1468640</v>
      </c>
      <c r="F124" s="42">
        <v>117491</v>
      </c>
      <c r="G124" s="42">
        <f t="shared" si="2"/>
        <v>1586131</v>
      </c>
      <c r="H124" s="31"/>
    </row>
    <row r="125" spans="1:8" ht="20.25" customHeight="1" x14ac:dyDescent="0.2">
      <c r="A125" s="29">
        <v>124</v>
      </c>
      <c r="B125" s="41" t="s">
        <v>177</v>
      </c>
      <c r="C125" s="44">
        <v>45194</v>
      </c>
      <c r="D125" s="30" t="s">
        <v>19</v>
      </c>
      <c r="E125" s="42">
        <v>2671220</v>
      </c>
      <c r="F125" s="42">
        <v>213698</v>
      </c>
      <c r="G125" s="42">
        <f t="shared" si="2"/>
        <v>2884918</v>
      </c>
      <c r="H125" s="31"/>
    </row>
    <row r="126" spans="1:8" ht="20.25" customHeight="1" x14ac:dyDescent="0.2">
      <c r="A126" s="29">
        <v>125</v>
      </c>
      <c r="B126" s="41" t="s">
        <v>178</v>
      </c>
      <c r="C126" s="44">
        <v>45194</v>
      </c>
      <c r="D126" s="30" t="s">
        <v>19</v>
      </c>
      <c r="E126" s="42">
        <v>1468640</v>
      </c>
      <c r="F126" s="42">
        <v>117491</v>
      </c>
      <c r="G126" s="42">
        <f t="shared" si="2"/>
        <v>1586131</v>
      </c>
      <c r="H126" s="31"/>
    </row>
    <row r="127" spans="1:8" ht="20.25" customHeight="1" x14ac:dyDescent="0.2">
      <c r="A127" s="29">
        <v>126</v>
      </c>
      <c r="B127" s="41" t="s">
        <v>179</v>
      </c>
      <c r="C127" s="44">
        <v>45194</v>
      </c>
      <c r="D127" s="30" t="s">
        <v>19</v>
      </c>
      <c r="E127" s="42">
        <v>1111900</v>
      </c>
      <c r="F127" s="42">
        <v>88952</v>
      </c>
      <c r="G127" s="42">
        <f t="shared" si="2"/>
        <v>1200852</v>
      </c>
      <c r="H127" s="31"/>
    </row>
    <row r="128" spans="1:8" ht="20.25" customHeight="1" x14ac:dyDescent="0.2">
      <c r="A128" s="29">
        <v>127</v>
      </c>
      <c r="B128" s="41" t="s">
        <v>180</v>
      </c>
      <c r="C128" s="44">
        <v>45194</v>
      </c>
      <c r="D128" s="30" t="s">
        <v>19</v>
      </c>
      <c r="E128" s="42">
        <v>2579220</v>
      </c>
      <c r="F128" s="42">
        <v>206338</v>
      </c>
      <c r="G128" s="42">
        <f t="shared" si="2"/>
        <v>2785558</v>
      </c>
      <c r="H128" s="31"/>
    </row>
    <row r="129" spans="1:8" ht="20.25" customHeight="1" x14ac:dyDescent="0.2">
      <c r="A129" s="29">
        <v>128</v>
      </c>
      <c r="B129" s="41" t="s">
        <v>181</v>
      </c>
      <c r="C129" s="44">
        <v>45194</v>
      </c>
      <c r="D129" s="30" t="s">
        <v>19</v>
      </c>
      <c r="E129" s="42">
        <v>1111900</v>
      </c>
      <c r="F129" s="42">
        <v>88952</v>
      </c>
      <c r="G129" s="42">
        <f t="shared" si="2"/>
        <v>1200852</v>
      </c>
      <c r="H129" s="31"/>
    </row>
    <row r="130" spans="1:8" ht="20.25" customHeight="1" x14ac:dyDescent="0.2">
      <c r="A130" s="29">
        <v>129</v>
      </c>
      <c r="B130" s="41" t="s">
        <v>182</v>
      </c>
      <c r="C130" s="44">
        <v>45194</v>
      </c>
      <c r="D130" s="30" t="s">
        <v>19</v>
      </c>
      <c r="E130" s="42">
        <v>8490180</v>
      </c>
      <c r="F130" s="42">
        <v>679214</v>
      </c>
      <c r="G130" s="42">
        <f t="shared" si="2"/>
        <v>9169394</v>
      </c>
      <c r="H130" s="31"/>
    </row>
    <row r="131" spans="1:8" ht="20.25" customHeight="1" x14ac:dyDescent="0.2">
      <c r="A131" s="29">
        <v>130</v>
      </c>
      <c r="B131" s="41" t="s">
        <v>183</v>
      </c>
      <c r="C131" s="44">
        <v>45194</v>
      </c>
      <c r="D131" s="30" t="s">
        <v>19</v>
      </c>
      <c r="E131" s="42">
        <v>4387912</v>
      </c>
      <c r="F131" s="42">
        <v>351033</v>
      </c>
      <c r="G131" s="42">
        <f t="shared" si="2"/>
        <v>4738945</v>
      </c>
      <c r="H131" s="31"/>
    </row>
    <row r="132" spans="1:8" ht="20.25" customHeight="1" x14ac:dyDescent="0.2">
      <c r="A132" s="29">
        <v>131</v>
      </c>
      <c r="B132" s="41" t="s">
        <v>184</v>
      </c>
      <c r="C132" s="44">
        <v>45194</v>
      </c>
      <c r="D132" s="30" t="s">
        <v>19</v>
      </c>
      <c r="E132" s="42">
        <v>1468640</v>
      </c>
      <c r="F132" s="42">
        <v>117491</v>
      </c>
      <c r="G132" s="42">
        <f t="shared" si="2"/>
        <v>1586131</v>
      </c>
      <c r="H132" s="31"/>
    </row>
    <row r="133" spans="1:8" ht="20.25" customHeight="1" x14ac:dyDescent="0.2">
      <c r="A133" s="29">
        <v>132</v>
      </c>
      <c r="B133" s="41" t="s">
        <v>185</v>
      </c>
      <c r="C133" s="44">
        <v>45194</v>
      </c>
      <c r="D133" s="30" t="s">
        <v>19</v>
      </c>
      <c r="E133" s="42">
        <v>3024088</v>
      </c>
      <c r="F133" s="42">
        <v>241927</v>
      </c>
      <c r="G133" s="42">
        <f t="shared" si="2"/>
        <v>3266015</v>
      </c>
      <c r="H133" s="31"/>
    </row>
    <row r="134" spans="1:8" ht="20.25" customHeight="1" x14ac:dyDescent="0.2">
      <c r="A134" s="29">
        <v>133</v>
      </c>
      <c r="B134" s="41" t="s">
        <v>186</v>
      </c>
      <c r="C134" s="44">
        <v>45195</v>
      </c>
      <c r="D134" s="30" t="s">
        <v>19</v>
      </c>
      <c r="E134" s="42">
        <v>2579220</v>
      </c>
      <c r="F134" s="42">
        <v>206338</v>
      </c>
      <c r="G134" s="42">
        <f t="shared" si="2"/>
        <v>2785558</v>
      </c>
      <c r="H134" s="31"/>
    </row>
    <row r="135" spans="1:8" ht="20.25" customHeight="1" x14ac:dyDescent="0.2">
      <c r="A135" s="29">
        <v>134</v>
      </c>
      <c r="B135" s="41" t="s">
        <v>187</v>
      </c>
      <c r="C135" s="44">
        <v>45195</v>
      </c>
      <c r="D135" s="30" t="s">
        <v>19</v>
      </c>
      <c r="E135" s="42">
        <v>2222480</v>
      </c>
      <c r="F135" s="42">
        <v>177798</v>
      </c>
      <c r="G135" s="42">
        <f t="shared" si="2"/>
        <v>2400278</v>
      </c>
      <c r="H135" s="31"/>
    </row>
    <row r="136" spans="1:8" ht="20.25" customHeight="1" x14ac:dyDescent="0.2">
      <c r="A136" s="29">
        <v>135</v>
      </c>
      <c r="B136" s="41" t="s">
        <v>188</v>
      </c>
      <c r="C136" s="44">
        <v>45195</v>
      </c>
      <c r="D136" s="30" t="s">
        <v>19</v>
      </c>
      <c r="E136" s="42">
        <v>1468640</v>
      </c>
      <c r="F136" s="42">
        <v>117491</v>
      </c>
      <c r="G136" s="42">
        <f t="shared" si="2"/>
        <v>1586131</v>
      </c>
      <c r="H136" s="31"/>
    </row>
    <row r="137" spans="1:8" ht="20.25" customHeight="1" x14ac:dyDescent="0.2">
      <c r="A137" s="29">
        <v>136</v>
      </c>
      <c r="B137" s="41" t="s">
        <v>189</v>
      </c>
      <c r="C137" s="44">
        <v>45195</v>
      </c>
      <c r="D137" s="30" t="s">
        <v>19</v>
      </c>
      <c r="E137" s="42">
        <v>1514640</v>
      </c>
      <c r="F137" s="42">
        <v>121171</v>
      </c>
      <c r="G137" s="42">
        <f t="shared" si="2"/>
        <v>1635811</v>
      </c>
      <c r="H137" s="31"/>
    </row>
    <row r="138" spans="1:8" ht="20.25" customHeight="1" x14ac:dyDescent="0.2">
      <c r="A138" s="29">
        <v>137</v>
      </c>
      <c r="B138" s="41" t="s">
        <v>190</v>
      </c>
      <c r="C138" s="44">
        <v>45195</v>
      </c>
      <c r="D138" s="30" t="s">
        <v>19</v>
      </c>
      <c r="E138" s="42">
        <v>2851852</v>
      </c>
      <c r="F138" s="42">
        <v>228148</v>
      </c>
      <c r="G138" s="42">
        <f t="shared" si="2"/>
        <v>3080000</v>
      </c>
      <c r="H138" s="31"/>
    </row>
    <row r="139" spans="1:8" ht="20.25" customHeight="1" x14ac:dyDescent="0.2">
      <c r="A139" s="29">
        <v>138</v>
      </c>
      <c r="B139" s="41" t="s">
        <v>191</v>
      </c>
      <c r="C139" s="44">
        <v>45195</v>
      </c>
      <c r="D139" s="30" t="s">
        <v>19</v>
      </c>
      <c r="E139" s="42">
        <v>1110580</v>
      </c>
      <c r="F139" s="42">
        <v>88846</v>
      </c>
      <c r="G139" s="42">
        <f t="shared" si="2"/>
        <v>1199426</v>
      </c>
      <c r="H139" s="31"/>
    </row>
    <row r="140" spans="1:8" ht="20.25" customHeight="1" x14ac:dyDescent="0.2">
      <c r="A140" s="29">
        <v>139</v>
      </c>
      <c r="B140" s="41" t="s">
        <v>192</v>
      </c>
      <c r="C140" s="44">
        <v>45196</v>
      </c>
      <c r="D140" s="30" t="s">
        <v>19</v>
      </c>
      <c r="E140" s="42">
        <v>1468640</v>
      </c>
      <c r="F140" s="42">
        <v>117491</v>
      </c>
      <c r="G140" s="42">
        <f t="shared" si="2"/>
        <v>1586131</v>
      </c>
      <c r="H140" s="31"/>
    </row>
    <row r="141" spans="1:8" ht="20.25" customHeight="1" x14ac:dyDescent="0.2">
      <c r="A141" s="29">
        <v>140</v>
      </c>
      <c r="B141" s="41" t="s">
        <v>193</v>
      </c>
      <c r="C141" s="44">
        <v>45196</v>
      </c>
      <c r="D141" s="30" t="s">
        <v>19</v>
      </c>
      <c r="E141" s="42">
        <v>3689800</v>
      </c>
      <c r="F141" s="42">
        <v>295184</v>
      </c>
      <c r="G141" s="42">
        <f t="shared" si="2"/>
        <v>3984984</v>
      </c>
      <c r="H141" s="31"/>
    </row>
    <row r="142" spans="1:8" ht="20.25" customHeight="1" x14ac:dyDescent="0.2">
      <c r="A142" s="29">
        <v>141</v>
      </c>
      <c r="B142" s="41" t="s">
        <v>194</v>
      </c>
      <c r="C142" s="44">
        <v>45197</v>
      </c>
      <c r="D142" s="30" t="s">
        <v>19</v>
      </c>
      <c r="E142" s="42">
        <v>1468640</v>
      </c>
      <c r="F142" s="42">
        <v>117491</v>
      </c>
      <c r="G142" s="42">
        <f t="shared" si="2"/>
        <v>1586131</v>
      </c>
      <c r="H142" s="31"/>
    </row>
    <row r="143" spans="1:8" ht="20.25" customHeight="1" x14ac:dyDescent="0.2">
      <c r="A143" s="29">
        <v>142</v>
      </c>
      <c r="B143" s="41" t="s">
        <v>195</v>
      </c>
      <c r="C143" s="44">
        <v>45197</v>
      </c>
      <c r="D143" s="30" t="s">
        <v>19</v>
      </c>
      <c r="E143" s="42">
        <v>2221160</v>
      </c>
      <c r="F143" s="42">
        <v>177693</v>
      </c>
      <c r="G143" s="42">
        <f t="shared" si="2"/>
        <v>2398853</v>
      </c>
      <c r="H143" s="31"/>
    </row>
    <row r="144" spans="1:8" ht="20.25" customHeight="1" x14ac:dyDescent="0.2">
      <c r="A144" s="29">
        <v>143</v>
      </c>
      <c r="B144" s="41" t="s">
        <v>196</v>
      </c>
      <c r="C144" s="44">
        <v>45197</v>
      </c>
      <c r="D144" s="30" t="s">
        <v>19</v>
      </c>
      <c r="E144" s="42">
        <v>2579220</v>
      </c>
      <c r="F144" s="42">
        <v>206338</v>
      </c>
      <c r="G144" s="42">
        <f t="shared" si="2"/>
        <v>2785558</v>
      </c>
      <c r="H144" s="31"/>
    </row>
    <row r="145" spans="1:10" ht="20.25" customHeight="1" x14ac:dyDescent="0.2">
      <c r="A145" s="29">
        <v>144</v>
      </c>
      <c r="B145" s="41" t="s">
        <v>197</v>
      </c>
      <c r="C145" s="44">
        <v>45197</v>
      </c>
      <c r="D145" s="30" t="s">
        <v>19</v>
      </c>
      <c r="E145" s="42">
        <v>1202580</v>
      </c>
      <c r="F145" s="42">
        <v>96206</v>
      </c>
      <c r="G145" s="42">
        <f t="shared" si="2"/>
        <v>1298786</v>
      </c>
      <c r="H145" s="31"/>
    </row>
    <row r="146" spans="1:10" ht="20.25" customHeight="1" x14ac:dyDescent="0.2">
      <c r="A146" s="29">
        <v>145</v>
      </c>
      <c r="B146" s="41" t="s">
        <v>198</v>
      </c>
      <c r="C146" s="44">
        <v>45197</v>
      </c>
      <c r="D146" s="30" t="s">
        <v>19</v>
      </c>
      <c r="E146" s="42">
        <v>2777860</v>
      </c>
      <c r="F146" s="42">
        <v>222229</v>
      </c>
      <c r="G146" s="42">
        <f t="shared" si="2"/>
        <v>3000089</v>
      </c>
      <c r="H146" s="31"/>
    </row>
    <row r="147" spans="1:10" ht="20.25" customHeight="1" x14ac:dyDescent="0.2">
      <c r="A147" s="29">
        <v>146</v>
      </c>
      <c r="B147" s="41" t="s">
        <v>199</v>
      </c>
      <c r="C147" s="44">
        <v>45197</v>
      </c>
      <c r="D147" s="30" t="s">
        <v>19</v>
      </c>
      <c r="E147" s="42">
        <v>1669372</v>
      </c>
      <c r="F147" s="42">
        <v>133550</v>
      </c>
      <c r="G147" s="42">
        <f t="shared" si="2"/>
        <v>1802922</v>
      </c>
      <c r="H147" s="31"/>
    </row>
    <row r="148" spans="1:10" ht="20.25" customHeight="1" x14ac:dyDescent="0.2">
      <c r="A148" s="29">
        <v>147</v>
      </c>
      <c r="B148" s="41" t="s">
        <v>200</v>
      </c>
      <c r="C148" s="44">
        <v>45197</v>
      </c>
      <c r="D148" s="30" t="s">
        <v>19</v>
      </c>
      <c r="E148" s="42">
        <v>200732</v>
      </c>
      <c r="F148" s="42">
        <v>16059</v>
      </c>
      <c r="G148" s="42">
        <f t="shared" si="2"/>
        <v>216791</v>
      </c>
      <c r="H148" s="31"/>
    </row>
    <row r="149" spans="1:10" ht="20.25" customHeight="1" x14ac:dyDescent="0.2">
      <c r="A149" s="29">
        <v>148</v>
      </c>
      <c r="B149" s="41" t="s">
        <v>201</v>
      </c>
      <c r="C149" s="44">
        <v>45197</v>
      </c>
      <c r="D149" s="30" t="s">
        <v>19</v>
      </c>
      <c r="E149" s="42">
        <v>3689800</v>
      </c>
      <c r="F149" s="42">
        <v>295184</v>
      </c>
      <c r="G149" s="42">
        <f t="shared" ref="G149:G154" si="3">+E149+F149</f>
        <v>3984984</v>
      </c>
      <c r="H149" s="31"/>
    </row>
    <row r="150" spans="1:10" ht="20.25" customHeight="1" x14ac:dyDescent="0.2">
      <c r="A150" s="29">
        <v>149</v>
      </c>
      <c r="B150" s="41" t="s">
        <v>202</v>
      </c>
      <c r="C150" s="44">
        <v>45197</v>
      </c>
      <c r="D150" s="30" t="s">
        <v>19</v>
      </c>
      <c r="E150" s="42">
        <v>1248580</v>
      </c>
      <c r="F150" s="42">
        <v>99886</v>
      </c>
      <c r="G150" s="42">
        <f t="shared" si="3"/>
        <v>1348466</v>
      </c>
      <c r="H150" s="31"/>
    </row>
    <row r="151" spans="1:10" ht="20.25" customHeight="1" x14ac:dyDescent="0.2">
      <c r="A151" s="29">
        <v>150</v>
      </c>
      <c r="B151" s="41" t="s">
        <v>203</v>
      </c>
      <c r="C151" s="44">
        <v>45197</v>
      </c>
      <c r="D151" s="30" t="s">
        <v>19</v>
      </c>
      <c r="E151" s="42">
        <v>2937280</v>
      </c>
      <c r="F151" s="42">
        <v>234982</v>
      </c>
      <c r="G151" s="42">
        <f t="shared" si="3"/>
        <v>3172262</v>
      </c>
      <c r="H151" s="31"/>
    </row>
    <row r="152" spans="1:10" ht="20.25" customHeight="1" x14ac:dyDescent="0.2">
      <c r="A152" s="29">
        <v>151</v>
      </c>
      <c r="B152" s="41" t="s">
        <v>204</v>
      </c>
      <c r="C152" s="44">
        <v>45197</v>
      </c>
      <c r="D152" s="30" t="s">
        <v>19</v>
      </c>
      <c r="E152" s="42">
        <v>2579220</v>
      </c>
      <c r="F152" s="42">
        <v>206338</v>
      </c>
      <c r="G152" s="42">
        <f t="shared" si="3"/>
        <v>2785558</v>
      </c>
      <c r="H152" s="31"/>
    </row>
    <row r="153" spans="1:10" ht="20.25" customHeight="1" x14ac:dyDescent="0.2">
      <c r="A153" s="29">
        <v>152</v>
      </c>
      <c r="B153" s="41" t="s">
        <v>205</v>
      </c>
      <c r="C153" s="44">
        <v>45197</v>
      </c>
      <c r="D153" s="30" t="s">
        <v>19</v>
      </c>
      <c r="E153" s="42">
        <v>1110580</v>
      </c>
      <c r="F153" s="42">
        <v>88846</v>
      </c>
      <c r="G153" s="42">
        <f t="shared" si="3"/>
        <v>1199426</v>
      </c>
      <c r="H153" s="31"/>
    </row>
    <row r="154" spans="1:10" ht="20.25" customHeight="1" x14ac:dyDescent="0.2">
      <c r="A154" s="29">
        <v>153</v>
      </c>
      <c r="B154" s="41" t="s">
        <v>206</v>
      </c>
      <c r="C154" s="44">
        <v>45198</v>
      </c>
      <c r="D154" s="30" t="s">
        <v>19</v>
      </c>
      <c r="E154" s="42">
        <v>-200732</v>
      </c>
      <c r="F154" s="42">
        <v>-16059</v>
      </c>
      <c r="G154" s="42">
        <f t="shared" si="3"/>
        <v>-216791</v>
      </c>
      <c r="H154" s="31"/>
      <c r="J154" s="51"/>
    </row>
    <row r="155" spans="1:10" ht="18.75" customHeight="1" x14ac:dyDescent="0.2">
      <c r="A155" s="38"/>
      <c r="B155" s="38"/>
      <c r="C155" s="39"/>
      <c r="D155" s="58" t="s">
        <v>8</v>
      </c>
      <c r="E155" s="59"/>
      <c r="F155" s="60"/>
      <c r="G155" s="40">
        <f>SUM(G2:G154)</f>
        <v>346618101</v>
      </c>
      <c r="H155" s="35"/>
    </row>
  </sheetData>
  <mergeCells count="1">
    <mergeCell ref="D155:F155"/>
  </mergeCells>
  <conditionalFormatting sqref="B2:B154">
    <cfRule type="duplicateValues" dxfId="9" priority="252"/>
    <cfRule type="duplicateValues" dxfId="8" priority="253"/>
  </conditionalFormatting>
  <conditionalFormatting sqref="B2:B154">
    <cfRule type="duplicateValues" dxfId="7" priority="25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19.5" customHeight="1" x14ac:dyDescent="0.25">
      <c r="A2" s="29">
        <v>1</v>
      </c>
      <c r="B2" s="41" t="s">
        <v>33</v>
      </c>
      <c r="C2" s="44">
        <v>45181</v>
      </c>
      <c r="D2" s="30" t="s">
        <v>19</v>
      </c>
      <c r="E2" s="42">
        <v>272196</v>
      </c>
      <c r="F2" s="42">
        <v>21776</v>
      </c>
      <c r="G2" s="42">
        <f>+E2+F2</f>
        <v>293972</v>
      </c>
      <c r="H2" s="31"/>
      <c r="I2" s="50"/>
      <c r="L2"/>
    </row>
    <row r="3" spans="1:12" ht="19.5" customHeight="1" x14ac:dyDescent="0.25">
      <c r="A3" s="29">
        <v>2</v>
      </c>
      <c r="B3" s="41" t="s">
        <v>34</v>
      </c>
      <c r="C3" s="44">
        <v>45181</v>
      </c>
      <c r="D3" s="30" t="s">
        <v>19</v>
      </c>
      <c r="E3" s="42">
        <v>665871</v>
      </c>
      <c r="F3" s="42">
        <v>53270</v>
      </c>
      <c r="G3" s="42">
        <f t="shared" ref="G3:G13" si="0">+E3+F3</f>
        <v>719141</v>
      </c>
      <c r="H3" s="31"/>
      <c r="I3" s="50"/>
      <c r="L3"/>
    </row>
    <row r="4" spans="1:12" ht="19.5" customHeight="1" x14ac:dyDescent="0.25">
      <c r="A4" s="29">
        <v>3</v>
      </c>
      <c r="B4" s="41" t="s">
        <v>35</v>
      </c>
      <c r="C4" s="44">
        <v>45182</v>
      </c>
      <c r="D4" s="30" t="s">
        <v>19</v>
      </c>
      <c r="E4" s="42">
        <v>1279212</v>
      </c>
      <c r="F4" s="42">
        <v>127922</v>
      </c>
      <c r="G4" s="42">
        <f t="shared" ref="G4:G11" si="1">+E4+F4</f>
        <v>1407134</v>
      </c>
      <c r="H4" s="31"/>
      <c r="I4" s="50"/>
      <c r="L4"/>
    </row>
    <row r="5" spans="1:12" ht="19.5" customHeight="1" x14ac:dyDescent="0.25">
      <c r="A5" s="29">
        <v>4</v>
      </c>
      <c r="B5" s="41" t="s">
        <v>36</v>
      </c>
      <c r="C5" s="44">
        <v>45182</v>
      </c>
      <c r="D5" s="30" t="s">
        <v>19</v>
      </c>
      <c r="E5" s="42">
        <v>2496967</v>
      </c>
      <c r="F5" s="42">
        <v>199758</v>
      </c>
      <c r="G5" s="42">
        <f t="shared" si="1"/>
        <v>2696725</v>
      </c>
      <c r="H5" s="31"/>
      <c r="I5" s="50"/>
      <c r="L5"/>
    </row>
    <row r="6" spans="1:12" ht="19.5" customHeight="1" x14ac:dyDescent="0.25">
      <c r="A6" s="29">
        <v>5</v>
      </c>
      <c r="B6" s="41" t="s">
        <v>37</v>
      </c>
      <c r="C6" s="44">
        <v>45187</v>
      </c>
      <c r="D6" s="30" t="s">
        <v>19</v>
      </c>
      <c r="E6" s="42">
        <v>3024061</v>
      </c>
      <c r="F6" s="42">
        <v>302407</v>
      </c>
      <c r="G6" s="42">
        <f t="shared" si="1"/>
        <v>3326468</v>
      </c>
      <c r="H6" s="31"/>
      <c r="I6" s="50"/>
      <c r="L6"/>
    </row>
    <row r="7" spans="1:12" ht="19.5" customHeight="1" x14ac:dyDescent="0.25">
      <c r="A7" s="29">
        <v>6</v>
      </c>
      <c r="B7" s="41" t="s">
        <v>38</v>
      </c>
      <c r="C7" s="44">
        <v>45190</v>
      </c>
      <c r="D7" s="30" t="s">
        <v>19</v>
      </c>
      <c r="E7" s="42">
        <v>523688</v>
      </c>
      <c r="F7" s="42">
        <v>41895</v>
      </c>
      <c r="G7" s="42">
        <f t="shared" si="1"/>
        <v>565583</v>
      </c>
      <c r="H7" s="31"/>
      <c r="I7" s="50"/>
      <c r="L7"/>
    </row>
    <row r="8" spans="1:12" ht="19.5" customHeight="1" x14ac:dyDescent="0.25">
      <c r="A8" s="29">
        <v>7</v>
      </c>
      <c r="B8" s="41" t="s">
        <v>39</v>
      </c>
      <c r="C8" s="44">
        <v>45190</v>
      </c>
      <c r="D8" s="30" t="s">
        <v>19</v>
      </c>
      <c r="E8" s="42">
        <v>1360950</v>
      </c>
      <c r="F8" s="42">
        <v>108875</v>
      </c>
      <c r="G8" s="42">
        <f t="shared" si="1"/>
        <v>1469825</v>
      </c>
      <c r="H8" s="31"/>
      <c r="I8" s="50"/>
      <c r="L8"/>
    </row>
    <row r="9" spans="1:12" ht="19.5" customHeight="1" x14ac:dyDescent="0.25">
      <c r="A9" s="29">
        <v>8</v>
      </c>
      <c r="B9" s="41" t="s">
        <v>40</v>
      </c>
      <c r="C9" s="44">
        <v>45190</v>
      </c>
      <c r="D9" s="30" t="s">
        <v>19</v>
      </c>
      <c r="E9" s="42">
        <v>333570</v>
      </c>
      <c r="F9" s="42">
        <v>26686</v>
      </c>
      <c r="G9" s="42">
        <f t="shared" si="1"/>
        <v>360256</v>
      </c>
      <c r="H9" s="31"/>
      <c r="I9" s="50"/>
      <c r="L9"/>
    </row>
    <row r="10" spans="1:12" ht="19.5" customHeight="1" x14ac:dyDescent="0.25">
      <c r="A10" s="29">
        <v>9</v>
      </c>
      <c r="B10" s="41" t="s">
        <v>41</v>
      </c>
      <c r="C10" s="44">
        <v>45191</v>
      </c>
      <c r="D10" s="30" t="s">
        <v>19</v>
      </c>
      <c r="E10" s="42">
        <v>202236</v>
      </c>
      <c r="F10" s="42">
        <v>16179</v>
      </c>
      <c r="G10" s="42">
        <f t="shared" si="1"/>
        <v>218415</v>
      </c>
      <c r="H10" s="31"/>
      <c r="I10" s="50"/>
      <c r="L10"/>
    </row>
    <row r="11" spans="1:12" ht="19.5" customHeight="1" x14ac:dyDescent="0.25">
      <c r="A11" s="29">
        <v>10</v>
      </c>
      <c r="B11" s="41" t="s">
        <v>42</v>
      </c>
      <c r="C11" s="44">
        <v>45195</v>
      </c>
      <c r="D11" s="30" t="s">
        <v>19</v>
      </c>
      <c r="E11" s="42">
        <v>1226124</v>
      </c>
      <c r="F11" s="42">
        <v>98090</v>
      </c>
      <c r="G11" s="42">
        <f t="shared" si="1"/>
        <v>1324214</v>
      </c>
      <c r="H11" s="31"/>
      <c r="I11" s="50"/>
      <c r="L11"/>
    </row>
    <row r="12" spans="1:12" ht="19.5" customHeight="1" x14ac:dyDescent="0.25">
      <c r="A12" s="29">
        <v>11</v>
      </c>
      <c r="B12" s="41" t="s">
        <v>43</v>
      </c>
      <c r="C12" s="44">
        <v>45196</v>
      </c>
      <c r="D12" s="30" t="s">
        <v>19</v>
      </c>
      <c r="E12" s="42">
        <v>307441</v>
      </c>
      <c r="F12" s="42">
        <v>24595</v>
      </c>
      <c r="G12" s="42">
        <f t="shared" si="0"/>
        <v>332036</v>
      </c>
      <c r="H12" s="31"/>
      <c r="I12" s="50"/>
      <c r="L12"/>
    </row>
    <row r="13" spans="1:12" ht="19.5" customHeight="1" x14ac:dyDescent="0.25">
      <c r="A13" s="29">
        <v>12</v>
      </c>
      <c r="B13" s="41" t="s">
        <v>44</v>
      </c>
      <c r="C13" s="44">
        <v>45196</v>
      </c>
      <c r="D13" s="30" t="s">
        <v>19</v>
      </c>
      <c r="E13" s="42">
        <v>1486056</v>
      </c>
      <c r="F13" s="42">
        <v>118884</v>
      </c>
      <c r="G13" s="42">
        <f t="shared" si="0"/>
        <v>1604940</v>
      </c>
      <c r="H13" s="31"/>
      <c r="I13" s="50"/>
      <c r="L13"/>
    </row>
    <row r="14" spans="1:12" ht="18.75" customHeight="1" x14ac:dyDescent="0.2">
      <c r="A14" s="38"/>
      <c r="B14" s="38"/>
      <c r="C14" s="39"/>
      <c r="D14" s="58" t="s">
        <v>20</v>
      </c>
      <c r="E14" s="59"/>
      <c r="F14" s="60"/>
      <c r="G14" s="40">
        <f>SUM(G2:G13)</f>
        <v>14318709</v>
      </c>
      <c r="H14" s="35"/>
    </row>
  </sheetData>
  <mergeCells count="1">
    <mergeCell ref="D14:F14"/>
  </mergeCells>
  <conditionalFormatting sqref="B2:B2220">
    <cfRule type="duplicateValues" dxfId="6" priority="249"/>
  </conditionalFormatting>
  <conditionalFormatting sqref="B2:B14">
    <cfRule type="duplicateValues" dxfId="5" priority="25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5" width="40.5703125" style="32" bestFit="1" customWidth="1"/>
    <col min="6" max="8" width="18.5703125" style="32" customWidth="1"/>
    <col min="9" max="9" width="15.28515625" style="37" customWidth="1"/>
    <col min="10" max="10" width="0" style="32" hidden="1" customWidth="1"/>
    <col min="11" max="11" width="13.140625" style="32" bestFit="1" customWidth="1"/>
    <col min="12" max="12" width="26.42578125" style="45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45</v>
      </c>
      <c r="G1" s="26" t="s">
        <v>5</v>
      </c>
      <c r="H1" s="26" t="s">
        <v>6</v>
      </c>
      <c r="I1" s="28" t="s">
        <v>7</v>
      </c>
    </row>
    <row r="2" spans="1:13" ht="18.75" customHeight="1" x14ac:dyDescent="0.25">
      <c r="A2" s="29">
        <v>1</v>
      </c>
      <c r="B2" s="41" t="s">
        <v>50</v>
      </c>
      <c r="C2" s="44">
        <v>45197</v>
      </c>
      <c r="D2" s="30" t="s">
        <v>19</v>
      </c>
      <c r="E2" s="30" t="s">
        <v>46</v>
      </c>
      <c r="F2" s="42">
        <v>25635876</v>
      </c>
      <c r="G2" s="42">
        <v>2050870</v>
      </c>
      <c r="H2" s="42">
        <f>+F2+G2</f>
        <v>27686746</v>
      </c>
      <c r="I2" s="31"/>
      <c r="J2" s="32" t="s">
        <v>22</v>
      </c>
      <c r="M2"/>
    </row>
    <row r="3" spans="1:13" ht="18.75" customHeight="1" x14ac:dyDescent="0.25">
      <c r="A3" s="29">
        <v>2</v>
      </c>
      <c r="B3" s="41" t="s">
        <v>51</v>
      </c>
      <c r="C3" s="44">
        <v>45197</v>
      </c>
      <c r="D3" s="30" t="s">
        <v>19</v>
      </c>
      <c r="E3" s="30" t="s">
        <v>47</v>
      </c>
      <c r="F3" s="42">
        <v>17090584</v>
      </c>
      <c r="G3" s="42">
        <v>1367247</v>
      </c>
      <c r="H3" s="42">
        <f t="shared" ref="H3:H5" si="0">+F3+G3</f>
        <v>18457831</v>
      </c>
      <c r="I3" s="31"/>
      <c r="J3" s="32" t="s">
        <v>23</v>
      </c>
      <c r="M3"/>
    </row>
    <row r="4" spans="1:13" ht="18.75" customHeight="1" x14ac:dyDescent="0.25">
      <c r="A4" s="29">
        <v>3</v>
      </c>
      <c r="B4" s="41" t="s">
        <v>52</v>
      </c>
      <c r="C4" s="44">
        <v>45197</v>
      </c>
      <c r="D4" s="30" t="s">
        <v>19</v>
      </c>
      <c r="E4" s="30" t="s">
        <v>48</v>
      </c>
      <c r="F4" s="42">
        <v>65513906</v>
      </c>
      <c r="G4" s="42">
        <v>5241112</v>
      </c>
      <c r="H4" s="42">
        <f t="shared" si="0"/>
        <v>70755018</v>
      </c>
      <c r="I4" s="31"/>
      <c r="J4" s="32" t="s">
        <v>24</v>
      </c>
      <c r="M4"/>
    </row>
    <row r="5" spans="1:13" ht="18.75" customHeight="1" x14ac:dyDescent="0.25">
      <c r="A5" s="29">
        <v>4</v>
      </c>
      <c r="B5" s="41" t="s">
        <v>53</v>
      </c>
      <c r="C5" s="44">
        <v>45197</v>
      </c>
      <c r="D5" s="30" t="s">
        <v>19</v>
      </c>
      <c r="E5" s="30" t="s">
        <v>49</v>
      </c>
      <c r="F5" s="42">
        <v>14242154</v>
      </c>
      <c r="G5" s="42">
        <v>1139372</v>
      </c>
      <c r="H5" s="42">
        <f t="shared" si="0"/>
        <v>15381526</v>
      </c>
      <c r="I5" s="31"/>
      <c r="J5" s="32" t="s">
        <v>25</v>
      </c>
      <c r="M5"/>
    </row>
    <row r="6" spans="1:13" ht="18.75" customHeight="1" x14ac:dyDescent="0.2">
      <c r="A6" s="38"/>
      <c r="B6" s="38"/>
      <c r="C6" s="39"/>
      <c r="D6" s="58" t="s">
        <v>20</v>
      </c>
      <c r="E6" s="59"/>
      <c r="F6" s="59"/>
      <c r="G6" s="60"/>
      <c r="H6" s="40">
        <f>SUM(H2:H5)</f>
        <v>132281121</v>
      </c>
      <c r="I6" s="35"/>
    </row>
  </sheetData>
  <mergeCells count="1">
    <mergeCell ref="D6:G6"/>
  </mergeCells>
  <conditionalFormatting sqref="B4">
    <cfRule type="duplicateValues" dxfId="4" priority="2"/>
  </conditionalFormatting>
  <conditionalFormatting sqref="B4">
    <cfRule type="duplicateValues" dxfId="3" priority="3"/>
  </conditionalFormatting>
  <conditionalFormatting sqref="B1:B1048576">
    <cfRule type="duplicateValues" dxfId="2" priority="1"/>
  </conditionalFormatting>
  <conditionalFormatting sqref="B2:B3 B5:B2212">
    <cfRule type="duplicateValues" dxfId="1" priority="245"/>
  </conditionalFormatting>
  <conditionalFormatting sqref="B2:B3 B5:B6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2023-10-10T09:27:11Z</dcterms:modified>
</cp:coreProperties>
</file>