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EB (BIG C)\CÔNG NỢ\"/>
    </mc:Choice>
  </mc:AlternateContent>
  <bookViews>
    <workbookView xWindow="0" yWindow="0" windowWidth="20490" windowHeight="7530" activeTab="1"/>
  </bookViews>
  <sheets>
    <sheet name="Note" sheetId="3" r:id="rId1"/>
    <sheet name="Chiết khấu ghi nhận thiếu" sheetId="1" r:id="rId2"/>
    <sheet name="Hóa đơn ghi nhận tháng 11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G9" i="3"/>
  <c r="F15" i="2" l="1"/>
  <c r="E11" i="1"/>
</calcChain>
</file>

<file path=xl/sharedStrings.xml><?xml version="1.0" encoding="utf-8"?>
<sst xmlns="http://schemas.openxmlformats.org/spreadsheetml/2006/main" count="90" uniqueCount="71">
  <si>
    <t>Công nợ EB 31.10.2023</t>
  </si>
  <si>
    <t>1C23TNN|25889</t>
  </si>
  <si>
    <t>09.05.2023</t>
  </si>
  <si>
    <t>EBS chiết khấu T1+2+3/2023</t>
  </si>
  <si>
    <t>05.12.2023</t>
  </si>
  <si>
    <t>1C23TNN|31634</t>
  </si>
  <si>
    <t>30.05.2023</t>
  </si>
  <si>
    <t>EBS chiết khấu T04/2023</t>
  </si>
  <si>
    <t>1C23TNN|37659</t>
  </si>
  <si>
    <t>24.06.2023</t>
  </si>
  <si>
    <t>EBS chiết khấu T05/2023</t>
  </si>
  <si>
    <t>1C23TNN|39560</t>
  </si>
  <si>
    <t>05.07.2023</t>
  </si>
  <si>
    <t>EBS chiết khấu từ T1 đến T12/2022</t>
  </si>
  <si>
    <t>1C23TNN|39561</t>
  </si>
  <si>
    <t>EBS chiết khấu năm 2022</t>
  </si>
  <si>
    <t>1C23TNN|45309</t>
  </si>
  <si>
    <t>29.07.2023</t>
  </si>
  <si>
    <t>EBS chiết khấu T06/2023</t>
  </si>
  <si>
    <t>1C23TNN|51605</t>
  </si>
  <si>
    <t>29.08.2023</t>
  </si>
  <si>
    <t>EBS chiết khấu T07/2023</t>
  </si>
  <si>
    <t>1C23TNN|58893</t>
  </si>
  <si>
    <t>28.09.2023</t>
  </si>
  <si>
    <t>EBS chiết khấu T08/2023</t>
  </si>
  <si>
    <t>1C23TNN|64921</t>
  </si>
  <si>
    <t>27.10.2023</t>
  </si>
  <si>
    <t>EBS chiết khấu T09/2023</t>
  </si>
  <si>
    <t>Số hóa đơn</t>
  </si>
  <si>
    <t>Ngày hóa đơn</t>
  </si>
  <si>
    <t>Nội dung</t>
  </si>
  <si>
    <t>Ngày thanh toán</t>
  </si>
  <si>
    <t>Số tiền</t>
  </si>
  <si>
    <t>Note</t>
  </si>
  <si>
    <t>EBS đã ghi nhận bổ sung phần thuế, trừ trong đợt thanh toán 05.12.2023</t>
  </si>
  <si>
    <t>Diễn giải</t>
  </si>
  <si>
    <t>Doanh số bán chưa có thuế GTGT</t>
  </si>
  <si>
    <t>Thuế GTGT</t>
  </si>
  <si>
    <t>Thành tiền</t>
  </si>
  <si>
    <t>BigC Đà Nẵng</t>
  </si>
  <si>
    <t>BigC Siêu Thị GO! Nguyễn Thị Thập</t>
  </si>
  <si>
    <t>BigC Nha Trang</t>
  </si>
  <si>
    <t>BigC Huế</t>
  </si>
  <si>
    <t>BigC Quảng Ngãi</t>
  </si>
  <si>
    <t>BigC Phú Mỹ</t>
  </si>
  <si>
    <t>BigC Siêu Thị GO! Tân Uyên (1504)</t>
  </si>
  <si>
    <t>Siêu thị GO! Nhơn Trạch</t>
  </si>
  <si>
    <t>BigC Bà Rịa</t>
  </si>
  <si>
    <t>BigC Tops Market Thảo Điền</t>
  </si>
  <si>
    <t>BigC Tops Market An Phú</t>
  </si>
  <si>
    <t>EBS chưa ghi nhận bổ sung</t>
  </si>
  <si>
    <t>00063686</t>
  </si>
  <si>
    <t>00063733</t>
  </si>
  <si>
    <t>00065146</t>
  </si>
  <si>
    <t>00065147</t>
  </si>
  <si>
    <t>00065148</t>
  </si>
  <si>
    <t>00065149</t>
  </si>
  <si>
    <t>00065150</t>
  </si>
  <si>
    <t>00065151</t>
  </si>
  <si>
    <t>00065152</t>
  </si>
  <si>
    <t>00065153</t>
  </si>
  <si>
    <t>00065158</t>
  </si>
  <si>
    <t>00065168</t>
  </si>
  <si>
    <t>00065170</t>
  </si>
  <si>
    <t>Công nợ NCC 31.10.2023</t>
  </si>
  <si>
    <t>Chênh lệch</t>
  </si>
  <si>
    <t>- Chi tiết chênh lệch</t>
  </si>
  <si>
    <t>EB ghi nhận T11.2023 (1)</t>
  </si>
  <si>
    <t>Chiết khấu NCC xuất hóa đơn, EBS ghi nhận thiếu (2)</t>
  </si>
  <si>
    <t>= (1) - (2) + (3)</t>
  </si>
  <si>
    <t>Công nợ nhỏ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</si>
</sst>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\ _₫_-;\-* #,##0\ _₫_-;_-* &quot;-&quot;??\ _₫_-;_-@_-"/>
    <numFmt numFmtId="165" formatCode="###,000"/>
    <numFmt numFmtId="166" formatCode="#,##0;\-#,##0;#,##0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color rgb="FF1F497D"/>
      <name val="Verdana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2" fillId="2" borderId="1" applyNumberFormat="0" applyAlignment="0" applyProtection="0">
      <alignment horizontal="left" vertical="center" indent="1"/>
    </xf>
    <xf numFmtId="165" fontId="2" fillId="0" borderId="2" applyNumberFormat="0" applyProtection="0">
      <alignment horizontal="right" vertical="center"/>
    </xf>
  </cellStyleXfs>
  <cellXfs count="18">
    <xf numFmtId="0" fontId="0" fillId="0" borderId="0" xfId="0"/>
    <xf numFmtId="164" fontId="0" fillId="0" borderId="0" xfId="1" applyNumberFormat="1" applyFont="1"/>
    <xf numFmtId="0" fontId="0" fillId="0" borderId="3" xfId="0" applyBorder="1"/>
    <xf numFmtId="164" fontId="0" fillId="0" borderId="3" xfId="1" applyNumberFormat="1" applyFont="1" applyBorder="1"/>
    <xf numFmtId="0" fontId="2" fillId="2" borderId="3" xfId="2" applyNumberFormat="1" applyBorder="1" applyAlignment="1"/>
    <xf numFmtId="0" fontId="2" fillId="2" borderId="3" xfId="2" applyNumberFormat="1" applyBorder="1" applyAlignment="1">
      <alignment wrapText="1"/>
    </xf>
    <xf numFmtId="166" fontId="2" fillId="0" borderId="3" xfId="3" applyNumberFormat="1" applyBorder="1" applyAlignment="1">
      <alignment horizontal="right"/>
    </xf>
    <xf numFmtId="0" fontId="3" fillId="3" borderId="3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 wrapText="1"/>
    </xf>
    <xf numFmtId="38" fontId="3" fillId="3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38" fontId="4" fillId="0" borderId="3" xfId="0" applyNumberFormat="1" applyFont="1" applyBorder="1" applyAlignment="1">
      <alignment horizontal="right" vertical="center"/>
    </xf>
    <xf numFmtId="38" fontId="0" fillId="0" borderId="3" xfId="0" applyNumberFormat="1" applyBorder="1"/>
    <xf numFmtId="0" fontId="0" fillId="0" borderId="0" xfId="0" quotePrefix="1"/>
    <xf numFmtId="0" fontId="0" fillId="0" borderId="3" xfId="0" applyBorder="1" applyAlignment="1">
      <alignment wrapText="1"/>
    </xf>
    <xf numFmtId="0" fontId="0" fillId="0" borderId="3" xfId="0" quotePrefix="1" applyBorder="1" applyAlignment="1">
      <alignment wrapText="1"/>
    </xf>
  </cellXfs>
  <cellStyles count="4">
    <cellStyle name="Comma" xfId="1" builtinId="3"/>
    <cellStyle name="Normal" xfId="0" builtinId="0"/>
    <cellStyle name="SAPDataCell" xfId="3"/>
    <cellStyle name="SAPMemberCell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9"/>
  <sheetViews>
    <sheetView workbookViewId="0"/>
  </sheetViews>
  <sheetFormatPr defaultRowHeight="15" x14ac:dyDescent="0.25"/>
  <cols>
    <col min="4" max="4" width="25.42578125" customWidth="1"/>
    <col min="5" max="5" width="14.28515625" style="1" bestFit="1" customWidth="1"/>
    <col min="6" max="6" width="30.5703125" bestFit="1" customWidth="1"/>
    <col min="7" max="7" width="15.5703125" customWidth="1"/>
    <col min="8" max="8" width="10.140625" bestFit="1" customWidth="1"/>
    <col min="9" max="9" width="30.42578125" customWidth="1"/>
  </cols>
  <sheetData>
    <row r="1" spans="3:7" ht="19.5" customHeight="1" x14ac:dyDescent="0.25">
      <c r="C1" s="15"/>
      <c r="D1" s="16" t="s">
        <v>0</v>
      </c>
      <c r="E1" s="3">
        <v>705671592</v>
      </c>
    </row>
    <row r="2" spans="3:7" ht="19.5" customHeight="1" x14ac:dyDescent="0.25">
      <c r="C2" s="15"/>
      <c r="D2" s="16" t="s">
        <v>64</v>
      </c>
      <c r="E2" s="3">
        <v>699712089</v>
      </c>
    </row>
    <row r="3" spans="3:7" ht="19.5" customHeight="1" x14ac:dyDescent="0.25">
      <c r="C3" s="15"/>
      <c r="D3" s="16" t="s">
        <v>65</v>
      </c>
      <c r="E3" s="3">
        <f>+E2-E1</f>
        <v>-5959503</v>
      </c>
    </row>
    <row r="4" spans="3:7" x14ac:dyDescent="0.25">
      <c r="C4" s="15"/>
      <c r="D4" s="16"/>
      <c r="E4" s="3"/>
    </row>
    <row r="5" spans="3:7" x14ac:dyDescent="0.25">
      <c r="C5" s="15"/>
      <c r="F5" s="17" t="s">
        <v>66</v>
      </c>
      <c r="G5" s="3"/>
    </row>
    <row r="6" spans="3:7" ht="32.25" customHeight="1" x14ac:dyDescent="0.25">
      <c r="C6" s="15"/>
      <c r="F6" s="16" t="s">
        <v>67</v>
      </c>
      <c r="G6" s="3">
        <v>37277918</v>
      </c>
    </row>
    <row r="7" spans="3:7" ht="32.25" customHeight="1" x14ac:dyDescent="0.25">
      <c r="C7" s="15"/>
      <c r="F7" s="16" t="s">
        <v>68</v>
      </c>
      <c r="G7" s="3">
        <v>43237878</v>
      </c>
    </row>
    <row r="8" spans="3:7" ht="32.25" customHeight="1" x14ac:dyDescent="0.25">
      <c r="C8" s="15"/>
      <c r="F8" s="16" t="s">
        <v>70</v>
      </c>
      <c r="G8" s="3">
        <v>457</v>
      </c>
    </row>
    <row r="9" spans="3:7" x14ac:dyDescent="0.25">
      <c r="F9" s="17" t="s">
        <v>69</v>
      </c>
      <c r="G9" s="3">
        <f>+G6-G7+G8</f>
        <v>-5959503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/>
  </sheetViews>
  <sheetFormatPr defaultRowHeight="15" x14ac:dyDescent="0.25"/>
  <cols>
    <col min="1" max="1" width="16.7109375" customWidth="1"/>
    <col min="2" max="2" width="14.28515625" style="1" bestFit="1" customWidth="1"/>
    <col min="3" max="3" width="30.5703125" bestFit="1" customWidth="1"/>
    <col min="4" max="4" width="15.5703125" customWidth="1"/>
    <col min="5" max="5" width="10.140625" bestFit="1" customWidth="1"/>
    <col min="6" max="6" width="30.42578125" customWidth="1"/>
  </cols>
  <sheetData>
    <row r="1" spans="1:6" ht="24" customHeight="1" x14ac:dyDescent="0.25">
      <c r="A1" s="2" t="s">
        <v>28</v>
      </c>
      <c r="B1" s="3" t="s">
        <v>29</v>
      </c>
      <c r="C1" s="2" t="s">
        <v>30</v>
      </c>
      <c r="D1" s="2" t="s">
        <v>31</v>
      </c>
      <c r="E1" s="2" t="s">
        <v>32</v>
      </c>
      <c r="F1" s="2" t="s">
        <v>33</v>
      </c>
    </row>
    <row r="2" spans="1:6" ht="33.7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6">
        <v>6414151</v>
      </c>
      <c r="F2" s="5" t="s">
        <v>34</v>
      </c>
    </row>
    <row r="3" spans="1:6" ht="33.75" customHeight="1" x14ac:dyDescent="0.25">
      <c r="A3" s="4" t="s">
        <v>5</v>
      </c>
      <c r="B3" s="4" t="s">
        <v>6</v>
      </c>
      <c r="C3" s="4" t="s">
        <v>7</v>
      </c>
      <c r="D3" s="4" t="s">
        <v>4</v>
      </c>
      <c r="E3" s="6">
        <v>2283054</v>
      </c>
      <c r="F3" s="5" t="s">
        <v>34</v>
      </c>
    </row>
    <row r="4" spans="1:6" ht="33.75" customHeight="1" x14ac:dyDescent="0.25">
      <c r="A4" s="4" t="s">
        <v>8</v>
      </c>
      <c r="B4" s="4" t="s">
        <v>9</v>
      </c>
      <c r="C4" s="4" t="s">
        <v>10</v>
      </c>
      <c r="D4" s="4" t="s">
        <v>4</v>
      </c>
      <c r="E4" s="6">
        <v>1571954</v>
      </c>
      <c r="F4" s="5" t="s">
        <v>34</v>
      </c>
    </row>
    <row r="5" spans="1:6" ht="33.75" customHeight="1" x14ac:dyDescent="0.25">
      <c r="A5" s="4" t="s">
        <v>11</v>
      </c>
      <c r="B5" s="4" t="s">
        <v>12</v>
      </c>
      <c r="C5" s="4" t="s">
        <v>13</v>
      </c>
      <c r="D5" s="4" t="s">
        <v>4</v>
      </c>
      <c r="E5" s="6">
        <v>22946797</v>
      </c>
      <c r="F5" s="5" t="s">
        <v>34</v>
      </c>
    </row>
    <row r="6" spans="1:6" ht="33.75" customHeight="1" x14ac:dyDescent="0.25">
      <c r="A6" s="4" t="s">
        <v>14</v>
      </c>
      <c r="B6" s="4" t="s">
        <v>12</v>
      </c>
      <c r="C6" s="4" t="s">
        <v>15</v>
      </c>
      <c r="D6" s="4" t="s">
        <v>4</v>
      </c>
      <c r="E6" s="6">
        <v>3824466</v>
      </c>
      <c r="F6" s="5" t="s">
        <v>34</v>
      </c>
    </row>
    <row r="7" spans="1:6" ht="33.75" customHeight="1" x14ac:dyDescent="0.25">
      <c r="A7" s="4" t="s">
        <v>16</v>
      </c>
      <c r="B7" s="4" t="s">
        <v>17</v>
      </c>
      <c r="C7" s="4" t="s">
        <v>18</v>
      </c>
      <c r="D7" s="4" t="s">
        <v>4</v>
      </c>
      <c r="E7" s="6">
        <v>1776309</v>
      </c>
      <c r="F7" s="5" t="s">
        <v>34</v>
      </c>
    </row>
    <row r="8" spans="1:6" ht="33.75" customHeight="1" x14ac:dyDescent="0.25">
      <c r="A8" s="4" t="s">
        <v>19</v>
      </c>
      <c r="B8" s="4" t="s">
        <v>20</v>
      </c>
      <c r="C8" s="4" t="s">
        <v>21</v>
      </c>
      <c r="D8" s="4" t="s">
        <v>4</v>
      </c>
      <c r="E8" s="6">
        <v>1330271</v>
      </c>
      <c r="F8" s="5" t="s">
        <v>34</v>
      </c>
    </row>
    <row r="9" spans="1:6" ht="33.75" customHeight="1" x14ac:dyDescent="0.25">
      <c r="A9" s="4" t="s">
        <v>22</v>
      </c>
      <c r="B9" s="4" t="s">
        <v>23</v>
      </c>
      <c r="C9" s="4" t="s">
        <v>24</v>
      </c>
      <c r="D9" s="4" t="s">
        <v>4</v>
      </c>
      <c r="E9" s="6">
        <v>2050870</v>
      </c>
      <c r="F9" s="5" t="s">
        <v>34</v>
      </c>
    </row>
    <row r="10" spans="1:6" ht="33.75" customHeight="1" x14ac:dyDescent="0.25">
      <c r="A10" s="4" t="s">
        <v>25</v>
      </c>
      <c r="B10" s="4" t="s">
        <v>26</v>
      </c>
      <c r="C10" s="4" t="s">
        <v>27</v>
      </c>
      <c r="D10" s="4"/>
      <c r="E10" s="6">
        <v>1040006</v>
      </c>
      <c r="F10" s="5" t="s">
        <v>50</v>
      </c>
    </row>
    <row r="11" spans="1:6" ht="24.75" customHeight="1" x14ac:dyDescent="0.25">
      <c r="A11" s="2"/>
      <c r="B11" s="3"/>
      <c r="C11" s="2"/>
      <c r="D11" s="2"/>
      <c r="E11" s="6">
        <f>SUM(E2:E10)</f>
        <v>43237878</v>
      </c>
      <c r="F1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/>
  </sheetViews>
  <sheetFormatPr defaultRowHeight="15" x14ac:dyDescent="0.25"/>
  <cols>
    <col min="1" max="1" width="13.42578125" customWidth="1"/>
    <col min="2" max="2" width="15.7109375" customWidth="1"/>
    <col min="3" max="3" width="26.140625" bestFit="1" customWidth="1"/>
    <col min="4" max="4" width="20.85546875" customWidth="1"/>
    <col min="5" max="5" width="13.7109375" customWidth="1"/>
    <col min="6" max="6" width="15.140625" customWidth="1"/>
  </cols>
  <sheetData>
    <row r="1" spans="1:6" ht="21" x14ac:dyDescent="0.25">
      <c r="A1" s="7" t="s">
        <v>28</v>
      </c>
      <c r="B1" s="8" t="s">
        <v>29</v>
      </c>
      <c r="C1" s="7" t="s">
        <v>35</v>
      </c>
      <c r="D1" s="9" t="s">
        <v>36</v>
      </c>
      <c r="E1" s="9" t="s">
        <v>37</v>
      </c>
      <c r="F1" s="9" t="s">
        <v>38</v>
      </c>
    </row>
    <row r="2" spans="1:6" x14ac:dyDescent="0.25">
      <c r="A2" s="10" t="s">
        <v>51</v>
      </c>
      <c r="B2" s="11">
        <v>45222</v>
      </c>
      <c r="C2" s="12" t="s">
        <v>39</v>
      </c>
      <c r="D2" s="13">
        <v>1887980</v>
      </c>
      <c r="E2" s="13">
        <v>151038</v>
      </c>
      <c r="F2" s="13">
        <v>2039018</v>
      </c>
    </row>
    <row r="3" spans="1:6" x14ac:dyDescent="0.25">
      <c r="A3" s="10" t="s">
        <v>52</v>
      </c>
      <c r="B3" s="11">
        <v>45223</v>
      </c>
      <c r="C3" s="12" t="s">
        <v>40</v>
      </c>
      <c r="D3" s="13">
        <v>2412630</v>
      </c>
      <c r="E3" s="13">
        <v>193010</v>
      </c>
      <c r="F3" s="13">
        <v>2605640</v>
      </c>
    </row>
    <row r="4" spans="1:6" x14ac:dyDescent="0.25">
      <c r="A4" s="10" t="s">
        <v>53</v>
      </c>
      <c r="B4" s="11">
        <v>45229</v>
      </c>
      <c r="C4" s="12" t="s">
        <v>41</v>
      </c>
      <c r="D4" s="13">
        <v>1345454</v>
      </c>
      <c r="E4" s="13">
        <v>107636</v>
      </c>
      <c r="F4" s="13">
        <v>1453090</v>
      </c>
    </row>
    <row r="5" spans="1:6" x14ac:dyDescent="0.25">
      <c r="A5" s="10" t="s">
        <v>54</v>
      </c>
      <c r="B5" s="11">
        <v>45229</v>
      </c>
      <c r="C5" s="12" t="s">
        <v>39</v>
      </c>
      <c r="D5" s="13">
        <v>1887980</v>
      </c>
      <c r="E5" s="13">
        <v>151038</v>
      </c>
      <c r="F5" s="13">
        <v>2039018</v>
      </c>
    </row>
    <row r="6" spans="1:6" x14ac:dyDescent="0.25">
      <c r="A6" s="10" t="s">
        <v>55</v>
      </c>
      <c r="B6" s="11">
        <v>45229</v>
      </c>
      <c r="C6" s="12" t="s">
        <v>42</v>
      </c>
      <c r="D6" s="13">
        <v>1468640</v>
      </c>
      <c r="E6" s="13">
        <v>117491</v>
      </c>
      <c r="F6" s="13">
        <v>1586131</v>
      </c>
    </row>
    <row r="7" spans="1:6" x14ac:dyDescent="0.25">
      <c r="A7" s="10" t="s">
        <v>56</v>
      </c>
      <c r="B7" s="11">
        <v>45229</v>
      </c>
      <c r="C7" s="12" t="s">
        <v>43</v>
      </c>
      <c r="D7" s="13">
        <v>1669372</v>
      </c>
      <c r="E7" s="13">
        <v>133550</v>
      </c>
      <c r="F7" s="13">
        <v>1802922</v>
      </c>
    </row>
    <row r="8" spans="1:6" x14ac:dyDescent="0.25">
      <c r="A8" s="10" t="s">
        <v>57</v>
      </c>
      <c r="B8" s="11">
        <v>45229</v>
      </c>
      <c r="C8" s="12" t="s">
        <v>44</v>
      </c>
      <c r="D8" s="13">
        <v>1345454</v>
      </c>
      <c r="E8" s="13">
        <v>107636</v>
      </c>
      <c r="F8" s="13">
        <v>1453090</v>
      </c>
    </row>
    <row r="9" spans="1:6" x14ac:dyDescent="0.25">
      <c r="A9" s="10" t="s">
        <v>58</v>
      </c>
      <c r="B9" s="11">
        <v>45229</v>
      </c>
      <c r="C9" s="12" t="s">
        <v>45</v>
      </c>
      <c r="D9" s="13">
        <v>4779620</v>
      </c>
      <c r="E9" s="13">
        <v>382370</v>
      </c>
      <c r="F9" s="13">
        <v>5161990</v>
      </c>
    </row>
    <row r="10" spans="1:6" x14ac:dyDescent="0.25">
      <c r="A10" s="10" t="s">
        <v>59</v>
      </c>
      <c r="B10" s="11">
        <v>45229</v>
      </c>
      <c r="C10" s="12" t="s">
        <v>46</v>
      </c>
      <c r="D10" s="13">
        <v>3434166</v>
      </c>
      <c r="E10" s="13">
        <v>274733</v>
      </c>
      <c r="F10" s="13">
        <v>3708899</v>
      </c>
    </row>
    <row r="11" spans="1:6" x14ac:dyDescent="0.25">
      <c r="A11" s="10" t="s">
        <v>60</v>
      </c>
      <c r="B11" s="11">
        <v>45229</v>
      </c>
      <c r="C11" s="12" t="s">
        <v>47</v>
      </c>
      <c r="D11" s="13">
        <v>9058572</v>
      </c>
      <c r="E11" s="13">
        <v>724686</v>
      </c>
      <c r="F11" s="13">
        <v>9783258</v>
      </c>
    </row>
    <row r="12" spans="1:6" x14ac:dyDescent="0.25">
      <c r="A12" s="10" t="s">
        <v>61</v>
      </c>
      <c r="B12" s="11">
        <v>45230</v>
      </c>
      <c r="C12" s="12" t="s">
        <v>40</v>
      </c>
      <c r="D12" s="13">
        <v>1468640</v>
      </c>
      <c r="E12" s="13">
        <v>117491</v>
      </c>
      <c r="F12" s="13">
        <v>1586131</v>
      </c>
    </row>
    <row r="13" spans="1:6" x14ac:dyDescent="0.25">
      <c r="A13" s="10" t="s">
        <v>62</v>
      </c>
      <c r="B13" s="11">
        <v>45230</v>
      </c>
      <c r="C13" s="12" t="s">
        <v>48</v>
      </c>
      <c r="D13" s="13">
        <v>943990</v>
      </c>
      <c r="E13" s="13">
        <v>75519</v>
      </c>
      <c r="F13" s="13">
        <v>1019509</v>
      </c>
    </row>
    <row r="14" spans="1:6" x14ac:dyDescent="0.25">
      <c r="A14" s="10" t="s">
        <v>63</v>
      </c>
      <c r="B14" s="11">
        <v>45230</v>
      </c>
      <c r="C14" s="12" t="s">
        <v>49</v>
      </c>
      <c r="D14" s="13">
        <v>2814094</v>
      </c>
      <c r="E14" s="13">
        <v>225128</v>
      </c>
      <c r="F14" s="13">
        <v>3039222</v>
      </c>
    </row>
    <row r="15" spans="1:6" x14ac:dyDescent="0.25">
      <c r="A15" s="2"/>
      <c r="B15" s="2"/>
      <c r="C15" s="2"/>
      <c r="D15" s="2"/>
      <c r="E15" s="2"/>
      <c r="F15" s="14">
        <f>SUM(F2:F14)</f>
        <v>37277918</v>
      </c>
    </row>
  </sheetData>
  <conditionalFormatting sqref="A1:A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</vt:lpstr>
      <vt:lpstr>Chiết khấu ghi nhận thiếu</vt:lpstr>
      <vt:lpstr>Hóa đơn ghi nhận tháng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2023-12-06T03:42:41Z</dcterms:created>
  <dcterms:modified xsi:type="dcterms:W3CDTF">2023-12-06T09:37:54Z</dcterms:modified>
</cp:coreProperties>
</file>