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EB (BIG C)\CÔNG NỢ\"/>
    </mc:Choice>
  </mc:AlternateContent>
  <bookViews>
    <workbookView xWindow="0" yWindow="0" windowWidth="20460" windowHeight="7500"/>
  </bookViews>
  <sheets>
    <sheet name="Công nợ" sheetId="4" r:id="rId1"/>
    <sheet name="Chi Tiết Hàng Bán" sheetId="5" r:id="rId2"/>
    <sheet name="Hàng Trả" sheetId="12" r:id="rId3"/>
    <sheet name="Giảm Trừ" sheetId="11" r:id="rId4"/>
  </sheets>
  <definedNames>
    <definedName name="_xlnm._FilterDatabase" localSheetId="1" hidden="1">'Chi Tiết Hàng Bán'!$A$1:$J$220</definedName>
    <definedName name="_xlnm._FilterDatabase" localSheetId="3" hidden="1">'Giảm Trừ'!$A$1:$I$8</definedName>
    <definedName name="_xlnm._FilterDatabase" localSheetId="2" hidden="1">'Hàng Trả'!$A$1:$H$10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4" l="1"/>
  <c r="H4" i="11" l="1"/>
  <c r="H5" i="11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154" i="5" l="1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4" i="12" l="1"/>
  <c r="G5" i="12"/>
  <c r="G6" i="12"/>
  <c r="G7" i="12"/>
  <c r="G8" i="12"/>
  <c r="G9" i="12"/>
  <c r="G135" i="5" l="1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E12" i="4" l="1"/>
  <c r="H3" i="11" l="1"/>
  <c r="H6" i="11"/>
  <c r="H7" i="11"/>
  <c r="H2" i="11"/>
  <c r="G3" i="12"/>
  <c r="G2" i="12"/>
  <c r="G3" i="5"/>
  <c r="G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2" i="5"/>
  <c r="C6" i="4"/>
  <c r="D9" i="4" l="1"/>
  <c r="G10" i="12" l="1"/>
  <c r="H8" i="11"/>
  <c r="G220" i="5" l="1"/>
  <c r="F15" i="4"/>
  <c r="F16" i="4" l="1"/>
  <c r="CVS16" i="4" l="1"/>
</calcChain>
</file>

<file path=xl/sharedStrings.xml><?xml version="1.0" encoding="utf-8"?>
<sst xmlns="http://schemas.openxmlformats.org/spreadsheetml/2006/main" count="521" uniqueCount="273">
  <si>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</si>
  <si>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</si>
  <si>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</si>
  <si>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</si>
  <si>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</si>
  <si>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</si>
  <si>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</si>
  <si>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Ghi chú</t>
  </si>
  <si>
    <t>Số dư cuối kỳ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</si>
  <si>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</si>
  <si>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</si>
  <si>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</si>
  <si>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</si>
  <si>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</si>
  <si>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</si>
  <si>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đã thanh toán</t>
  </si>
  <si>
    <t xml:space="preserve">Dư nợ phải thu </t>
  </si>
  <si>
    <t>Tổng hàng trả</t>
  </si>
  <si>
    <t>Tổng các khoản giảm trừ</t>
  </si>
  <si>
    <t>Công ty TNHH dịch vụ EB</t>
  </si>
  <si>
    <t>Số tiền</t>
  </si>
  <si>
    <t>Số tiền khách đã thanh toán</t>
  </si>
  <si>
    <t>Phí hỗ trợ T12.2022 QUẦY 480 HD 1803</t>
  </si>
  <si>
    <t>Phí dịch vụ T12.2022 QUẦY 480 3261</t>
  </si>
  <si>
    <t>Phí dịch vụ T12.2022 QUẦY 480 HD 4340</t>
  </si>
  <si>
    <t>Phí dịch vụ T01.2023 QUẦY 480 HD 11234</t>
  </si>
  <si>
    <t>số trước khi xuất hóa đơn CK 2022</t>
  </si>
  <si>
    <t>Số dư đầu kỳ</t>
  </si>
  <si>
    <t>Số tiền chưa thuế</t>
  </si>
  <si>
    <t>Tổng tiền</t>
  </si>
  <si>
    <t>THEO DÕI CÔNG NỢ/CÔNG TY TNHH DỊCH VỤ EB - 31/12/2023</t>
  </si>
  <si>
    <t>Công nợ tháng 12</t>
  </si>
  <si>
    <t>Hàng trả tháng 12</t>
  </si>
  <si>
    <t>Giảm trừ tháng 12</t>
  </si>
  <si>
    <t>Thanh toán tháng 12</t>
  </si>
  <si>
    <t>00072832</t>
  </si>
  <si>
    <t>00072833</t>
  </si>
  <si>
    <t>00072834</t>
  </si>
  <si>
    <t>00072835</t>
  </si>
  <si>
    <t>00072836</t>
  </si>
  <si>
    <t>00072837</t>
  </si>
  <si>
    <t>00072838</t>
  </si>
  <si>
    <t>00072839</t>
  </si>
  <si>
    <t>00072840</t>
  </si>
  <si>
    <t>00072841</t>
  </si>
  <si>
    <t>00072842</t>
  </si>
  <si>
    <t>00072843</t>
  </si>
  <si>
    <t>00072844</t>
  </si>
  <si>
    <t>00072845</t>
  </si>
  <si>
    <t>00072846</t>
  </si>
  <si>
    <t>00072847</t>
  </si>
  <si>
    <t>00072848</t>
  </si>
  <si>
    <t>00072849</t>
  </si>
  <si>
    <t>00072864</t>
  </si>
  <si>
    <t>00072866</t>
  </si>
  <si>
    <t>00072903</t>
  </si>
  <si>
    <t>00072991</t>
  </si>
  <si>
    <t>00073018</t>
  </si>
  <si>
    <t>00073019</t>
  </si>
  <si>
    <t>00073020</t>
  </si>
  <si>
    <t>00073021</t>
  </si>
  <si>
    <t>00073022</t>
  </si>
  <si>
    <t>00073024</t>
  </si>
  <si>
    <t>00073025</t>
  </si>
  <si>
    <t>00073026</t>
  </si>
  <si>
    <t>00073027</t>
  </si>
  <si>
    <t>00073028</t>
  </si>
  <si>
    <t>00073030</t>
  </si>
  <si>
    <t>00073048</t>
  </si>
  <si>
    <t>00073049</t>
  </si>
  <si>
    <t>00073053</t>
  </si>
  <si>
    <t>00073057</t>
  </si>
  <si>
    <t>00073058</t>
  </si>
  <si>
    <t>00073059</t>
  </si>
  <si>
    <t>00073119</t>
  </si>
  <si>
    <t>00073120</t>
  </si>
  <si>
    <t>00073121</t>
  </si>
  <si>
    <t>00073126</t>
  </si>
  <si>
    <t>00073128</t>
  </si>
  <si>
    <t>00073131</t>
  </si>
  <si>
    <t>00073132</t>
  </si>
  <si>
    <t>00073137</t>
  </si>
  <si>
    <t>00073138</t>
  </si>
  <si>
    <t>00073139</t>
  </si>
  <si>
    <t>00074178</t>
  </si>
  <si>
    <t>00074179</t>
  </si>
  <si>
    <t>00074180</t>
  </si>
  <si>
    <t>00074181</t>
  </si>
  <si>
    <t>00074182</t>
  </si>
  <si>
    <t>00074189</t>
  </si>
  <si>
    <t>00074190</t>
  </si>
  <si>
    <t>00074191</t>
  </si>
  <si>
    <t>00074192</t>
  </si>
  <si>
    <t>00074193</t>
  </si>
  <si>
    <t>00074194</t>
  </si>
  <si>
    <t>00074196</t>
  </si>
  <si>
    <t>00074197</t>
  </si>
  <si>
    <t>00074199</t>
  </si>
  <si>
    <t>00074452</t>
  </si>
  <si>
    <t>00074453</t>
  </si>
  <si>
    <t>00074454</t>
  </si>
  <si>
    <t>00074455</t>
  </si>
  <si>
    <t>00074456</t>
  </si>
  <si>
    <t>00074457</t>
  </si>
  <si>
    <t>00074458</t>
  </si>
  <si>
    <t>00074459</t>
  </si>
  <si>
    <t>00074460</t>
  </si>
  <si>
    <t>00074461</t>
  </si>
  <si>
    <t>00074462</t>
  </si>
  <si>
    <t>00074463</t>
  </si>
  <si>
    <t>00074464</t>
  </si>
  <si>
    <t>00074478</t>
  </si>
  <si>
    <t>00074488</t>
  </si>
  <si>
    <t>00074489</t>
  </si>
  <si>
    <t>00074490</t>
  </si>
  <si>
    <t>00074491</t>
  </si>
  <si>
    <t>00074495</t>
  </si>
  <si>
    <t>00074539</t>
  </si>
  <si>
    <t>00074540</t>
  </si>
  <si>
    <t>00074601</t>
  </si>
  <si>
    <t>00074602</t>
  </si>
  <si>
    <t>00074603</t>
  </si>
  <si>
    <t>00074604</t>
  </si>
  <si>
    <t>00074605</t>
  </si>
  <si>
    <t>00074606</t>
  </si>
  <si>
    <t>00074607</t>
  </si>
  <si>
    <t>00074608</t>
  </si>
  <si>
    <t>00074609</t>
  </si>
  <si>
    <t>00074892</t>
  </si>
  <si>
    <t>00074893</t>
  </si>
  <si>
    <t>00074894</t>
  </si>
  <si>
    <t>00074895</t>
  </si>
  <si>
    <t>00075557</t>
  </si>
  <si>
    <t>00075558</t>
  </si>
  <si>
    <t>00075559</t>
  </si>
  <si>
    <t>00075560</t>
  </si>
  <si>
    <t>00075561</t>
  </si>
  <si>
    <t>00075562</t>
  </si>
  <si>
    <t>00075563</t>
  </si>
  <si>
    <t>00075564</t>
  </si>
  <si>
    <t>00075565</t>
  </si>
  <si>
    <t>00075566</t>
  </si>
  <si>
    <t>00075567</t>
  </si>
  <si>
    <t>00075569</t>
  </si>
  <si>
    <t>00075570</t>
  </si>
  <si>
    <t>00075571</t>
  </si>
  <si>
    <t>00075579</t>
  </si>
  <si>
    <t>00075580</t>
  </si>
  <si>
    <t>00075581</t>
  </si>
  <si>
    <t>00075582</t>
  </si>
  <si>
    <t>00075583</t>
  </si>
  <si>
    <t>00075588</t>
  </si>
  <si>
    <t>00075589</t>
  </si>
  <si>
    <t>00075603</t>
  </si>
  <si>
    <t>00075605</t>
  </si>
  <si>
    <t>00075789</t>
  </si>
  <si>
    <t>00075803</t>
  </si>
  <si>
    <t>00075804</t>
  </si>
  <si>
    <t>00075898</t>
  </si>
  <si>
    <t>00075899</t>
  </si>
  <si>
    <t>00075900</t>
  </si>
  <si>
    <t>00075901</t>
  </si>
  <si>
    <t>00075903</t>
  </si>
  <si>
    <t>00075904</t>
  </si>
  <si>
    <t>00075905</t>
  </si>
  <si>
    <t>00075906</t>
  </si>
  <si>
    <t>00075907</t>
  </si>
  <si>
    <t>00075908</t>
  </si>
  <si>
    <t>00075910</t>
  </si>
  <si>
    <t>00075911</t>
  </si>
  <si>
    <t>00075913</t>
  </si>
  <si>
    <t>00075914</t>
  </si>
  <si>
    <t>00075915</t>
  </si>
  <si>
    <t>00075916</t>
  </si>
  <si>
    <t>00075917</t>
  </si>
  <si>
    <t>00075918</t>
  </si>
  <si>
    <t>00075919</t>
  </si>
  <si>
    <t>00075920</t>
  </si>
  <si>
    <t>00075921</t>
  </si>
  <si>
    <t>00075922</t>
  </si>
  <si>
    <t>00075923</t>
  </si>
  <si>
    <t>00075924</t>
  </si>
  <si>
    <t>00075925</t>
  </si>
  <si>
    <t>00075941</t>
  </si>
  <si>
    <t>00075942</t>
  </si>
  <si>
    <t>00075946</t>
  </si>
  <si>
    <t>00076018</t>
  </si>
  <si>
    <t>00076019</t>
  </si>
  <si>
    <t>00076020</t>
  </si>
  <si>
    <t>00076036</t>
  </si>
  <si>
    <t>00076043</t>
  </si>
  <si>
    <t>00076044</t>
  </si>
  <si>
    <t>00076052</t>
  </si>
  <si>
    <t>00076053</t>
  </si>
  <si>
    <t>00076054</t>
  </si>
  <si>
    <t>00076055</t>
  </si>
  <si>
    <t>00076056</t>
  </si>
  <si>
    <t>00076057</t>
  </si>
  <si>
    <t>00076060</t>
  </si>
  <si>
    <t>00076062</t>
  </si>
  <si>
    <t>00076072</t>
  </si>
  <si>
    <t>00077046</t>
  </si>
  <si>
    <t>00077047</t>
  </si>
  <si>
    <t>00077048</t>
  </si>
  <si>
    <t>00077049</t>
  </si>
  <si>
    <t>00077050</t>
  </si>
  <si>
    <t>00077051</t>
  </si>
  <si>
    <t>00077052</t>
  </si>
  <si>
    <t>00077053</t>
  </si>
  <si>
    <t>00077054</t>
  </si>
  <si>
    <t>00077055</t>
  </si>
  <si>
    <t>00077056</t>
  </si>
  <si>
    <t>00077059</t>
  </si>
  <si>
    <t>00077067</t>
  </si>
  <si>
    <t>00077396</t>
  </si>
  <si>
    <t>00077429</t>
  </si>
  <si>
    <t>00077430</t>
  </si>
  <si>
    <t>00077431</t>
  </si>
  <si>
    <t>00077433</t>
  </si>
  <si>
    <t>00077434</t>
  </si>
  <si>
    <t>00077435</t>
  </si>
  <si>
    <t>00077436</t>
  </si>
  <si>
    <t>00077437</t>
  </si>
  <si>
    <t>00077438</t>
  </si>
  <si>
    <t>00077439</t>
  </si>
  <si>
    <t>00077440</t>
  </si>
  <si>
    <t>00077461</t>
  </si>
  <si>
    <t>00077497</t>
  </si>
  <si>
    <t>00077549</t>
  </si>
  <si>
    <t>00077550</t>
  </si>
  <si>
    <t>00077551</t>
  </si>
  <si>
    <t>00077552</t>
  </si>
  <si>
    <t>00077555</t>
  </si>
  <si>
    <t>00077556</t>
  </si>
  <si>
    <t>00077588</t>
  </si>
  <si>
    <t>00077589</t>
  </si>
  <si>
    <t>00077596</t>
  </si>
  <si>
    <t>00077597</t>
  </si>
  <si>
    <t>00077598</t>
  </si>
  <si>
    <t>00077599</t>
  </si>
  <si>
    <t>00077600</t>
  </si>
  <si>
    <t>00077601</t>
  </si>
  <si>
    <t>00077620</t>
  </si>
  <si>
    <t>00078647</t>
  </si>
  <si>
    <t>00078672</t>
  </si>
  <si>
    <t>00078673</t>
  </si>
  <si>
    <t>00078674</t>
  </si>
  <si>
    <t>00078675</t>
  </si>
  <si>
    <t>00078676</t>
  </si>
  <si>
    <t>00078677</t>
  </si>
  <si>
    <t>00078678</t>
  </si>
  <si>
    <t>00079107</t>
  </si>
  <si>
    <t>00079115</t>
  </si>
  <si>
    <t>00016215</t>
  </si>
  <si>
    <t>00016287</t>
  </si>
  <si>
    <t>00016433</t>
  </si>
  <si>
    <t>00017053</t>
  </si>
  <si>
    <t>00017118</t>
  </si>
  <si>
    <t>00017163</t>
  </si>
  <si>
    <t>00017237</t>
  </si>
  <si>
    <t>00017470</t>
  </si>
  <si>
    <t>00072806</t>
  </si>
  <si>
    <t>00077295</t>
  </si>
  <si>
    <t>00073117</t>
  </si>
  <si>
    <t>00073559</t>
  </si>
  <si>
    <t>00075057</t>
  </si>
  <si>
    <t>00077457</t>
  </si>
  <si>
    <t>Hỗ trợ khai trương siêu thị Nhơn Trạch và Hòa Thành  theo hóa đơn số 00072806</t>
  </si>
  <si>
    <t>Chiết khấu T11.2023 Quầy 480</t>
  </si>
  <si>
    <t>Hỗ trợ khai trương siêu thị go! Rạch Giá, Hồng Ngự</t>
  </si>
  <si>
    <t>Phí hỗ trợ T11.2023 QUẦY 480</t>
  </si>
  <si>
    <t>Phí dịch vụ T11.2023 QUẦY 480</t>
  </si>
  <si>
    <t>Công nợ nhỏ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</si>
</sst>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###,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8"/>
      <color rgb="FF1F497D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7" fontId="15" fillId="5" borderId="5" applyNumberFormat="0" applyAlignment="0" applyProtection="0">
      <alignment horizontal="left" vertical="center" indent="1"/>
    </xf>
    <xf numFmtId="167" fontId="15" fillId="0" borderId="6" applyNumberFormat="0" applyProtection="0">
      <alignment horizontal="right" vertical="center"/>
    </xf>
    <xf numFmtId="9" fontId="1" fillId="0" borderId="0" applyFont="0" applyFill="0" applyBorder="0" applyAlignment="0" applyProtection="0"/>
  </cellStyleXfs>
  <cellXfs count="61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Fill="1" applyBorder="1" applyAlignment="1">
      <alignment horizontal="left"/>
    </xf>
    <xf numFmtId="165" fontId="7" fillId="0" borderId="1" xfId="1" applyNumberFormat="1" applyFont="1" applyBorder="1" applyAlignment="1">
      <alignment horizontal="left" vertical="center"/>
    </xf>
    <xf numFmtId="0" fontId="3" fillId="0" borderId="1" xfId="0" applyFont="1" applyBorder="1"/>
    <xf numFmtId="165" fontId="4" fillId="3" borderId="1" xfId="1" applyNumberFormat="1" applyFont="1" applyFill="1" applyBorder="1" applyAlignment="1">
      <alignment horizontal="center"/>
    </xf>
    <xf numFmtId="165" fontId="8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4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5" fontId="8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9" fillId="4" borderId="1" xfId="0" applyNumberFormat="1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37" fontId="10" fillId="0" borderId="1" xfId="0" applyNumberFormat="1" applyFont="1" applyBorder="1" applyAlignment="1">
      <alignment horizontal="right" vertical="center" wrapText="1"/>
    </xf>
    <xf numFmtId="38" fontId="2" fillId="0" borderId="1" xfId="1" applyNumberFormat="1" applyFont="1" applyBorder="1" applyAlignment="1">
      <alignment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166" fontId="11" fillId="2" borderId="1" xfId="0" applyNumberFormat="1" applyFont="1" applyFill="1" applyBorder="1" applyAlignment="1" applyProtection="1">
      <alignment horizontal="center" vertical="center" wrapText="1"/>
    </xf>
    <xf numFmtId="165" fontId="11" fillId="2" borderId="1" xfId="1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vertical="center" wrapText="1"/>
    </xf>
    <xf numFmtId="0" fontId="13" fillId="0" borderId="0" xfId="0" applyFont="1"/>
    <xf numFmtId="0" fontId="14" fillId="0" borderId="1" xfId="0" applyFont="1" applyBorder="1" applyAlignment="1">
      <alignment horizontal="left" vertical="center"/>
    </xf>
    <xf numFmtId="14" fontId="14" fillId="0" borderId="1" xfId="0" applyNumberFormat="1" applyFont="1" applyBorder="1" applyAlignment="1">
      <alignment horizontal="center" vertical="center"/>
    </xf>
    <xf numFmtId="165" fontId="13" fillId="0" borderId="1" xfId="1" applyNumberFormat="1" applyFont="1" applyBorder="1"/>
    <xf numFmtId="166" fontId="13" fillId="0" borderId="0" xfId="0" applyNumberFormat="1" applyFont="1" applyAlignment="1">
      <alignment horizontal="center"/>
    </xf>
    <xf numFmtId="165" fontId="13" fillId="0" borderId="0" xfId="1" applyNumberFormat="1" applyFont="1"/>
    <xf numFmtId="0" fontId="13" fillId="0" borderId="1" xfId="0" applyFont="1" applyBorder="1"/>
    <xf numFmtId="166" fontId="13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vertical="center"/>
    </xf>
    <xf numFmtId="0" fontId="12" fillId="0" borderId="1" xfId="0" applyNumberFormat="1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4" fillId="0" borderId="1" xfId="1" applyNumberFormat="1" applyFont="1" applyBorder="1" applyAlignment="1">
      <alignment horizontal="left" vertical="center"/>
    </xf>
    <xf numFmtId="14" fontId="12" fillId="0" borderId="1" xfId="0" applyNumberFormat="1" applyFont="1" applyBorder="1" applyAlignment="1">
      <alignment horizontal="center" vertical="center" wrapText="1"/>
    </xf>
    <xf numFmtId="14" fontId="13" fillId="0" borderId="0" xfId="1" applyNumberFormat="1" applyFont="1"/>
    <xf numFmtId="165" fontId="3" fillId="0" borderId="0" xfId="1" applyNumberFormat="1" applyFont="1" applyBorder="1"/>
    <xf numFmtId="0" fontId="9" fillId="0" borderId="1" xfId="0" applyFont="1" applyFill="1" applyBorder="1" applyAlignment="1">
      <alignment horizontal="left"/>
    </xf>
    <xf numFmtId="165" fontId="9" fillId="0" borderId="1" xfId="1" applyNumberFormat="1" applyFont="1" applyBorder="1" applyAlignment="1">
      <alignment horizontal="center"/>
    </xf>
    <xf numFmtId="165" fontId="3" fillId="0" borderId="0" xfId="0" applyNumberFormat="1" applyFont="1" applyBorder="1"/>
    <xf numFmtId="9" fontId="13" fillId="0" borderId="0" xfId="4" applyFont="1"/>
    <xf numFmtId="14" fontId="6" fillId="0" borderId="0" xfId="0" applyNumberFormat="1" applyFont="1" applyBorder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4" xfId="0" applyNumberFormat="1" applyFont="1" applyFill="1" applyBorder="1" applyAlignment="1">
      <alignment horizontal="center"/>
    </xf>
    <xf numFmtId="14" fontId="9" fillId="4" borderId="2" xfId="0" quotePrefix="1" applyNumberFormat="1" applyFont="1" applyFill="1" applyBorder="1" applyAlignment="1">
      <alignment horizontal="center" vertic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3" fillId="0" borderId="0" xfId="0" applyNumberFormat="1" applyFont="1" applyBorder="1"/>
  </cellXfs>
  <cellStyles count="5">
    <cellStyle name="Comma" xfId="1" builtinId="3"/>
    <cellStyle name="Normal" xfId="0" builtinId="0"/>
    <cellStyle name="Percent" xfId="4" builtinId="5"/>
    <cellStyle name="SAPDataCell" xfId="3"/>
    <cellStyle name="SAPMemberCell" xfId="2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T18"/>
  <sheetViews>
    <sheetView tabSelected="1" zoomScaleNormal="100" workbookViewId="0">
      <selection activeCell="H16" sqref="H16"/>
    </sheetView>
  </sheetViews>
  <sheetFormatPr defaultRowHeight="15.75" x14ac:dyDescent="0.25"/>
  <cols>
    <col min="1" max="1" width="15.28515625" style="22" customWidth="1"/>
    <col min="2" max="2" width="29.42578125" style="21" customWidth="1"/>
    <col min="3" max="3" width="19.28515625" style="23" customWidth="1"/>
    <col min="4" max="4" width="17.7109375" style="19" customWidth="1"/>
    <col min="5" max="5" width="20.5703125" style="19" customWidth="1"/>
    <col min="6" max="6" width="19.85546875" style="19" customWidth="1"/>
    <col min="7" max="7" width="15.7109375" style="19" bestFit="1" customWidth="1"/>
    <col min="8" max="2617" width="15.7109375" style="19" customWidth="1"/>
    <col min="2618" max="2618" width="16.85546875" style="19" bestFit="1" customWidth="1"/>
    <col min="2619" max="2619" width="17.7109375" style="19" bestFit="1" customWidth="1"/>
    <col min="2620" max="2620" width="14.140625" style="19" bestFit="1" customWidth="1"/>
    <col min="2621" max="2621" width="14.7109375" style="19" bestFit="1" customWidth="1"/>
    <col min="2622" max="16384" width="9.140625" style="19"/>
  </cols>
  <sheetData>
    <row r="1" spans="1:8 2618:2620" ht="19.5" x14ac:dyDescent="0.3">
      <c r="A1" s="51" t="s">
        <v>30</v>
      </c>
      <c r="B1" s="51"/>
      <c r="C1" s="51"/>
      <c r="D1" s="51"/>
      <c r="E1" s="51"/>
      <c r="F1" s="51"/>
    </row>
    <row r="2" spans="1:8 2618:2620" s="20" customFormat="1" ht="31.5" x14ac:dyDescent="0.25">
      <c r="A2" s="1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21</v>
      </c>
    </row>
    <row r="3" spans="1:8 2618:2620" x14ac:dyDescent="0.25">
      <c r="A3" s="3"/>
      <c r="B3" s="47" t="s">
        <v>27</v>
      </c>
      <c r="C3" s="48">
        <v>802944127</v>
      </c>
      <c r="D3" s="4"/>
      <c r="E3" s="5"/>
      <c r="F3" s="5"/>
      <c r="H3" s="49"/>
    </row>
    <row r="4" spans="1:8 2618:2620" x14ac:dyDescent="0.25">
      <c r="A4" s="3"/>
      <c r="B4" s="14" t="s">
        <v>31</v>
      </c>
      <c r="C4" s="5">
        <v>581476302</v>
      </c>
      <c r="D4" s="4"/>
      <c r="E4" s="5"/>
      <c r="F4" s="5"/>
    </row>
    <row r="5" spans="1:8 2618:2620" x14ac:dyDescent="0.25">
      <c r="A5" s="3"/>
      <c r="B5" s="6"/>
      <c r="C5" s="25"/>
      <c r="D5" s="7"/>
      <c r="E5" s="5"/>
      <c r="F5" s="8"/>
    </row>
    <row r="6" spans="1:8 2618:2620" x14ac:dyDescent="0.25">
      <c r="A6" s="52" t="s">
        <v>14</v>
      </c>
      <c r="B6" s="53"/>
      <c r="C6" s="9">
        <f>SUM(C4:C5)</f>
        <v>581476302</v>
      </c>
      <c r="D6" s="10"/>
      <c r="E6" s="11"/>
      <c r="F6" s="12"/>
    </row>
    <row r="7" spans="1:8 2618:2620" x14ac:dyDescent="0.25">
      <c r="A7" s="13"/>
      <c r="B7" s="14" t="s">
        <v>32</v>
      </c>
      <c r="C7" s="4"/>
      <c r="D7" s="5">
        <v>5514146</v>
      </c>
      <c r="E7" s="5"/>
      <c r="F7" s="8"/>
    </row>
    <row r="8" spans="1:8 2618:2620" x14ac:dyDescent="0.25">
      <c r="A8" s="13"/>
      <c r="B8" s="14"/>
      <c r="C8" s="4"/>
      <c r="D8" s="5"/>
      <c r="E8" s="5"/>
      <c r="F8" s="8"/>
    </row>
    <row r="9" spans="1:8 2618:2620" x14ac:dyDescent="0.25">
      <c r="A9" s="52" t="s">
        <v>17</v>
      </c>
      <c r="B9" s="53"/>
      <c r="C9" s="9"/>
      <c r="D9" s="9">
        <f>SUM(D7:D8)</f>
        <v>5514146</v>
      </c>
      <c r="E9" s="11"/>
      <c r="F9" s="12"/>
    </row>
    <row r="10" spans="1:8 2618:2620" x14ac:dyDescent="0.25">
      <c r="A10" s="13"/>
      <c r="B10" s="14" t="s">
        <v>33</v>
      </c>
      <c r="C10" s="4"/>
      <c r="D10" s="24"/>
      <c r="E10" s="5">
        <v>113483916</v>
      </c>
      <c r="F10" s="8"/>
    </row>
    <row r="11" spans="1:8 2618:2620" x14ac:dyDescent="0.25">
      <c r="A11" s="13"/>
      <c r="B11" s="14"/>
      <c r="C11" s="4"/>
      <c r="D11" s="4"/>
      <c r="E11" s="5"/>
      <c r="F11" s="8"/>
    </row>
    <row r="12" spans="1:8 2618:2620" x14ac:dyDescent="0.25">
      <c r="A12" s="52" t="s">
        <v>18</v>
      </c>
      <c r="B12" s="53"/>
      <c r="C12" s="9"/>
      <c r="D12" s="9"/>
      <c r="E12" s="11">
        <f>SUM(E10:E11)</f>
        <v>113483916</v>
      </c>
      <c r="F12" s="12"/>
    </row>
    <row r="13" spans="1:8 2618:2620" x14ac:dyDescent="0.25">
      <c r="A13" s="3"/>
      <c r="B13" s="15" t="s">
        <v>34</v>
      </c>
      <c r="C13" s="4"/>
      <c r="D13" s="4"/>
      <c r="F13" s="5">
        <v>318934636</v>
      </c>
      <c r="CVS13" s="46"/>
      <c r="CVT13" s="46"/>
    </row>
    <row r="14" spans="1:8 2618:2620" x14ac:dyDescent="0.25">
      <c r="A14" s="3"/>
      <c r="B14" s="15" t="s">
        <v>272</v>
      </c>
      <c r="C14" s="4"/>
      <c r="D14" s="4"/>
      <c r="E14" s="5"/>
      <c r="F14" s="5">
        <v>457</v>
      </c>
      <c r="CVS14" s="46"/>
      <c r="CVT14" s="46"/>
    </row>
    <row r="15" spans="1:8 2618:2620" x14ac:dyDescent="0.25">
      <c r="A15" s="52" t="s">
        <v>15</v>
      </c>
      <c r="B15" s="53"/>
      <c r="C15" s="16"/>
      <c r="D15" s="10"/>
      <c r="E15" s="12"/>
      <c r="F15" s="17">
        <f>SUM(F13:F14)</f>
        <v>318935093</v>
      </c>
      <c r="CVR15" s="19" t="s">
        <v>26</v>
      </c>
    </row>
    <row r="16" spans="1:8 2618:2620" x14ac:dyDescent="0.25">
      <c r="A16" s="54" t="s">
        <v>16</v>
      </c>
      <c r="B16" s="55"/>
      <c r="C16" s="55"/>
      <c r="D16" s="55"/>
      <c r="E16" s="56"/>
      <c r="F16" s="18">
        <f>+C3+C6-D9-E12-F15</f>
        <v>946487274</v>
      </c>
      <c r="G16" s="49"/>
      <c r="H16" s="60">
        <v>946487274</v>
      </c>
      <c r="CVR16" s="49">
        <v>-334640794</v>
      </c>
      <c r="CVS16" s="49">
        <f>+F16+CVR16</f>
        <v>611846480</v>
      </c>
    </row>
    <row r="17" spans="6:8" x14ac:dyDescent="0.25">
      <c r="F17" s="37"/>
      <c r="H17" s="19">
        <v>27801584</v>
      </c>
    </row>
    <row r="18" spans="6:8" x14ac:dyDescent="0.25">
      <c r="F18" s="49"/>
      <c r="H18" s="60">
        <f>+H16-H17</f>
        <v>918685690</v>
      </c>
    </row>
  </sheetData>
  <mergeCells count="6">
    <mergeCell ref="A1:F1"/>
    <mergeCell ref="A6:B6"/>
    <mergeCell ref="A9:B9"/>
    <mergeCell ref="A15:B15"/>
    <mergeCell ref="A16:E16"/>
    <mergeCell ref="A12:B12"/>
  </mergeCells>
  <conditionalFormatting sqref="A16">
    <cfRule type="duplicateValues" dxfId="10" priority="21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0"/>
  <sheetViews>
    <sheetView workbookViewId="0">
      <pane ySplit="1" topLeftCell="A210" activePane="bottomLeft" state="frozen"/>
      <selection pane="bottomLeft" activeCell="G220" sqref="G220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6" customWidth="1"/>
    <col min="4" max="4" width="39.42578125" style="32" customWidth="1"/>
    <col min="5" max="7" width="18.5703125" style="32" customWidth="1"/>
    <col min="8" max="8" width="15.28515625" style="37" customWidth="1"/>
    <col min="9" max="9" width="11.7109375" style="32" customWidth="1"/>
    <col min="10" max="10" width="13.140625" style="32" bestFit="1" customWidth="1"/>
    <col min="11" max="11" width="26.42578125" style="32" customWidth="1"/>
    <col min="12" max="12" width="17.5703125" style="32" bestFit="1" customWidth="1"/>
    <col min="13" max="16384" width="9.140625" style="32"/>
  </cols>
  <sheetData>
    <row r="1" spans="1:12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8" t="s">
        <v>7</v>
      </c>
    </row>
    <row r="2" spans="1:12" ht="20.25" customHeight="1" x14ac:dyDescent="0.25">
      <c r="A2" s="29">
        <v>1</v>
      </c>
      <c r="B2" s="41" t="s">
        <v>35</v>
      </c>
      <c r="C2" s="44">
        <v>45261</v>
      </c>
      <c r="D2" s="30" t="s">
        <v>19</v>
      </c>
      <c r="E2" s="42">
        <v>1468640</v>
      </c>
      <c r="F2" s="42">
        <v>117491</v>
      </c>
      <c r="G2" s="42">
        <f>+E2+F2</f>
        <v>1586131</v>
      </c>
      <c r="H2" s="31"/>
      <c r="L2"/>
    </row>
    <row r="3" spans="1:12" ht="20.25" customHeight="1" x14ac:dyDescent="0.25">
      <c r="A3" s="29">
        <v>2</v>
      </c>
      <c r="B3" s="41" t="s">
        <v>36</v>
      </c>
      <c r="C3" s="44">
        <v>45261</v>
      </c>
      <c r="D3" s="30" t="s">
        <v>19</v>
      </c>
      <c r="E3" s="42">
        <v>3179324</v>
      </c>
      <c r="F3" s="42">
        <v>254346</v>
      </c>
      <c r="G3" s="42">
        <f t="shared" ref="G3:G116" si="0">+E3+F3</f>
        <v>3433670</v>
      </c>
      <c r="H3" s="31"/>
      <c r="L3"/>
    </row>
    <row r="4" spans="1:12" ht="20.25" customHeight="1" x14ac:dyDescent="0.25">
      <c r="A4" s="29">
        <v>3</v>
      </c>
      <c r="B4" s="41" t="s">
        <v>37</v>
      </c>
      <c r="C4" s="44">
        <v>45261</v>
      </c>
      <c r="D4" s="30" t="s">
        <v>19</v>
      </c>
      <c r="E4" s="42">
        <v>1110580</v>
      </c>
      <c r="F4" s="42">
        <v>88846</v>
      </c>
      <c r="G4" s="42">
        <f t="shared" si="0"/>
        <v>1199426</v>
      </c>
      <c r="H4" s="31"/>
      <c r="L4"/>
    </row>
    <row r="5" spans="1:12" ht="20.25" customHeight="1" x14ac:dyDescent="0.25">
      <c r="A5" s="29">
        <v>4</v>
      </c>
      <c r="B5" s="41" t="s">
        <v>38</v>
      </c>
      <c r="C5" s="44">
        <v>45261</v>
      </c>
      <c r="D5" s="30" t="s">
        <v>19</v>
      </c>
      <c r="E5" s="42">
        <v>1311312</v>
      </c>
      <c r="F5" s="42">
        <v>104905</v>
      </c>
      <c r="G5" s="42">
        <f t="shared" ref="G5:G54" si="1">+E5+F5</f>
        <v>1416217</v>
      </c>
      <c r="H5" s="31"/>
      <c r="L5"/>
    </row>
    <row r="6" spans="1:12" ht="20.25" customHeight="1" x14ac:dyDescent="0.25">
      <c r="A6" s="29">
        <v>5</v>
      </c>
      <c r="B6" s="41" t="s">
        <v>39</v>
      </c>
      <c r="C6" s="44">
        <v>45261</v>
      </c>
      <c r="D6" s="30" t="s">
        <v>19</v>
      </c>
      <c r="E6" s="42">
        <v>4136492</v>
      </c>
      <c r="F6" s="42">
        <v>330919</v>
      </c>
      <c r="G6" s="42">
        <f t="shared" si="1"/>
        <v>4467411</v>
      </c>
      <c r="H6" s="31"/>
      <c r="L6"/>
    </row>
    <row r="7" spans="1:12" ht="20.25" customHeight="1" x14ac:dyDescent="0.25">
      <c r="A7" s="29">
        <v>6</v>
      </c>
      <c r="B7" s="41" t="s">
        <v>40</v>
      </c>
      <c r="C7" s="44">
        <v>45261</v>
      </c>
      <c r="D7" s="30" t="s">
        <v>19</v>
      </c>
      <c r="E7" s="42">
        <v>2221160</v>
      </c>
      <c r="F7" s="42">
        <v>177693</v>
      </c>
      <c r="G7" s="42">
        <f t="shared" si="1"/>
        <v>2398853</v>
      </c>
      <c r="H7" s="31"/>
      <c r="L7"/>
    </row>
    <row r="8" spans="1:12" ht="20.25" customHeight="1" x14ac:dyDescent="0.25">
      <c r="A8" s="29">
        <v>7</v>
      </c>
      <c r="B8" s="41" t="s">
        <v>41</v>
      </c>
      <c r="C8" s="44">
        <v>45261</v>
      </c>
      <c r="D8" s="30" t="s">
        <v>19</v>
      </c>
      <c r="E8" s="42">
        <v>2697892</v>
      </c>
      <c r="F8" s="42">
        <v>215831</v>
      </c>
      <c r="G8" s="42">
        <f t="shared" si="1"/>
        <v>2913723</v>
      </c>
      <c r="H8" s="31"/>
      <c r="L8"/>
    </row>
    <row r="9" spans="1:12" ht="20.25" customHeight="1" x14ac:dyDescent="0.25">
      <c r="A9" s="29">
        <v>8</v>
      </c>
      <c r="B9" s="41" t="s">
        <v>42</v>
      </c>
      <c r="C9" s="44">
        <v>45261</v>
      </c>
      <c r="D9" s="30" t="s">
        <v>19</v>
      </c>
      <c r="E9" s="42">
        <v>2421892</v>
      </c>
      <c r="F9" s="42">
        <v>193751</v>
      </c>
      <c r="G9" s="42">
        <f t="shared" si="1"/>
        <v>2615643</v>
      </c>
      <c r="H9" s="31"/>
      <c r="L9"/>
    </row>
    <row r="10" spans="1:12" ht="20.25" customHeight="1" x14ac:dyDescent="0.25">
      <c r="A10" s="29">
        <v>9</v>
      </c>
      <c r="B10" s="41" t="s">
        <v>43</v>
      </c>
      <c r="C10" s="44">
        <v>45261</v>
      </c>
      <c r="D10" s="30" t="s">
        <v>19</v>
      </c>
      <c r="E10" s="42">
        <v>2580540</v>
      </c>
      <c r="F10" s="42">
        <v>206443</v>
      </c>
      <c r="G10" s="42">
        <f t="shared" si="1"/>
        <v>2786983</v>
      </c>
      <c r="H10" s="31"/>
      <c r="L10"/>
    </row>
    <row r="11" spans="1:12" ht="20.25" customHeight="1" x14ac:dyDescent="0.25">
      <c r="A11" s="29">
        <v>10</v>
      </c>
      <c r="B11" s="41" t="s">
        <v>44</v>
      </c>
      <c r="C11" s="44">
        <v>45261</v>
      </c>
      <c r="D11" s="30" t="s">
        <v>19</v>
      </c>
      <c r="E11" s="42">
        <v>1669372</v>
      </c>
      <c r="F11" s="42">
        <v>133550</v>
      </c>
      <c r="G11" s="42">
        <f t="shared" si="1"/>
        <v>1802922</v>
      </c>
      <c r="H11" s="31"/>
      <c r="L11"/>
    </row>
    <row r="12" spans="1:12" ht="20.25" customHeight="1" x14ac:dyDescent="0.25">
      <c r="A12" s="29">
        <v>11</v>
      </c>
      <c r="B12" s="41" t="s">
        <v>45</v>
      </c>
      <c r="C12" s="44">
        <v>45261</v>
      </c>
      <c r="D12" s="30" t="s">
        <v>19</v>
      </c>
      <c r="E12" s="42">
        <v>1312632</v>
      </c>
      <c r="F12" s="42">
        <v>105011</v>
      </c>
      <c r="G12" s="42">
        <f t="shared" si="1"/>
        <v>1417643</v>
      </c>
      <c r="H12" s="31"/>
      <c r="L12"/>
    </row>
    <row r="13" spans="1:12" ht="20.25" customHeight="1" x14ac:dyDescent="0.25">
      <c r="A13" s="29">
        <v>12</v>
      </c>
      <c r="B13" s="41" t="s">
        <v>46</v>
      </c>
      <c r="C13" s="44">
        <v>45261</v>
      </c>
      <c r="D13" s="30" t="s">
        <v>19</v>
      </c>
      <c r="E13" s="42">
        <v>1468640</v>
      </c>
      <c r="F13" s="42">
        <v>117491</v>
      </c>
      <c r="G13" s="42">
        <f t="shared" si="1"/>
        <v>1586131</v>
      </c>
      <c r="H13" s="31"/>
      <c r="L13"/>
    </row>
    <row r="14" spans="1:12" ht="20.25" customHeight="1" x14ac:dyDescent="0.25">
      <c r="A14" s="29">
        <v>13</v>
      </c>
      <c r="B14" s="41" t="s">
        <v>47</v>
      </c>
      <c r="C14" s="44">
        <v>45261</v>
      </c>
      <c r="D14" s="30" t="s">
        <v>19</v>
      </c>
      <c r="E14" s="42">
        <v>522732</v>
      </c>
      <c r="F14" s="42">
        <v>41819</v>
      </c>
      <c r="G14" s="42">
        <f t="shared" si="1"/>
        <v>564551</v>
      </c>
      <c r="H14" s="31"/>
      <c r="L14"/>
    </row>
    <row r="15" spans="1:12" ht="20.25" customHeight="1" x14ac:dyDescent="0.25">
      <c r="A15" s="29">
        <v>14</v>
      </c>
      <c r="B15" s="41" t="s">
        <v>48</v>
      </c>
      <c r="C15" s="44">
        <v>45261</v>
      </c>
      <c r="D15" s="30" t="s">
        <v>19</v>
      </c>
      <c r="E15" s="42">
        <v>2937280</v>
      </c>
      <c r="F15" s="42">
        <v>234982</v>
      </c>
      <c r="G15" s="42">
        <f t="shared" si="1"/>
        <v>3172262</v>
      </c>
      <c r="H15" s="31"/>
      <c r="L15"/>
    </row>
    <row r="16" spans="1:12" ht="20.25" customHeight="1" x14ac:dyDescent="0.25">
      <c r="A16" s="29">
        <v>15</v>
      </c>
      <c r="B16" s="41" t="s">
        <v>49</v>
      </c>
      <c r="C16" s="44">
        <v>45261</v>
      </c>
      <c r="D16" s="30" t="s">
        <v>19</v>
      </c>
      <c r="E16" s="42">
        <v>2579220</v>
      </c>
      <c r="F16" s="42">
        <v>206338</v>
      </c>
      <c r="G16" s="42">
        <f t="shared" si="1"/>
        <v>2785558</v>
      </c>
      <c r="H16" s="31"/>
      <c r="L16"/>
    </row>
    <row r="17" spans="1:12" ht="20.25" customHeight="1" x14ac:dyDescent="0.25">
      <c r="A17" s="29">
        <v>16</v>
      </c>
      <c r="B17" s="41" t="s">
        <v>50</v>
      </c>
      <c r="C17" s="44">
        <v>45261</v>
      </c>
      <c r="D17" s="30" t="s">
        <v>19</v>
      </c>
      <c r="E17" s="42">
        <v>1468640</v>
      </c>
      <c r="F17" s="42">
        <v>117491</v>
      </c>
      <c r="G17" s="42">
        <f t="shared" si="1"/>
        <v>1586131</v>
      </c>
      <c r="H17" s="31"/>
      <c r="L17"/>
    </row>
    <row r="18" spans="1:12" ht="20.25" customHeight="1" x14ac:dyDescent="0.25">
      <c r="A18" s="29">
        <v>17</v>
      </c>
      <c r="B18" s="41" t="s">
        <v>51</v>
      </c>
      <c r="C18" s="44">
        <v>45261</v>
      </c>
      <c r="D18" s="30" t="s">
        <v>19</v>
      </c>
      <c r="E18" s="42">
        <v>7071948</v>
      </c>
      <c r="F18" s="42">
        <v>565756</v>
      </c>
      <c r="G18" s="42">
        <f t="shared" si="1"/>
        <v>7637704</v>
      </c>
      <c r="H18" s="31"/>
      <c r="L18"/>
    </row>
    <row r="19" spans="1:12" ht="20.25" customHeight="1" x14ac:dyDescent="0.25">
      <c r="A19" s="29">
        <v>18</v>
      </c>
      <c r="B19" s="41" t="s">
        <v>52</v>
      </c>
      <c r="C19" s="44">
        <v>45261</v>
      </c>
      <c r="D19" s="30" t="s">
        <v>19</v>
      </c>
      <c r="E19" s="42">
        <v>5293072</v>
      </c>
      <c r="F19" s="42">
        <v>423446</v>
      </c>
      <c r="G19" s="42">
        <f t="shared" si="1"/>
        <v>5716518</v>
      </c>
      <c r="H19" s="31"/>
      <c r="L19"/>
    </row>
    <row r="20" spans="1:12" ht="20.25" customHeight="1" x14ac:dyDescent="0.25">
      <c r="A20" s="29">
        <v>19</v>
      </c>
      <c r="B20" s="41" t="s">
        <v>53</v>
      </c>
      <c r="C20" s="44">
        <v>45261</v>
      </c>
      <c r="D20" s="30" t="s">
        <v>19</v>
      </c>
      <c r="E20" s="42">
        <v>2221160</v>
      </c>
      <c r="F20" s="42">
        <v>177693</v>
      </c>
      <c r="G20" s="42">
        <f t="shared" si="1"/>
        <v>2398853</v>
      </c>
      <c r="H20" s="31"/>
      <c r="L20"/>
    </row>
    <row r="21" spans="1:12" ht="20.25" customHeight="1" x14ac:dyDescent="0.25">
      <c r="A21" s="29">
        <v>20</v>
      </c>
      <c r="B21" s="41" t="s">
        <v>54</v>
      </c>
      <c r="C21" s="44">
        <v>45261</v>
      </c>
      <c r="D21" s="30" t="s">
        <v>19</v>
      </c>
      <c r="E21" s="42">
        <v>1110580</v>
      </c>
      <c r="F21" s="42">
        <v>88846</v>
      </c>
      <c r="G21" s="42">
        <f t="shared" si="1"/>
        <v>1199426</v>
      </c>
      <c r="H21" s="31"/>
      <c r="L21"/>
    </row>
    <row r="22" spans="1:12" ht="20.25" customHeight="1" x14ac:dyDescent="0.25">
      <c r="A22" s="29">
        <v>21</v>
      </c>
      <c r="B22" s="41" t="s">
        <v>55</v>
      </c>
      <c r="C22" s="44">
        <v>45262</v>
      </c>
      <c r="D22" s="30" t="s">
        <v>19</v>
      </c>
      <c r="E22" s="42">
        <v>2579220</v>
      </c>
      <c r="F22" s="42">
        <v>206338</v>
      </c>
      <c r="G22" s="42">
        <f t="shared" si="1"/>
        <v>2785558</v>
      </c>
      <c r="H22" s="31"/>
      <c r="L22"/>
    </row>
    <row r="23" spans="1:12" ht="20.25" customHeight="1" x14ac:dyDescent="0.25">
      <c r="A23" s="29">
        <v>22</v>
      </c>
      <c r="B23" s="41" t="s">
        <v>56</v>
      </c>
      <c r="C23" s="44">
        <v>45264</v>
      </c>
      <c r="D23" s="30" t="s">
        <v>19</v>
      </c>
      <c r="E23" s="42">
        <v>2579220</v>
      </c>
      <c r="F23" s="42">
        <v>206338</v>
      </c>
      <c r="G23" s="42">
        <f t="shared" si="1"/>
        <v>2785558</v>
      </c>
      <c r="H23" s="31"/>
      <c r="L23"/>
    </row>
    <row r="24" spans="1:12" ht="20.25" customHeight="1" x14ac:dyDescent="0.25">
      <c r="A24" s="29">
        <v>23</v>
      </c>
      <c r="B24" s="41" t="s">
        <v>57</v>
      </c>
      <c r="C24" s="44">
        <v>45264</v>
      </c>
      <c r="D24" s="30" t="s">
        <v>19</v>
      </c>
      <c r="E24" s="42">
        <v>1468640</v>
      </c>
      <c r="F24" s="42">
        <v>117491</v>
      </c>
      <c r="G24" s="42">
        <f t="shared" si="1"/>
        <v>1586131</v>
      </c>
      <c r="H24" s="31"/>
      <c r="L24"/>
    </row>
    <row r="25" spans="1:12" ht="20.25" customHeight="1" x14ac:dyDescent="0.25">
      <c r="A25" s="29">
        <v>24</v>
      </c>
      <c r="B25" s="41" t="s">
        <v>58</v>
      </c>
      <c r="C25" s="44">
        <v>45264</v>
      </c>
      <c r="D25" s="30" t="s">
        <v>19</v>
      </c>
      <c r="E25" s="42">
        <v>1110580</v>
      </c>
      <c r="F25" s="42">
        <v>88846</v>
      </c>
      <c r="G25" s="42">
        <f t="shared" si="1"/>
        <v>1199426</v>
      </c>
      <c r="H25" s="31"/>
      <c r="L25"/>
    </row>
    <row r="26" spans="1:12" ht="20.25" customHeight="1" x14ac:dyDescent="0.25">
      <c r="A26" s="29">
        <v>25</v>
      </c>
      <c r="B26" s="41" t="s">
        <v>59</v>
      </c>
      <c r="C26" s="44">
        <v>45264</v>
      </c>
      <c r="D26" s="30" t="s">
        <v>19</v>
      </c>
      <c r="E26" s="42">
        <v>1110580</v>
      </c>
      <c r="F26" s="42">
        <v>88846</v>
      </c>
      <c r="G26" s="42">
        <f t="shared" si="1"/>
        <v>1199426</v>
      </c>
      <c r="H26" s="31"/>
      <c r="L26"/>
    </row>
    <row r="27" spans="1:12" ht="20.25" customHeight="1" x14ac:dyDescent="0.25">
      <c r="A27" s="29">
        <v>26</v>
      </c>
      <c r="B27" s="41" t="s">
        <v>60</v>
      </c>
      <c r="C27" s="44">
        <v>45264</v>
      </c>
      <c r="D27" s="30" t="s">
        <v>19</v>
      </c>
      <c r="E27" s="42">
        <v>2980684</v>
      </c>
      <c r="F27" s="42">
        <v>238455</v>
      </c>
      <c r="G27" s="42">
        <f t="shared" si="1"/>
        <v>3219139</v>
      </c>
      <c r="H27" s="31"/>
      <c r="L27"/>
    </row>
    <row r="28" spans="1:12" ht="20.25" customHeight="1" x14ac:dyDescent="0.25">
      <c r="A28" s="29">
        <v>27</v>
      </c>
      <c r="B28" s="41" t="s">
        <v>61</v>
      </c>
      <c r="C28" s="44">
        <v>45264</v>
      </c>
      <c r="D28" s="30" t="s">
        <v>19</v>
      </c>
      <c r="E28" s="42">
        <v>1514640</v>
      </c>
      <c r="F28" s="42">
        <v>121171</v>
      </c>
      <c r="G28" s="42">
        <f t="shared" si="1"/>
        <v>1635811</v>
      </c>
      <c r="H28" s="31"/>
      <c r="L28"/>
    </row>
    <row r="29" spans="1:12" ht="20.25" customHeight="1" x14ac:dyDescent="0.25">
      <c r="A29" s="29">
        <v>28</v>
      </c>
      <c r="B29" s="41" t="s">
        <v>62</v>
      </c>
      <c r="C29" s="44">
        <v>45264</v>
      </c>
      <c r="D29" s="30" t="s">
        <v>19</v>
      </c>
      <c r="E29" s="42">
        <v>1468640</v>
      </c>
      <c r="F29" s="42">
        <v>117491</v>
      </c>
      <c r="G29" s="42">
        <f t="shared" si="1"/>
        <v>1586131</v>
      </c>
      <c r="H29" s="31"/>
      <c r="L29"/>
    </row>
    <row r="30" spans="1:12" ht="20.25" customHeight="1" x14ac:dyDescent="0.25">
      <c r="A30" s="29">
        <v>29</v>
      </c>
      <c r="B30" s="41" t="s">
        <v>63</v>
      </c>
      <c r="C30" s="44">
        <v>45264</v>
      </c>
      <c r="D30" s="30" t="s">
        <v>19</v>
      </c>
      <c r="E30" s="42">
        <v>2579220</v>
      </c>
      <c r="F30" s="42">
        <v>206338</v>
      </c>
      <c r="G30" s="42">
        <f t="shared" si="1"/>
        <v>2785558</v>
      </c>
      <c r="H30" s="31"/>
      <c r="L30"/>
    </row>
    <row r="31" spans="1:12" ht="20.25" customHeight="1" x14ac:dyDescent="0.25">
      <c r="A31" s="29">
        <v>30</v>
      </c>
      <c r="B31" s="41" t="s">
        <v>64</v>
      </c>
      <c r="C31" s="44">
        <v>45264</v>
      </c>
      <c r="D31" s="30" t="s">
        <v>19</v>
      </c>
      <c r="E31" s="42">
        <v>2419800</v>
      </c>
      <c r="F31" s="42">
        <v>193584</v>
      </c>
      <c r="G31" s="42">
        <f t="shared" si="1"/>
        <v>2613384</v>
      </c>
      <c r="H31" s="31"/>
      <c r="L31"/>
    </row>
    <row r="32" spans="1:12" ht="20.25" customHeight="1" x14ac:dyDescent="0.25">
      <c r="A32" s="29">
        <v>31</v>
      </c>
      <c r="B32" s="41" t="s">
        <v>65</v>
      </c>
      <c r="C32" s="44">
        <v>45264</v>
      </c>
      <c r="D32" s="30" t="s">
        <v>19</v>
      </c>
      <c r="E32" s="42">
        <v>1913508</v>
      </c>
      <c r="F32" s="42">
        <v>153081</v>
      </c>
      <c r="G32" s="42">
        <f t="shared" si="1"/>
        <v>2066589</v>
      </c>
      <c r="H32" s="31"/>
      <c r="L32"/>
    </row>
    <row r="33" spans="1:12" ht="20.25" customHeight="1" x14ac:dyDescent="0.25">
      <c r="A33" s="29">
        <v>32</v>
      </c>
      <c r="B33" s="41" t="s">
        <v>66</v>
      </c>
      <c r="C33" s="44">
        <v>45264</v>
      </c>
      <c r="D33" s="30" t="s">
        <v>19</v>
      </c>
      <c r="E33" s="42">
        <v>1110580</v>
      </c>
      <c r="F33" s="42">
        <v>88846</v>
      </c>
      <c r="G33" s="42">
        <f t="shared" si="1"/>
        <v>1199426</v>
      </c>
      <c r="H33" s="31"/>
      <c r="L33"/>
    </row>
    <row r="34" spans="1:12" ht="20.25" customHeight="1" x14ac:dyDescent="0.25">
      <c r="A34" s="29">
        <v>33</v>
      </c>
      <c r="B34" s="41" t="s">
        <v>67</v>
      </c>
      <c r="C34" s="44">
        <v>45264</v>
      </c>
      <c r="D34" s="30" t="s">
        <v>19</v>
      </c>
      <c r="E34" s="42">
        <v>10803060</v>
      </c>
      <c r="F34" s="42">
        <v>864245</v>
      </c>
      <c r="G34" s="42">
        <f t="shared" si="1"/>
        <v>11667305</v>
      </c>
      <c r="H34" s="31"/>
      <c r="L34"/>
    </row>
    <row r="35" spans="1:12" ht="20.25" customHeight="1" x14ac:dyDescent="0.25">
      <c r="A35" s="29">
        <v>34</v>
      </c>
      <c r="B35" s="41" t="s">
        <v>68</v>
      </c>
      <c r="C35" s="44">
        <v>45265</v>
      </c>
      <c r="D35" s="30" t="s">
        <v>19</v>
      </c>
      <c r="E35" s="42">
        <v>2781272</v>
      </c>
      <c r="F35" s="42">
        <v>222502</v>
      </c>
      <c r="G35" s="42">
        <f t="shared" si="1"/>
        <v>3003774</v>
      </c>
      <c r="H35" s="31"/>
      <c r="L35"/>
    </row>
    <row r="36" spans="1:12" ht="20.25" customHeight="1" x14ac:dyDescent="0.25">
      <c r="A36" s="29">
        <v>35</v>
      </c>
      <c r="B36" s="41" t="s">
        <v>69</v>
      </c>
      <c r="C36" s="44">
        <v>45265</v>
      </c>
      <c r="D36" s="30" t="s">
        <v>19</v>
      </c>
      <c r="E36" s="42">
        <v>1513364</v>
      </c>
      <c r="F36" s="42">
        <v>121069</v>
      </c>
      <c r="G36" s="42">
        <f t="shared" si="1"/>
        <v>1634433</v>
      </c>
      <c r="H36" s="31"/>
      <c r="L36"/>
    </row>
    <row r="37" spans="1:12" ht="20.25" customHeight="1" x14ac:dyDescent="0.25">
      <c r="A37" s="29">
        <v>36</v>
      </c>
      <c r="B37" s="41" t="s">
        <v>70</v>
      </c>
      <c r="C37" s="44">
        <v>45265</v>
      </c>
      <c r="D37" s="30" t="s">
        <v>19</v>
      </c>
      <c r="E37" s="42">
        <v>1110580</v>
      </c>
      <c r="F37" s="42">
        <v>88846</v>
      </c>
      <c r="G37" s="42">
        <f t="shared" si="1"/>
        <v>1199426</v>
      </c>
      <c r="H37" s="31"/>
      <c r="L37"/>
    </row>
    <row r="38" spans="1:12" ht="20.25" customHeight="1" x14ac:dyDescent="0.25">
      <c r="A38" s="29">
        <v>37</v>
      </c>
      <c r="B38" s="41" t="s">
        <v>71</v>
      </c>
      <c r="C38" s="44">
        <v>45265</v>
      </c>
      <c r="D38" s="30" t="s">
        <v>19</v>
      </c>
      <c r="E38" s="42">
        <v>2821264</v>
      </c>
      <c r="F38" s="42">
        <v>225701</v>
      </c>
      <c r="G38" s="42">
        <f t="shared" si="1"/>
        <v>3046965</v>
      </c>
      <c r="H38" s="31"/>
      <c r="L38"/>
    </row>
    <row r="39" spans="1:12" ht="20.25" customHeight="1" x14ac:dyDescent="0.25">
      <c r="A39" s="29">
        <v>38</v>
      </c>
      <c r="B39" s="41" t="s">
        <v>72</v>
      </c>
      <c r="C39" s="44">
        <v>45265</v>
      </c>
      <c r="D39" s="30" t="s">
        <v>19</v>
      </c>
      <c r="E39" s="42">
        <v>5599124</v>
      </c>
      <c r="F39" s="42">
        <v>447930</v>
      </c>
      <c r="G39" s="42">
        <f t="shared" si="1"/>
        <v>6047054</v>
      </c>
      <c r="H39" s="31"/>
      <c r="L39"/>
    </row>
    <row r="40" spans="1:12" ht="20.25" customHeight="1" x14ac:dyDescent="0.25">
      <c r="A40" s="29">
        <v>39</v>
      </c>
      <c r="B40" s="41" t="s">
        <v>73</v>
      </c>
      <c r="C40" s="44">
        <v>45265</v>
      </c>
      <c r="D40" s="30" t="s">
        <v>19</v>
      </c>
      <c r="E40" s="42">
        <v>1468640</v>
      </c>
      <c r="F40" s="42">
        <v>117491</v>
      </c>
      <c r="G40" s="42">
        <f t="shared" si="1"/>
        <v>1586131</v>
      </c>
      <c r="H40" s="31"/>
      <c r="L40"/>
    </row>
    <row r="41" spans="1:12" ht="20.25" customHeight="1" x14ac:dyDescent="0.25">
      <c r="A41" s="29">
        <v>40</v>
      </c>
      <c r="B41" s="41" t="s">
        <v>74</v>
      </c>
      <c r="C41" s="44">
        <v>45265</v>
      </c>
      <c r="D41" s="30" t="s">
        <v>19</v>
      </c>
      <c r="E41" s="42">
        <v>4246500</v>
      </c>
      <c r="F41" s="42">
        <v>339720</v>
      </c>
      <c r="G41" s="42">
        <f t="shared" si="1"/>
        <v>4586220</v>
      </c>
      <c r="H41" s="31"/>
      <c r="L41"/>
    </row>
    <row r="42" spans="1:12" ht="20.25" customHeight="1" x14ac:dyDescent="0.25">
      <c r="A42" s="29">
        <v>41</v>
      </c>
      <c r="B42" s="41" t="s">
        <v>75</v>
      </c>
      <c r="C42" s="44">
        <v>45265</v>
      </c>
      <c r="D42" s="30" t="s">
        <v>19</v>
      </c>
      <c r="E42" s="42">
        <v>2579220</v>
      </c>
      <c r="F42" s="42">
        <v>206338</v>
      </c>
      <c r="G42" s="42">
        <f t="shared" si="1"/>
        <v>2785558</v>
      </c>
      <c r="H42" s="31"/>
      <c r="L42"/>
    </row>
    <row r="43" spans="1:12" ht="20.25" customHeight="1" x14ac:dyDescent="0.25">
      <c r="A43" s="29">
        <v>42</v>
      </c>
      <c r="B43" s="41" t="s">
        <v>76</v>
      </c>
      <c r="C43" s="44">
        <v>45265</v>
      </c>
      <c r="D43" s="30" t="s">
        <v>19</v>
      </c>
      <c r="E43" s="42">
        <v>2622624</v>
      </c>
      <c r="F43" s="42">
        <v>209810</v>
      </c>
      <c r="G43" s="42">
        <f t="shared" si="1"/>
        <v>2832434</v>
      </c>
      <c r="H43" s="31"/>
      <c r="L43"/>
    </row>
    <row r="44" spans="1:12" ht="20.25" customHeight="1" x14ac:dyDescent="0.25">
      <c r="A44" s="29">
        <v>43</v>
      </c>
      <c r="B44" s="41" t="s">
        <v>77</v>
      </c>
      <c r="C44" s="44">
        <v>45265</v>
      </c>
      <c r="D44" s="30" t="s">
        <v>19</v>
      </c>
      <c r="E44" s="42">
        <v>1514640</v>
      </c>
      <c r="F44" s="42">
        <v>121171</v>
      </c>
      <c r="G44" s="42">
        <f t="shared" si="1"/>
        <v>1635811</v>
      </c>
      <c r="H44" s="31"/>
      <c r="L44"/>
    </row>
    <row r="45" spans="1:12" ht="20.25" customHeight="1" x14ac:dyDescent="0.25">
      <c r="A45" s="29">
        <v>44</v>
      </c>
      <c r="B45" s="41" t="s">
        <v>78</v>
      </c>
      <c r="C45" s="44">
        <v>45265</v>
      </c>
      <c r="D45" s="30" t="s">
        <v>19</v>
      </c>
      <c r="E45" s="42">
        <v>660732</v>
      </c>
      <c r="F45" s="42">
        <v>52859</v>
      </c>
      <c r="G45" s="42">
        <f t="shared" si="1"/>
        <v>713591</v>
      </c>
      <c r="H45" s="31"/>
      <c r="L45"/>
    </row>
    <row r="46" spans="1:12" ht="20.25" customHeight="1" x14ac:dyDescent="0.25">
      <c r="A46" s="29">
        <v>45</v>
      </c>
      <c r="B46" s="41" t="s">
        <v>79</v>
      </c>
      <c r="C46" s="44">
        <v>45265</v>
      </c>
      <c r="D46" s="30" t="s">
        <v>19</v>
      </c>
      <c r="E46" s="42">
        <v>1601952</v>
      </c>
      <c r="F46" s="42">
        <v>128156</v>
      </c>
      <c r="G46" s="42">
        <f t="shared" si="1"/>
        <v>1730108</v>
      </c>
      <c r="H46" s="31"/>
      <c r="L46"/>
    </row>
    <row r="47" spans="1:12" ht="20.25" customHeight="1" x14ac:dyDescent="0.25">
      <c r="A47" s="29">
        <v>46</v>
      </c>
      <c r="B47" s="41" t="s">
        <v>80</v>
      </c>
      <c r="C47" s="44">
        <v>45265</v>
      </c>
      <c r="D47" s="30" t="s">
        <v>19</v>
      </c>
      <c r="E47" s="42">
        <v>1669372</v>
      </c>
      <c r="F47" s="42">
        <v>133550</v>
      </c>
      <c r="G47" s="42">
        <f t="shared" si="1"/>
        <v>1802922</v>
      </c>
      <c r="H47" s="31"/>
      <c r="L47"/>
    </row>
    <row r="48" spans="1:12" ht="20.25" customHeight="1" x14ac:dyDescent="0.25">
      <c r="A48" s="29">
        <v>47</v>
      </c>
      <c r="B48" s="41" t="s">
        <v>81</v>
      </c>
      <c r="C48" s="44">
        <v>45265</v>
      </c>
      <c r="D48" s="30" t="s">
        <v>19</v>
      </c>
      <c r="E48" s="42">
        <v>1110580</v>
      </c>
      <c r="F48" s="42">
        <v>88846</v>
      </c>
      <c r="G48" s="42">
        <f t="shared" si="1"/>
        <v>1199426</v>
      </c>
      <c r="H48" s="31"/>
      <c r="L48"/>
    </row>
    <row r="49" spans="1:12" ht="20.25" customHeight="1" x14ac:dyDescent="0.25">
      <c r="A49" s="29">
        <v>48</v>
      </c>
      <c r="B49" s="41" t="s">
        <v>82</v>
      </c>
      <c r="C49" s="44">
        <v>45265</v>
      </c>
      <c r="D49" s="30" t="s">
        <v>19</v>
      </c>
      <c r="E49" s="42">
        <v>1468640</v>
      </c>
      <c r="F49" s="42">
        <v>117491</v>
      </c>
      <c r="G49" s="42">
        <f t="shared" si="1"/>
        <v>1586131</v>
      </c>
      <c r="H49" s="31"/>
      <c r="L49"/>
    </row>
    <row r="50" spans="1:12" ht="20.25" customHeight="1" x14ac:dyDescent="0.25">
      <c r="A50" s="29">
        <v>49</v>
      </c>
      <c r="B50" s="41" t="s">
        <v>83</v>
      </c>
      <c r="C50" s="44">
        <v>45265</v>
      </c>
      <c r="D50" s="30" t="s">
        <v>19</v>
      </c>
      <c r="E50" s="42">
        <v>9120872</v>
      </c>
      <c r="F50" s="42">
        <v>729670</v>
      </c>
      <c r="G50" s="42">
        <f t="shared" si="1"/>
        <v>9850542</v>
      </c>
      <c r="H50" s="31"/>
      <c r="L50"/>
    </row>
    <row r="51" spans="1:12" ht="20.25" customHeight="1" x14ac:dyDescent="0.25">
      <c r="A51" s="29">
        <v>50</v>
      </c>
      <c r="B51" s="41" t="s">
        <v>84</v>
      </c>
      <c r="C51" s="44">
        <v>45267</v>
      </c>
      <c r="D51" s="30" t="s">
        <v>19</v>
      </c>
      <c r="E51" s="42">
        <v>1110580</v>
      </c>
      <c r="F51" s="42">
        <v>88846</v>
      </c>
      <c r="G51" s="42">
        <f t="shared" si="1"/>
        <v>1199426</v>
      </c>
      <c r="H51" s="31"/>
      <c r="L51"/>
    </row>
    <row r="52" spans="1:12" ht="20.25" customHeight="1" x14ac:dyDescent="0.25">
      <c r="A52" s="29">
        <v>51</v>
      </c>
      <c r="B52" s="41" t="s">
        <v>85</v>
      </c>
      <c r="C52" s="44">
        <v>45267</v>
      </c>
      <c r="D52" s="30" t="s">
        <v>19</v>
      </c>
      <c r="E52" s="42">
        <v>1111900</v>
      </c>
      <c r="F52" s="42">
        <v>88952</v>
      </c>
      <c r="G52" s="42">
        <f t="shared" si="1"/>
        <v>1200852</v>
      </c>
      <c r="H52" s="31"/>
      <c r="L52"/>
    </row>
    <row r="53" spans="1:12" ht="20.25" customHeight="1" x14ac:dyDescent="0.25">
      <c r="A53" s="29">
        <v>52</v>
      </c>
      <c r="B53" s="41" t="s">
        <v>86</v>
      </c>
      <c r="C53" s="44">
        <v>45267</v>
      </c>
      <c r="D53" s="30" t="s">
        <v>19</v>
      </c>
      <c r="E53" s="42">
        <v>3331740</v>
      </c>
      <c r="F53" s="42">
        <v>266539</v>
      </c>
      <c r="G53" s="42">
        <f t="shared" si="1"/>
        <v>3598279</v>
      </c>
      <c r="H53" s="31"/>
      <c r="L53"/>
    </row>
    <row r="54" spans="1:12" ht="20.25" customHeight="1" x14ac:dyDescent="0.25">
      <c r="A54" s="29">
        <v>53</v>
      </c>
      <c r="B54" s="41" t="s">
        <v>87</v>
      </c>
      <c r="C54" s="44">
        <v>45267</v>
      </c>
      <c r="D54" s="30" t="s">
        <v>19</v>
      </c>
      <c r="E54" s="42">
        <v>246732</v>
      </c>
      <c r="F54" s="42">
        <v>19739</v>
      </c>
      <c r="G54" s="42">
        <f t="shared" si="1"/>
        <v>266471</v>
      </c>
      <c r="H54" s="31"/>
      <c r="L54"/>
    </row>
    <row r="55" spans="1:12" ht="20.25" customHeight="1" x14ac:dyDescent="0.25">
      <c r="A55" s="29">
        <v>54</v>
      </c>
      <c r="B55" s="41" t="s">
        <v>88</v>
      </c>
      <c r="C55" s="44">
        <v>45267</v>
      </c>
      <c r="D55" s="30" t="s">
        <v>19</v>
      </c>
      <c r="E55" s="42">
        <v>1311312</v>
      </c>
      <c r="F55" s="42">
        <v>104905</v>
      </c>
      <c r="G55" s="42">
        <f t="shared" si="0"/>
        <v>1416217</v>
      </c>
      <c r="H55" s="31"/>
      <c r="L55"/>
    </row>
    <row r="56" spans="1:12" ht="20.25" customHeight="1" x14ac:dyDescent="0.25">
      <c r="A56" s="29">
        <v>55</v>
      </c>
      <c r="B56" s="41" t="s">
        <v>89</v>
      </c>
      <c r="C56" s="44">
        <v>45267</v>
      </c>
      <c r="D56" s="30" t="s">
        <v>19</v>
      </c>
      <c r="E56" s="42">
        <v>1312632</v>
      </c>
      <c r="F56" s="42">
        <v>105011</v>
      </c>
      <c r="G56" s="42">
        <f t="shared" si="0"/>
        <v>1417643</v>
      </c>
      <c r="H56" s="31"/>
      <c r="L56"/>
    </row>
    <row r="57" spans="1:12" ht="20.25" customHeight="1" x14ac:dyDescent="0.25">
      <c r="A57" s="29">
        <v>56</v>
      </c>
      <c r="B57" s="41" t="s">
        <v>90</v>
      </c>
      <c r="C57" s="44">
        <v>45267</v>
      </c>
      <c r="D57" s="30" t="s">
        <v>19</v>
      </c>
      <c r="E57" s="42">
        <v>585464</v>
      </c>
      <c r="F57" s="42">
        <v>46837</v>
      </c>
      <c r="G57" s="42">
        <f t="shared" si="0"/>
        <v>632301</v>
      </c>
      <c r="H57" s="31"/>
      <c r="L57"/>
    </row>
    <row r="58" spans="1:12" ht="20.25" customHeight="1" x14ac:dyDescent="0.25">
      <c r="A58" s="29">
        <v>57</v>
      </c>
      <c r="B58" s="41" t="s">
        <v>91</v>
      </c>
      <c r="C58" s="44">
        <v>45267</v>
      </c>
      <c r="D58" s="30" t="s">
        <v>19</v>
      </c>
      <c r="E58" s="42">
        <v>1468640</v>
      </c>
      <c r="F58" s="42">
        <v>117491</v>
      </c>
      <c r="G58" s="42">
        <f t="shared" si="0"/>
        <v>1586131</v>
      </c>
      <c r="H58" s="31"/>
      <c r="L58"/>
    </row>
    <row r="59" spans="1:12" ht="20.25" customHeight="1" x14ac:dyDescent="0.25">
      <c r="A59" s="29">
        <v>58</v>
      </c>
      <c r="B59" s="41" t="s">
        <v>92</v>
      </c>
      <c r="C59" s="44">
        <v>45267</v>
      </c>
      <c r="D59" s="30" t="s">
        <v>19</v>
      </c>
      <c r="E59" s="42">
        <v>1493220</v>
      </c>
      <c r="F59" s="42">
        <v>119458</v>
      </c>
      <c r="G59" s="42">
        <f t="shared" si="0"/>
        <v>1612678</v>
      </c>
      <c r="H59" s="31"/>
      <c r="L59"/>
    </row>
    <row r="60" spans="1:12" ht="20.25" customHeight="1" x14ac:dyDescent="0.25">
      <c r="A60" s="29">
        <v>59</v>
      </c>
      <c r="B60" s="41" t="s">
        <v>93</v>
      </c>
      <c r="C60" s="44">
        <v>45267</v>
      </c>
      <c r="D60" s="30" t="s">
        <v>19</v>
      </c>
      <c r="E60" s="42">
        <v>1739952</v>
      </c>
      <c r="F60" s="42">
        <v>139196</v>
      </c>
      <c r="G60" s="42">
        <f t="shared" si="0"/>
        <v>1879148</v>
      </c>
      <c r="H60" s="31"/>
      <c r="J60"/>
      <c r="K60"/>
      <c r="L60"/>
    </row>
    <row r="61" spans="1:12" ht="20.25" customHeight="1" x14ac:dyDescent="0.25">
      <c r="A61" s="29">
        <v>60</v>
      </c>
      <c r="B61" s="41" t="s">
        <v>94</v>
      </c>
      <c r="C61" s="44">
        <v>45267</v>
      </c>
      <c r="D61" s="30" t="s">
        <v>19</v>
      </c>
      <c r="E61" s="42">
        <v>2937280</v>
      </c>
      <c r="F61" s="42">
        <v>234982</v>
      </c>
      <c r="G61" s="42">
        <f t="shared" si="0"/>
        <v>3172262</v>
      </c>
      <c r="H61" s="31"/>
      <c r="J61"/>
      <c r="K61"/>
      <c r="L61"/>
    </row>
    <row r="62" spans="1:12" ht="20.25" customHeight="1" x14ac:dyDescent="0.25">
      <c r="A62" s="29">
        <v>61</v>
      </c>
      <c r="B62" s="41" t="s">
        <v>95</v>
      </c>
      <c r="C62" s="44">
        <v>45267</v>
      </c>
      <c r="D62" s="30" t="s">
        <v>19</v>
      </c>
      <c r="E62" s="42">
        <v>5158440</v>
      </c>
      <c r="F62" s="42">
        <v>412675</v>
      </c>
      <c r="G62" s="42">
        <f t="shared" si="0"/>
        <v>5571115</v>
      </c>
      <c r="H62" s="31"/>
      <c r="J62"/>
      <c r="K62"/>
      <c r="L62"/>
    </row>
    <row r="63" spans="1:12" ht="20.25" customHeight="1" x14ac:dyDescent="0.25">
      <c r="A63" s="29">
        <v>62</v>
      </c>
      <c r="B63" s="41" t="s">
        <v>96</v>
      </c>
      <c r="C63" s="44">
        <v>45267</v>
      </c>
      <c r="D63" s="30" t="s">
        <v>19</v>
      </c>
      <c r="E63" s="42">
        <v>2221160</v>
      </c>
      <c r="F63" s="42">
        <v>177693</v>
      </c>
      <c r="G63" s="42">
        <f t="shared" si="0"/>
        <v>2398853</v>
      </c>
      <c r="H63" s="31"/>
      <c r="J63"/>
      <c r="K63"/>
      <c r="L63"/>
    </row>
    <row r="64" spans="1:12" ht="20.25" customHeight="1" x14ac:dyDescent="0.25">
      <c r="A64" s="29">
        <v>63</v>
      </c>
      <c r="B64" s="41" t="s">
        <v>97</v>
      </c>
      <c r="C64" s="44">
        <v>45268</v>
      </c>
      <c r="D64" s="30" t="s">
        <v>19</v>
      </c>
      <c r="E64" s="42">
        <v>2781272</v>
      </c>
      <c r="F64" s="42">
        <v>222502</v>
      </c>
      <c r="G64" s="42">
        <f t="shared" si="0"/>
        <v>3003774</v>
      </c>
      <c r="H64" s="31"/>
      <c r="J64"/>
      <c r="K64"/>
      <c r="L64"/>
    </row>
    <row r="65" spans="1:12" ht="20.25" customHeight="1" x14ac:dyDescent="0.25">
      <c r="A65" s="29">
        <v>64</v>
      </c>
      <c r="B65" s="41" t="s">
        <v>98</v>
      </c>
      <c r="C65" s="44">
        <v>45271</v>
      </c>
      <c r="D65" s="30" t="s">
        <v>19</v>
      </c>
      <c r="E65" s="42">
        <v>2363568</v>
      </c>
      <c r="F65" s="42">
        <v>189085</v>
      </c>
      <c r="G65" s="42">
        <f t="shared" si="0"/>
        <v>2552653</v>
      </c>
      <c r="H65" s="31"/>
      <c r="J65"/>
      <c r="K65"/>
      <c r="L65"/>
    </row>
    <row r="66" spans="1:12" ht="20.25" customHeight="1" x14ac:dyDescent="0.25">
      <c r="A66" s="29">
        <v>65</v>
      </c>
      <c r="B66" s="41" t="s">
        <v>99</v>
      </c>
      <c r="C66" s="44">
        <v>45271</v>
      </c>
      <c r="D66" s="30" t="s">
        <v>19</v>
      </c>
      <c r="E66" s="42">
        <v>1468640</v>
      </c>
      <c r="F66" s="42">
        <v>117491</v>
      </c>
      <c r="G66" s="42">
        <f t="shared" si="0"/>
        <v>1586131</v>
      </c>
      <c r="H66" s="31"/>
      <c r="J66"/>
      <c r="K66"/>
      <c r="L66"/>
    </row>
    <row r="67" spans="1:12" ht="20.25" customHeight="1" x14ac:dyDescent="0.25">
      <c r="A67" s="29">
        <v>66</v>
      </c>
      <c r="B67" s="41" t="s">
        <v>100</v>
      </c>
      <c r="C67" s="44">
        <v>45271</v>
      </c>
      <c r="D67" s="30" t="s">
        <v>19</v>
      </c>
      <c r="E67" s="42">
        <v>3181416</v>
      </c>
      <c r="F67" s="42">
        <v>254513</v>
      </c>
      <c r="G67" s="42">
        <f t="shared" si="0"/>
        <v>3435929</v>
      </c>
      <c r="H67" s="31"/>
      <c r="J67"/>
      <c r="K67"/>
      <c r="L67"/>
    </row>
    <row r="68" spans="1:12" ht="20.25" customHeight="1" x14ac:dyDescent="0.25">
      <c r="A68" s="29">
        <v>67</v>
      </c>
      <c r="B68" s="41" t="s">
        <v>101</v>
      </c>
      <c r="C68" s="44">
        <v>45271</v>
      </c>
      <c r="D68" s="30" t="s">
        <v>19</v>
      </c>
      <c r="E68" s="42">
        <v>2983280</v>
      </c>
      <c r="F68" s="42">
        <v>238662</v>
      </c>
      <c r="G68" s="42">
        <f t="shared" si="0"/>
        <v>3221942</v>
      </c>
      <c r="H68" s="31"/>
      <c r="J68"/>
      <c r="K68"/>
      <c r="L68"/>
    </row>
    <row r="69" spans="1:12" ht="20.25" customHeight="1" x14ac:dyDescent="0.25">
      <c r="A69" s="29">
        <v>68</v>
      </c>
      <c r="B69" s="41" t="s">
        <v>102</v>
      </c>
      <c r="C69" s="44">
        <v>45271</v>
      </c>
      <c r="D69" s="30" t="s">
        <v>19</v>
      </c>
      <c r="E69" s="42">
        <v>1111900</v>
      </c>
      <c r="F69" s="42">
        <v>88952</v>
      </c>
      <c r="G69" s="42">
        <f t="shared" si="0"/>
        <v>1200852</v>
      </c>
      <c r="H69" s="31"/>
      <c r="J69"/>
      <c r="K69"/>
      <c r="L69"/>
    </row>
    <row r="70" spans="1:12" ht="20.25" customHeight="1" x14ac:dyDescent="0.2">
      <c r="A70" s="29">
        <v>69</v>
      </c>
      <c r="B70" s="41" t="s">
        <v>103</v>
      </c>
      <c r="C70" s="44">
        <v>45271</v>
      </c>
      <c r="D70" s="30" t="s">
        <v>19</v>
      </c>
      <c r="E70" s="42">
        <v>2666532</v>
      </c>
      <c r="F70" s="42">
        <v>213323</v>
      </c>
      <c r="G70" s="42">
        <f t="shared" si="0"/>
        <v>2879855</v>
      </c>
      <c r="H70" s="31"/>
    </row>
    <row r="71" spans="1:12" ht="20.25" customHeight="1" x14ac:dyDescent="0.2">
      <c r="A71" s="29">
        <v>70</v>
      </c>
      <c r="B71" s="41" t="s">
        <v>104</v>
      </c>
      <c r="C71" s="44">
        <v>45271</v>
      </c>
      <c r="D71" s="30" t="s">
        <v>19</v>
      </c>
      <c r="E71" s="42">
        <v>3689800</v>
      </c>
      <c r="F71" s="42">
        <v>295184</v>
      </c>
      <c r="G71" s="42">
        <f t="shared" si="0"/>
        <v>3984984</v>
      </c>
      <c r="H71" s="31"/>
    </row>
    <row r="72" spans="1:12" ht="20.25" customHeight="1" x14ac:dyDescent="0.2">
      <c r="A72" s="29">
        <v>71</v>
      </c>
      <c r="B72" s="41" t="s">
        <v>105</v>
      </c>
      <c r="C72" s="44">
        <v>45271</v>
      </c>
      <c r="D72" s="30" t="s">
        <v>19</v>
      </c>
      <c r="E72" s="42">
        <v>2622624</v>
      </c>
      <c r="F72" s="42">
        <v>209810</v>
      </c>
      <c r="G72" s="42">
        <f t="shared" si="0"/>
        <v>2832434</v>
      </c>
      <c r="H72" s="31"/>
    </row>
    <row r="73" spans="1:12" ht="20.25" customHeight="1" x14ac:dyDescent="0.2">
      <c r="A73" s="29">
        <v>72</v>
      </c>
      <c r="B73" s="41" t="s">
        <v>106</v>
      </c>
      <c r="C73" s="44">
        <v>45271</v>
      </c>
      <c r="D73" s="30" t="s">
        <v>19</v>
      </c>
      <c r="E73" s="42">
        <v>1512044</v>
      </c>
      <c r="F73" s="42">
        <v>120964</v>
      </c>
      <c r="G73" s="42">
        <f t="shared" si="0"/>
        <v>1633008</v>
      </c>
      <c r="H73" s="31"/>
    </row>
    <row r="74" spans="1:12" ht="20.25" customHeight="1" x14ac:dyDescent="0.2">
      <c r="A74" s="29">
        <v>73</v>
      </c>
      <c r="B74" s="41" t="s">
        <v>107</v>
      </c>
      <c r="C74" s="44">
        <v>45271</v>
      </c>
      <c r="D74" s="30" t="s">
        <v>19</v>
      </c>
      <c r="E74" s="42">
        <v>2114240</v>
      </c>
      <c r="F74" s="42">
        <v>169139</v>
      </c>
      <c r="G74" s="42">
        <f t="shared" si="0"/>
        <v>2283379</v>
      </c>
      <c r="H74" s="31"/>
    </row>
    <row r="75" spans="1:12" ht="20.25" customHeight="1" x14ac:dyDescent="0.2">
      <c r="A75" s="29">
        <v>74</v>
      </c>
      <c r="B75" s="41" t="s">
        <v>108</v>
      </c>
      <c r="C75" s="44">
        <v>45271</v>
      </c>
      <c r="D75" s="30" t="s">
        <v>19</v>
      </c>
      <c r="E75" s="42">
        <v>1512044</v>
      </c>
      <c r="F75" s="42">
        <v>120964</v>
      </c>
      <c r="G75" s="42">
        <f t="shared" si="0"/>
        <v>1633008</v>
      </c>
      <c r="H75" s="31"/>
    </row>
    <row r="76" spans="1:12" ht="20.25" customHeight="1" x14ac:dyDescent="0.2">
      <c r="A76" s="29">
        <v>75</v>
      </c>
      <c r="B76" s="41" t="s">
        <v>109</v>
      </c>
      <c r="C76" s="44">
        <v>45271</v>
      </c>
      <c r="D76" s="30" t="s">
        <v>19</v>
      </c>
      <c r="E76" s="42">
        <v>1512044</v>
      </c>
      <c r="F76" s="42">
        <v>120964</v>
      </c>
      <c r="G76" s="42">
        <f t="shared" si="0"/>
        <v>1633008</v>
      </c>
      <c r="H76" s="31"/>
    </row>
    <row r="77" spans="1:12" ht="20.25" customHeight="1" x14ac:dyDescent="0.2">
      <c r="A77" s="29">
        <v>76</v>
      </c>
      <c r="B77" s="41" t="s">
        <v>110</v>
      </c>
      <c r="C77" s="44">
        <v>45271</v>
      </c>
      <c r="D77" s="30" t="s">
        <v>19</v>
      </c>
      <c r="E77" s="42">
        <v>1512044</v>
      </c>
      <c r="F77" s="42">
        <v>120964</v>
      </c>
      <c r="G77" s="42">
        <f t="shared" si="0"/>
        <v>1633008</v>
      </c>
      <c r="H77" s="31"/>
    </row>
    <row r="78" spans="1:12" ht="20.25" customHeight="1" x14ac:dyDescent="0.2">
      <c r="A78" s="29">
        <v>77</v>
      </c>
      <c r="B78" s="41" t="s">
        <v>111</v>
      </c>
      <c r="C78" s="44">
        <v>45271</v>
      </c>
      <c r="D78" s="30" t="s">
        <v>19</v>
      </c>
      <c r="E78" s="42">
        <v>15118580</v>
      </c>
      <c r="F78" s="42">
        <v>1209486</v>
      </c>
      <c r="G78" s="42">
        <f t="shared" si="0"/>
        <v>16328066</v>
      </c>
      <c r="H78" s="31"/>
    </row>
    <row r="79" spans="1:12" ht="20.25" customHeight="1" x14ac:dyDescent="0.2">
      <c r="A79" s="29">
        <v>78</v>
      </c>
      <c r="B79" s="41" t="s">
        <v>112</v>
      </c>
      <c r="C79" s="44">
        <v>45271</v>
      </c>
      <c r="D79" s="30" t="s">
        <v>19</v>
      </c>
      <c r="E79" s="42">
        <v>2579220</v>
      </c>
      <c r="F79" s="42">
        <v>206338</v>
      </c>
      <c r="G79" s="42">
        <f t="shared" si="0"/>
        <v>2785558</v>
      </c>
      <c r="H79" s="31"/>
    </row>
    <row r="80" spans="1:12" ht="20.25" customHeight="1" x14ac:dyDescent="0.2">
      <c r="A80" s="29">
        <v>79</v>
      </c>
      <c r="B80" s="41" t="s">
        <v>113</v>
      </c>
      <c r="C80" s="44">
        <v>45271</v>
      </c>
      <c r="D80" s="30" t="s">
        <v>19</v>
      </c>
      <c r="E80" s="42">
        <v>1141660</v>
      </c>
      <c r="F80" s="42">
        <v>91333</v>
      </c>
      <c r="G80" s="42">
        <f t="shared" si="0"/>
        <v>1232993</v>
      </c>
      <c r="H80" s="31"/>
    </row>
    <row r="81" spans="1:8" ht="20.25" customHeight="1" x14ac:dyDescent="0.2">
      <c r="A81" s="29">
        <v>80</v>
      </c>
      <c r="B81" s="41" t="s">
        <v>114</v>
      </c>
      <c r="C81" s="44">
        <v>45271</v>
      </c>
      <c r="D81" s="30" t="s">
        <v>19</v>
      </c>
      <c r="E81" s="42">
        <v>1715372</v>
      </c>
      <c r="F81" s="42">
        <v>137230</v>
      </c>
      <c r="G81" s="42">
        <f t="shared" si="0"/>
        <v>1852602</v>
      </c>
      <c r="H81" s="31"/>
    </row>
    <row r="82" spans="1:8" ht="20.25" customHeight="1" x14ac:dyDescent="0.2">
      <c r="A82" s="29">
        <v>81</v>
      </c>
      <c r="B82" s="41" t="s">
        <v>115</v>
      </c>
      <c r="C82" s="44">
        <v>45271</v>
      </c>
      <c r="D82" s="30" t="s">
        <v>19</v>
      </c>
      <c r="E82" s="42">
        <v>2825952</v>
      </c>
      <c r="F82" s="42">
        <v>226076</v>
      </c>
      <c r="G82" s="42">
        <f t="shared" si="0"/>
        <v>3052028</v>
      </c>
      <c r="H82" s="31"/>
    </row>
    <row r="83" spans="1:8" ht="20.25" customHeight="1" x14ac:dyDescent="0.2">
      <c r="A83" s="29">
        <v>82</v>
      </c>
      <c r="B83" s="41" t="s">
        <v>116</v>
      </c>
      <c r="C83" s="44">
        <v>45271</v>
      </c>
      <c r="D83" s="30" t="s">
        <v>19</v>
      </c>
      <c r="E83" s="42">
        <v>1311312</v>
      </c>
      <c r="F83" s="42">
        <v>104905</v>
      </c>
      <c r="G83" s="42">
        <f t="shared" si="0"/>
        <v>1416217</v>
      </c>
      <c r="H83" s="31"/>
    </row>
    <row r="84" spans="1:8" ht="20.25" customHeight="1" x14ac:dyDescent="0.2">
      <c r="A84" s="29">
        <v>83</v>
      </c>
      <c r="B84" s="41" t="s">
        <v>117</v>
      </c>
      <c r="C84" s="44">
        <v>45272</v>
      </c>
      <c r="D84" s="30" t="s">
        <v>19</v>
      </c>
      <c r="E84" s="42">
        <v>2980684</v>
      </c>
      <c r="F84" s="42">
        <v>238455</v>
      </c>
      <c r="G84" s="42">
        <f t="shared" si="0"/>
        <v>3219139</v>
      </c>
      <c r="H84" s="31"/>
    </row>
    <row r="85" spans="1:8" ht="20.25" customHeight="1" x14ac:dyDescent="0.2">
      <c r="A85" s="29">
        <v>84</v>
      </c>
      <c r="B85" s="41" t="s">
        <v>118</v>
      </c>
      <c r="C85" s="44">
        <v>45272</v>
      </c>
      <c r="D85" s="30" t="s">
        <v>19</v>
      </c>
      <c r="E85" s="42">
        <v>1110580</v>
      </c>
      <c r="F85" s="42">
        <v>88846</v>
      </c>
      <c r="G85" s="42">
        <f t="shared" si="0"/>
        <v>1199426</v>
      </c>
      <c r="H85" s="31"/>
    </row>
    <row r="86" spans="1:8" ht="20.25" customHeight="1" x14ac:dyDescent="0.2">
      <c r="A86" s="29">
        <v>85</v>
      </c>
      <c r="B86" s="41" t="s">
        <v>119</v>
      </c>
      <c r="C86" s="44">
        <v>45272</v>
      </c>
      <c r="D86" s="30" t="s">
        <v>19</v>
      </c>
      <c r="E86" s="42">
        <v>3460012</v>
      </c>
      <c r="F86" s="42">
        <v>276801</v>
      </c>
      <c r="G86" s="42">
        <f t="shared" si="0"/>
        <v>3736813</v>
      </c>
      <c r="H86" s="31"/>
    </row>
    <row r="87" spans="1:8" ht="20.25" customHeight="1" x14ac:dyDescent="0.2">
      <c r="A87" s="29">
        <v>86</v>
      </c>
      <c r="B87" s="41" t="s">
        <v>120</v>
      </c>
      <c r="C87" s="44">
        <v>45272</v>
      </c>
      <c r="D87" s="30" t="s">
        <v>19</v>
      </c>
      <c r="E87" s="42">
        <v>2008104</v>
      </c>
      <c r="F87" s="42">
        <v>160648</v>
      </c>
      <c r="G87" s="42">
        <f t="shared" si="0"/>
        <v>2168752</v>
      </c>
      <c r="H87" s="31"/>
    </row>
    <row r="88" spans="1:8" ht="20.25" customHeight="1" x14ac:dyDescent="0.2">
      <c r="A88" s="29">
        <v>87</v>
      </c>
      <c r="B88" s="41" t="s">
        <v>121</v>
      </c>
      <c r="C88" s="44">
        <v>45272</v>
      </c>
      <c r="D88" s="30" t="s">
        <v>19</v>
      </c>
      <c r="E88" s="42">
        <v>2978592</v>
      </c>
      <c r="F88" s="42">
        <v>238287</v>
      </c>
      <c r="G88" s="42">
        <f t="shared" si="0"/>
        <v>3216879</v>
      </c>
      <c r="H88" s="31"/>
    </row>
    <row r="89" spans="1:8" ht="20.25" customHeight="1" x14ac:dyDescent="0.2">
      <c r="A89" s="29">
        <v>88</v>
      </c>
      <c r="B89" s="41" t="s">
        <v>122</v>
      </c>
      <c r="C89" s="44">
        <v>45272</v>
      </c>
      <c r="D89" s="30" t="s">
        <v>19</v>
      </c>
      <c r="E89" s="42">
        <v>1899372</v>
      </c>
      <c r="F89" s="42">
        <v>151950</v>
      </c>
      <c r="G89" s="42">
        <f t="shared" si="0"/>
        <v>2051322</v>
      </c>
      <c r="H89" s="31"/>
    </row>
    <row r="90" spans="1:8" ht="20.25" customHeight="1" x14ac:dyDescent="0.2">
      <c r="A90" s="29">
        <v>89</v>
      </c>
      <c r="B90" s="41" t="s">
        <v>123</v>
      </c>
      <c r="C90" s="44">
        <v>45272</v>
      </c>
      <c r="D90" s="30" t="s">
        <v>19</v>
      </c>
      <c r="E90" s="42">
        <v>1309220</v>
      </c>
      <c r="F90" s="42">
        <v>104738</v>
      </c>
      <c r="G90" s="42">
        <f t="shared" si="0"/>
        <v>1413958</v>
      </c>
      <c r="H90" s="31"/>
    </row>
    <row r="91" spans="1:8" ht="20.25" customHeight="1" x14ac:dyDescent="0.2">
      <c r="A91" s="29">
        <v>90</v>
      </c>
      <c r="B91" s="41" t="s">
        <v>124</v>
      </c>
      <c r="C91" s="44">
        <v>45272</v>
      </c>
      <c r="D91" s="30" t="s">
        <v>19</v>
      </c>
      <c r="E91" s="42">
        <v>1111900</v>
      </c>
      <c r="F91" s="42">
        <v>88952</v>
      </c>
      <c r="G91" s="42">
        <f t="shared" si="0"/>
        <v>1200852</v>
      </c>
      <c r="H91" s="31"/>
    </row>
    <row r="92" spans="1:8" ht="20.25" customHeight="1" x14ac:dyDescent="0.2">
      <c r="A92" s="29">
        <v>91</v>
      </c>
      <c r="B92" s="41" t="s">
        <v>125</v>
      </c>
      <c r="C92" s="44">
        <v>45272</v>
      </c>
      <c r="D92" s="30" t="s">
        <v>19</v>
      </c>
      <c r="E92" s="42">
        <v>506000</v>
      </c>
      <c r="F92" s="42">
        <v>40480</v>
      </c>
      <c r="G92" s="42">
        <f t="shared" si="0"/>
        <v>546480</v>
      </c>
      <c r="H92" s="31"/>
    </row>
    <row r="93" spans="1:8" ht="20.25" customHeight="1" x14ac:dyDescent="0.2">
      <c r="A93" s="29">
        <v>92</v>
      </c>
      <c r="B93" s="41" t="s">
        <v>126</v>
      </c>
      <c r="C93" s="44">
        <v>45272</v>
      </c>
      <c r="D93" s="30" t="s">
        <v>19</v>
      </c>
      <c r="E93" s="42">
        <v>2579220</v>
      </c>
      <c r="F93" s="42">
        <v>206338</v>
      </c>
      <c r="G93" s="42">
        <f t="shared" si="0"/>
        <v>2785558</v>
      </c>
      <c r="H93" s="31"/>
    </row>
    <row r="94" spans="1:8" ht="20.25" customHeight="1" x14ac:dyDescent="0.2">
      <c r="A94" s="29">
        <v>93</v>
      </c>
      <c r="B94" s="41" t="s">
        <v>127</v>
      </c>
      <c r="C94" s="44">
        <v>45272</v>
      </c>
      <c r="D94" s="30" t="s">
        <v>19</v>
      </c>
      <c r="E94" s="42">
        <v>861464</v>
      </c>
      <c r="F94" s="42">
        <v>68917</v>
      </c>
      <c r="G94" s="42">
        <f t="shared" si="0"/>
        <v>930381</v>
      </c>
      <c r="H94" s="31"/>
    </row>
    <row r="95" spans="1:8" ht="20.25" customHeight="1" x14ac:dyDescent="0.2">
      <c r="A95" s="29">
        <v>94</v>
      </c>
      <c r="B95" s="41" t="s">
        <v>128</v>
      </c>
      <c r="C95" s="44">
        <v>45274</v>
      </c>
      <c r="D95" s="30" t="s">
        <v>19</v>
      </c>
      <c r="E95" s="42">
        <v>4997600</v>
      </c>
      <c r="F95" s="42">
        <v>399808</v>
      </c>
      <c r="G95" s="42">
        <f t="shared" si="0"/>
        <v>5397408</v>
      </c>
      <c r="H95" s="31"/>
    </row>
    <row r="96" spans="1:8" ht="20.25" customHeight="1" x14ac:dyDescent="0.2">
      <c r="A96" s="29">
        <v>95</v>
      </c>
      <c r="B96" s="41" t="s">
        <v>129</v>
      </c>
      <c r="C96" s="44">
        <v>45274</v>
      </c>
      <c r="D96" s="30" t="s">
        <v>19</v>
      </c>
      <c r="E96" s="42">
        <v>999520</v>
      </c>
      <c r="F96" s="42">
        <v>79962</v>
      </c>
      <c r="G96" s="42">
        <f t="shared" si="0"/>
        <v>1079482</v>
      </c>
      <c r="H96" s="31"/>
    </row>
    <row r="97" spans="1:8" ht="20.25" customHeight="1" x14ac:dyDescent="0.2">
      <c r="A97" s="29">
        <v>96</v>
      </c>
      <c r="B97" s="41" t="s">
        <v>130</v>
      </c>
      <c r="C97" s="44">
        <v>45274</v>
      </c>
      <c r="D97" s="30" t="s">
        <v>19</v>
      </c>
      <c r="E97" s="42">
        <v>1999040</v>
      </c>
      <c r="F97" s="42">
        <v>159923</v>
      </c>
      <c r="G97" s="42">
        <f t="shared" si="0"/>
        <v>2158963</v>
      </c>
      <c r="H97" s="31"/>
    </row>
    <row r="98" spans="1:8" ht="20.25" customHeight="1" x14ac:dyDescent="0.2">
      <c r="A98" s="29">
        <v>97</v>
      </c>
      <c r="B98" s="41" t="s">
        <v>131</v>
      </c>
      <c r="C98" s="44">
        <v>45274</v>
      </c>
      <c r="D98" s="30" t="s">
        <v>19</v>
      </c>
      <c r="E98" s="42">
        <v>999520</v>
      </c>
      <c r="F98" s="42">
        <v>79962</v>
      </c>
      <c r="G98" s="42">
        <f t="shared" si="0"/>
        <v>1079482</v>
      </c>
      <c r="H98" s="31"/>
    </row>
    <row r="99" spans="1:8" ht="20.25" customHeight="1" x14ac:dyDescent="0.2">
      <c r="A99" s="29">
        <v>98</v>
      </c>
      <c r="B99" s="41" t="s">
        <v>132</v>
      </c>
      <c r="C99" s="44">
        <v>45274</v>
      </c>
      <c r="D99" s="30" t="s">
        <v>19</v>
      </c>
      <c r="E99" s="42">
        <v>1202580</v>
      </c>
      <c r="F99" s="42">
        <v>96206</v>
      </c>
      <c r="G99" s="42">
        <f t="shared" si="0"/>
        <v>1298786</v>
      </c>
      <c r="H99" s="31"/>
    </row>
    <row r="100" spans="1:8" ht="20.25" customHeight="1" x14ac:dyDescent="0.2">
      <c r="A100" s="29">
        <v>99</v>
      </c>
      <c r="B100" s="41" t="s">
        <v>133</v>
      </c>
      <c r="C100" s="44">
        <v>45274</v>
      </c>
      <c r="D100" s="30" t="s">
        <v>19</v>
      </c>
      <c r="E100" s="42">
        <v>1999040</v>
      </c>
      <c r="F100" s="42">
        <v>159923</v>
      </c>
      <c r="G100" s="42">
        <f t="shared" si="0"/>
        <v>2158963</v>
      </c>
      <c r="H100" s="31"/>
    </row>
    <row r="101" spans="1:8" ht="20.25" customHeight="1" x14ac:dyDescent="0.2">
      <c r="A101" s="29">
        <v>100</v>
      </c>
      <c r="B101" s="41" t="s">
        <v>134</v>
      </c>
      <c r="C101" s="44">
        <v>45274</v>
      </c>
      <c r="D101" s="30" t="s">
        <v>19</v>
      </c>
      <c r="E101" s="42">
        <v>999520</v>
      </c>
      <c r="F101" s="42">
        <v>79962</v>
      </c>
      <c r="G101" s="42">
        <f t="shared" si="0"/>
        <v>1079482</v>
      </c>
      <c r="H101" s="31"/>
    </row>
    <row r="102" spans="1:8" ht="20.25" customHeight="1" x14ac:dyDescent="0.2">
      <c r="A102" s="29">
        <v>101</v>
      </c>
      <c r="B102" s="41" t="s">
        <v>135</v>
      </c>
      <c r="C102" s="44">
        <v>45274</v>
      </c>
      <c r="D102" s="30" t="s">
        <v>19</v>
      </c>
      <c r="E102" s="42">
        <v>200732</v>
      </c>
      <c r="F102" s="42">
        <v>16059</v>
      </c>
      <c r="G102" s="42">
        <f t="shared" si="0"/>
        <v>216791</v>
      </c>
      <c r="H102" s="31"/>
    </row>
    <row r="103" spans="1:8" ht="20.25" customHeight="1" x14ac:dyDescent="0.2">
      <c r="A103" s="29">
        <v>102</v>
      </c>
      <c r="B103" s="41" t="s">
        <v>136</v>
      </c>
      <c r="C103" s="44">
        <v>45274</v>
      </c>
      <c r="D103" s="30" t="s">
        <v>19</v>
      </c>
      <c r="E103" s="42">
        <v>2221160</v>
      </c>
      <c r="F103" s="42">
        <v>177693</v>
      </c>
      <c r="G103" s="42">
        <f t="shared" si="0"/>
        <v>2398853</v>
      </c>
      <c r="H103" s="31"/>
    </row>
    <row r="104" spans="1:8" ht="20.25" customHeight="1" x14ac:dyDescent="0.2">
      <c r="A104" s="29">
        <v>103</v>
      </c>
      <c r="B104" s="41" t="s">
        <v>137</v>
      </c>
      <c r="C104" s="44">
        <v>45274</v>
      </c>
      <c r="D104" s="30" t="s">
        <v>19</v>
      </c>
      <c r="E104" s="42">
        <v>1999040</v>
      </c>
      <c r="F104" s="42">
        <v>159923</v>
      </c>
      <c r="G104" s="42">
        <f t="shared" si="0"/>
        <v>2158963</v>
      </c>
      <c r="H104" s="31"/>
    </row>
    <row r="105" spans="1:8" ht="20.25" customHeight="1" x14ac:dyDescent="0.2">
      <c r="A105" s="29">
        <v>104</v>
      </c>
      <c r="B105" s="41" t="s">
        <v>138</v>
      </c>
      <c r="C105" s="44">
        <v>45274</v>
      </c>
      <c r="D105" s="30" t="s">
        <v>19</v>
      </c>
      <c r="E105" s="42">
        <v>4997600</v>
      </c>
      <c r="F105" s="42">
        <v>399808</v>
      </c>
      <c r="G105" s="42">
        <f t="shared" si="0"/>
        <v>5397408</v>
      </c>
      <c r="H105" s="31"/>
    </row>
    <row r="106" spans="1:8" ht="20.25" customHeight="1" x14ac:dyDescent="0.2">
      <c r="A106" s="29">
        <v>105</v>
      </c>
      <c r="B106" s="41" t="s">
        <v>139</v>
      </c>
      <c r="C106" s="44">
        <v>45274</v>
      </c>
      <c r="D106" s="30" t="s">
        <v>19</v>
      </c>
      <c r="E106" s="42">
        <v>246732</v>
      </c>
      <c r="F106" s="42">
        <v>19739</v>
      </c>
      <c r="G106" s="42">
        <f t="shared" si="0"/>
        <v>266471</v>
      </c>
      <c r="H106" s="31"/>
    </row>
    <row r="107" spans="1:8" ht="20.25" customHeight="1" x14ac:dyDescent="0.2">
      <c r="A107" s="29">
        <v>106</v>
      </c>
      <c r="B107" s="41" t="s">
        <v>140</v>
      </c>
      <c r="C107" s="44">
        <v>45274</v>
      </c>
      <c r="D107" s="30" t="s">
        <v>19</v>
      </c>
      <c r="E107" s="42">
        <v>2998560</v>
      </c>
      <c r="F107" s="42">
        <v>239885</v>
      </c>
      <c r="G107" s="42">
        <f t="shared" si="0"/>
        <v>3238445</v>
      </c>
      <c r="H107" s="31"/>
    </row>
    <row r="108" spans="1:8" ht="20.25" customHeight="1" x14ac:dyDescent="0.2">
      <c r="A108" s="29">
        <v>107</v>
      </c>
      <c r="B108" s="41" t="s">
        <v>141</v>
      </c>
      <c r="C108" s="44">
        <v>45274</v>
      </c>
      <c r="D108" s="30" t="s">
        <v>19</v>
      </c>
      <c r="E108" s="42">
        <v>1110580</v>
      </c>
      <c r="F108" s="42">
        <v>88846</v>
      </c>
      <c r="G108" s="42">
        <f t="shared" si="0"/>
        <v>1199426</v>
      </c>
      <c r="H108" s="31"/>
    </row>
    <row r="109" spans="1:8" ht="20.25" customHeight="1" x14ac:dyDescent="0.2">
      <c r="A109" s="29">
        <v>108</v>
      </c>
      <c r="B109" s="41" t="s">
        <v>142</v>
      </c>
      <c r="C109" s="44">
        <v>45274</v>
      </c>
      <c r="D109" s="30" t="s">
        <v>19</v>
      </c>
      <c r="E109" s="42">
        <v>999520</v>
      </c>
      <c r="F109" s="42">
        <v>79962</v>
      </c>
      <c r="G109" s="42">
        <f t="shared" si="0"/>
        <v>1079482</v>
      </c>
      <c r="H109" s="31"/>
    </row>
    <row r="110" spans="1:8" ht="20.25" customHeight="1" x14ac:dyDescent="0.2">
      <c r="A110" s="29">
        <v>109</v>
      </c>
      <c r="B110" s="41" t="s">
        <v>143</v>
      </c>
      <c r="C110" s="44">
        <v>45274</v>
      </c>
      <c r="D110" s="30" t="s">
        <v>19</v>
      </c>
      <c r="E110" s="42">
        <v>4592576</v>
      </c>
      <c r="F110" s="42">
        <v>367406</v>
      </c>
      <c r="G110" s="42">
        <f t="shared" si="0"/>
        <v>4959982</v>
      </c>
      <c r="H110" s="31"/>
    </row>
    <row r="111" spans="1:8" ht="20.25" customHeight="1" x14ac:dyDescent="0.2">
      <c r="A111" s="29">
        <v>110</v>
      </c>
      <c r="B111" s="41" t="s">
        <v>144</v>
      </c>
      <c r="C111" s="44">
        <v>45274</v>
      </c>
      <c r="D111" s="30" t="s">
        <v>19</v>
      </c>
      <c r="E111" s="42">
        <v>999520</v>
      </c>
      <c r="F111" s="42">
        <v>79962</v>
      </c>
      <c r="G111" s="42">
        <f t="shared" si="0"/>
        <v>1079482</v>
      </c>
      <c r="H111" s="31"/>
    </row>
    <row r="112" spans="1:8" ht="20.25" customHeight="1" x14ac:dyDescent="0.2">
      <c r="A112" s="29">
        <v>111</v>
      </c>
      <c r="B112" s="41" t="s">
        <v>145</v>
      </c>
      <c r="C112" s="44">
        <v>45274</v>
      </c>
      <c r="D112" s="30" t="s">
        <v>19</v>
      </c>
      <c r="E112" s="42">
        <v>999520</v>
      </c>
      <c r="F112" s="42">
        <v>79962</v>
      </c>
      <c r="G112" s="42">
        <f t="shared" si="0"/>
        <v>1079482</v>
      </c>
      <c r="H112" s="31"/>
    </row>
    <row r="113" spans="1:9" ht="20.25" customHeight="1" x14ac:dyDescent="0.2">
      <c r="A113" s="29">
        <v>112</v>
      </c>
      <c r="B113" s="41" t="s">
        <v>146</v>
      </c>
      <c r="C113" s="44">
        <v>45275</v>
      </c>
      <c r="D113" s="30" t="s">
        <v>19</v>
      </c>
      <c r="E113" s="42">
        <v>2037372</v>
      </c>
      <c r="F113" s="42">
        <v>162990</v>
      </c>
      <c r="G113" s="42">
        <f t="shared" si="0"/>
        <v>2200362</v>
      </c>
      <c r="H113" s="31"/>
    </row>
    <row r="114" spans="1:9" customFormat="1" ht="20.25" customHeight="1" x14ac:dyDescent="0.25">
      <c r="A114" s="29">
        <v>113</v>
      </c>
      <c r="B114" s="41" t="s">
        <v>147</v>
      </c>
      <c r="C114" s="34">
        <v>45275</v>
      </c>
      <c r="D114" s="33" t="s">
        <v>19</v>
      </c>
      <c r="E114" s="43">
        <v>6605692</v>
      </c>
      <c r="F114" s="43">
        <v>528455</v>
      </c>
      <c r="G114" s="42">
        <f t="shared" si="0"/>
        <v>7134147</v>
      </c>
      <c r="H114" s="31"/>
      <c r="I114" s="32"/>
    </row>
    <row r="115" spans="1:9" ht="20.25" customHeight="1" x14ac:dyDescent="0.2">
      <c r="A115" s="29">
        <v>114</v>
      </c>
      <c r="B115" s="41" t="s">
        <v>148</v>
      </c>
      <c r="C115" s="44">
        <v>45275</v>
      </c>
      <c r="D115" s="30" t="s">
        <v>19</v>
      </c>
      <c r="E115" s="42">
        <v>999520</v>
      </c>
      <c r="F115" s="42">
        <v>79962</v>
      </c>
      <c r="G115" s="42">
        <f t="shared" si="0"/>
        <v>1079482</v>
      </c>
      <c r="H115" s="31"/>
    </row>
    <row r="116" spans="1:9" ht="20.25" customHeight="1" x14ac:dyDescent="0.2">
      <c r="A116" s="29">
        <v>115</v>
      </c>
      <c r="B116" s="41" t="s">
        <v>149</v>
      </c>
      <c r="C116" s="44">
        <v>45275</v>
      </c>
      <c r="D116" s="30" t="s">
        <v>19</v>
      </c>
      <c r="E116" s="42">
        <v>999520</v>
      </c>
      <c r="F116" s="42">
        <v>79962</v>
      </c>
      <c r="G116" s="42">
        <f t="shared" si="0"/>
        <v>1079482</v>
      </c>
      <c r="H116" s="31"/>
    </row>
    <row r="117" spans="1:9" ht="20.25" customHeight="1" x14ac:dyDescent="0.2">
      <c r="A117" s="29">
        <v>116</v>
      </c>
      <c r="B117" s="41" t="s">
        <v>150</v>
      </c>
      <c r="C117" s="44">
        <v>45275</v>
      </c>
      <c r="D117" s="30" t="s">
        <v>19</v>
      </c>
      <c r="E117" s="42">
        <v>4120800</v>
      </c>
      <c r="F117" s="42">
        <v>329664</v>
      </c>
      <c r="G117" s="42">
        <f t="shared" ref="G117:G134" si="2">+E117+F117</f>
        <v>4450464</v>
      </c>
      <c r="H117" s="31"/>
    </row>
    <row r="118" spans="1:9" ht="20.25" customHeight="1" x14ac:dyDescent="0.2">
      <c r="A118" s="29">
        <v>117</v>
      </c>
      <c r="B118" s="41" t="s">
        <v>151</v>
      </c>
      <c r="C118" s="44">
        <v>45275</v>
      </c>
      <c r="D118" s="30" t="s">
        <v>19</v>
      </c>
      <c r="E118" s="42">
        <v>1468640</v>
      </c>
      <c r="F118" s="42">
        <v>117491</v>
      </c>
      <c r="G118" s="42">
        <f t="shared" si="2"/>
        <v>1586131</v>
      </c>
      <c r="H118" s="31"/>
    </row>
    <row r="119" spans="1:9" ht="20.25" customHeight="1" x14ac:dyDescent="0.2">
      <c r="A119" s="29">
        <v>118</v>
      </c>
      <c r="B119" s="41" t="s">
        <v>152</v>
      </c>
      <c r="C119" s="44">
        <v>45275</v>
      </c>
      <c r="D119" s="30" t="s">
        <v>19</v>
      </c>
      <c r="E119" s="42">
        <v>3053624</v>
      </c>
      <c r="F119" s="42">
        <v>244290</v>
      </c>
      <c r="G119" s="42">
        <f t="shared" si="2"/>
        <v>3297914</v>
      </c>
      <c r="H119" s="31"/>
    </row>
    <row r="120" spans="1:9" ht="20.25" customHeight="1" x14ac:dyDescent="0.2">
      <c r="A120" s="29">
        <v>119</v>
      </c>
      <c r="B120" s="41" t="s">
        <v>153</v>
      </c>
      <c r="C120" s="44">
        <v>45275</v>
      </c>
      <c r="D120" s="30" t="s">
        <v>19</v>
      </c>
      <c r="E120" s="42">
        <v>4092584</v>
      </c>
      <c r="F120" s="42">
        <v>327407</v>
      </c>
      <c r="G120" s="42">
        <f t="shared" si="2"/>
        <v>4419991</v>
      </c>
      <c r="H120" s="31"/>
    </row>
    <row r="121" spans="1:9" ht="20.25" customHeight="1" x14ac:dyDescent="0.2">
      <c r="A121" s="29">
        <v>120</v>
      </c>
      <c r="B121" s="41" t="s">
        <v>154</v>
      </c>
      <c r="C121" s="44">
        <v>45275</v>
      </c>
      <c r="D121" s="30" t="s">
        <v>19</v>
      </c>
      <c r="E121" s="42">
        <v>2779952</v>
      </c>
      <c r="F121" s="42">
        <v>222396</v>
      </c>
      <c r="G121" s="42">
        <f t="shared" si="2"/>
        <v>3002348</v>
      </c>
      <c r="H121" s="31"/>
    </row>
    <row r="122" spans="1:9" ht="20.25" customHeight="1" x14ac:dyDescent="0.2">
      <c r="A122" s="29">
        <v>121</v>
      </c>
      <c r="B122" s="41" t="s">
        <v>155</v>
      </c>
      <c r="C122" s="44">
        <v>45276</v>
      </c>
      <c r="D122" s="30" t="s">
        <v>19</v>
      </c>
      <c r="E122" s="42">
        <v>4776900</v>
      </c>
      <c r="F122" s="42">
        <v>382152</v>
      </c>
      <c r="G122" s="42">
        <f t="shared" si="2"/>
        <v>5159052</v>
      </c>
      <c r="H122" s="31"/>
    </row>
    <row r="123" spans="1:9" ht="20.25" customHeight="1" x14ac:dyDescent="0.2">
      <c r="A123" s="29">
        <v>122</v>
      </c>
      <c r="B123" s="41" t="s">
        <v>156</v>
      </c>
      <c r="C123" s="44">
        <v>45276</v>
      </c>
      <c r="D123" s="30" t="s">
        <v>19</v>
      </c>
      <c r="E123" s="42">
        <v>4579580</v>
      </c>
      <c r="F123" s="42">
        <v>366366</v>
      </c>
      <c r="G123" s="42">
        <f t="shared" si="2"/>
        <v>4945946</v>
      </c>
      <c r="H123" s="31"/>
    </row>
    <row r="124" spans="1:9" ht="20.25" customHeight="1" x14ac:dyDescent="0.2">
      <c r="A124" s="29">
        <v>123</v>
      </c>
      <c r="B124" s="41" t="s">
        <v>157</v>
      </c>
      <c r="C124" s="44">
        <v>45276</v>
      </c>
      <c r="D124" s="30" t="s">
        <v>19</v>
      </c>
      <c r="E124" s="42">
        <v>2579220</v>
      </c>
      <c r="F124" s="42">
        <v>206338</v>
      </c>
      <c r="G124" s="42">
        <f t="shared" si="2"/>
        <v>2785558</v>
      </c>
      <c r="H124" s="31"/>
    </row>
    <row r="125" spans="1:9" ht="20.25" customHeight="1" x14ac:dyDescent="0.2">
      <c r="A125" s="29">
        <v>124</v>
      </c>
      <c r="B125" s="41" t="s">
        <v>158</v>
      </c>
      <c r="C125" s="44">
        <v>45278</v>
      </c>
      <c r="D125" s="30" t="s">
        <v>19</v>
      </c>
      <c r="E125" s="42">
        <v>999520</v>
      </c>
      <c r="F125" s="42">
        <v>79962</v>
      </c>
      <c r="G125" s="42">
        <f t="shared" si="2"/>
        <v>1079482</v>
      </c>
      <c r="H125" s="31"/>
    </row>
    <row r="126" spans="1:9" ht="20.25" customHeight="1" x14ac:dyDescent="0.2">
      <c r="A126" s="29">
        <v>125</v>
      </c>
      <c r="B126" s="41" t="s">
        <v>159</v>
      </c>
      <c r="C126" s="44">
        <v>45278</v>
      </c>
      <c r="D126" s="30" t="s">
        <v>19</v>
      </c>
      <c r="E126" s="42">
        <v>1110580</v>
      </c>
      <c r="F126" s="42">
        <v>88846</v>
      </c>
      <c r="G126" s="42">
        <f t="shared" si="2"/>
        <v>1199426</v>
      </c>
      <c r="H126" s="31"/>
    </row>
    <row r="127" spans="1:9" ht="20.25" customHeight="1" x14ac:dyDescent="0.2">
      <c r="A127" s="29">
        <v>126</v>
      </c>
      <c r="B127" s="41" t="s">
        <v>160</v>
      </c>
      <c r="C127" s="44">
        <v>45278</v>
      </c>
      <c r="D127" s="30" t="s">
        <v>19</v>
      </c>
      <c r="E127" s="42">
        <v>1309220</v>
      </c>
      <c r="F127" s="42">
        <v>104738</v>
      </c>
      <c r="G127" s="42">
        <f t="shared" si="2"/>
        <v>1413958</v>
      </c>
      <c r="H127" s="31"/>
    </row>
    <row r="128" spans="1:9" ht="20.25" customHeight="1" x14ac:dyDescent="0.2">
      <c r="A128" s="29">
        <v>127</v>
      </c>
      <c r="B128" s="41" t="s">
        <v>161</v>
      </c>
      <c r="C128" s="44">
        <v>45278</v>
      </c>
      <c r="D128" s="30" t="s">
        <v>19</v>
      </c>
      <c r="E128" s="42">
        <v>4069876</v>
      </c>
      <c r="F128" s="42">
        <v>325590</v>
      </c>
      <c r="G128" s="42">
        <f t="shared" si="2"/>
        <v>4395466</v>
      </c>
      <c r="H128" s="31"/>
    </row>
    <row r="129" spans="1:8" ht="20.25" customHeight="1" x14ac:dyDescent="0.2">
      <c r="A129" s="29">
        <v>128</v>
      </c>
      <c r="B129" s="41" t="s">
        <v>162</v>
      </c>
      <c r="C129" s="44">
        <v>45278</v>
      </c>
      <c r="D129" s="30" t="s">
        <v>19</v>
      </c>
      <c r="E129" s="42">
        <v>1468640</v>
      </c>
      <c r="F129" s="42">
        <v>117491</v>
      </c>
      <c r="G129" s="42">
        <f t="shared" si="2"/>
        <v>1586131</v>
      </c>
      <c r="H129" s="31"/>
    </row>
    <row r="130" spans="1:8" ht="20.25" customHeight="1" x14ac:dyDescent="0.2">
      <c r="A130" s="29">
        <v>129</v>
      </c>
      <c r="B130" s="41" t="s">
        <v>163</v>
      </c>
      <c r="C130" s="44">
        <v>45278</v>
      </c>
      <c r="D130" s="30" t="s">
        <v>19</v>
      </c>
      <c r="E130" s="42">
        <v>1513364</v>
      </c>
      <c r="F130" s="42">
        <v>121069</v>
      </c>
      <c r="G130" s="42">
        <f t="shared" si="2"/>
        <v>1634433</v>
      </c>
      <c r="H130" s="31"/>
    </row>
    <row r="131" spans="1:8" ht="20.25" customHeight="1" x14ac:dyDescent="0.2">
      <c r="A131" s="29">
        <v>130</v>
      </c>
      <c r="B131" s="41" t="s">
        <v>164</v>
      </c>
      <c r="C131" s="44">
        <v>45278</v>
      </c>
      <c r="D131" s="30" t="s">
        <v>19</v>
      </c>
      <c r="E131" s="42">
        <v>1200252</v>
      </c>
      <c r="F131" s="42">
        <v>96020</v>
      </c>
      <c r="G131" s="42">
        <f t="shared" si="2"/>
        <v>1296272</v>
      </c>
      <c r="H131" s="31"/>
    </row>
    <row r="132" spans="1:8" ht="20.25" customHeight="1" x14ac:dyDescent="0.2">
      <c r="A132" s="29">
        <v>131</v>
      </c>
      <c r="B132" s="41" t="s">
        <v>165</v>
      </c>
      <c r="C132" s="44">
        <v>45278</v>
      </c>
      <c r="D132" s="30" t="s">
        <v>19</v>
      </c>
      <c r="E132" s="42">
        <v>1468640</v>
      </c>
      <c r="F132" s="42">
        <v>117491</v>
      </c>
      <c r="G132" s="42">
        <f t="shared" si="2"/>
        <v>1586131</v>
      </c>
      <c r="H132" s="31"/>
    </row>
    <row r="133" spans="1:8" ht="20.25" customHeight="1" x14ac:dyDescent="0.2">
      <c r="A133" s="29">
        <v>132</v>
      </c>
      <c r="B133" s="41" t="s">
        <v>166</v>
      </c>
      <c r="C133" s="44">
        <v>45278</v>
      </c>
      <c r="D133" s="30" t="s">
        <v>19</v>
      </c>
      <c r="E133" s="42">
        <v>1200252</v>
      </c>
      <c r="F133" s="42">
        <v>96020</v>
      </c>
      <c r="G133" s="42">
        <f t="shared" si="2"/>
        <v>1296272</v>
      </c>
      <c r="H133" s="31"/>
    </row>
    <row r="134" spans="1:8" ht="20.25" customHeight="1" x14ac:dyDescent="0.2">
      <c r="A134" s="29">
        <v>133</v>
      </c>
      <c r="B134" s="41" t="s">
        <v>167</v>
      </c>
      <c r="C134" s="44">
        <v>45278</v>
      </c>
      <c r="D134" s="30" t="s">
        <v>19</v>
      </c>
      <c r="E134" s="42">
        <v>6269648</v>
      </c>
      <c r="F134" s="42">
        <v>501572</v>
      </c>
      <c r="G134" s="42">
        <f t="shared" si="2"/>
        <v>6771220</v>
      </c>
      <c r="H134" s="31"/>
    </row>
    <row r="135" spans="1:8" ht="20.25" customHeight="1" x14ac:dyDescent="0.2">
      <c r="A135" s="29">
        <v>134</v>
      </c>
      <c r="B135" s="41" t="s">
        <v>168</v>
      </c>
      <c r="C135" s="44">
        <v>45278</v>
      </c>
      <c r="D135" s="30" t="s">
        <v>19</v>
      </c>
      <c r="E135" s="42">
        <v>2008104</v>
      </c>
      <c r="F135" s="42">
        <v>160648</v>
      </c>
      <c r="G135" s="42">
        <f t="shared" ref="G135:G219" si="3">+E135+F135</f>
        <v>2168752</v>
      </c>
      <c r="H135" s="31"/>
    </row>
    <row r="136" spans="1:8" ht="20.25" customHeight="1" x14ac:dyDescent="0.2">
      <c r="A136" s="29">
        <v>135</v>
      </c>
      <c r="B136" s="41" t="s">
        <v>169</v>
      </c>
      <c r="C136" s="44">
        <v>45278</v>
      </c>
      <c r="D136" s="30" t="s">
        <v>19</v>
      </c>
      <c r="E136" s="42">
        <v>9995200</v>
      </c>
      <c r="F136" s="42">
        <v>799616</v>
      </c>
      <c r="G136" s="42">
        <f t="shared" si="3"/>
        <v>10794816</v>
      </c>
      <c r="H136" s="31"/>
    </row>
    <row r="137" spans="1:8" ht="20.25" customHeight="1" x14ac:dyDescent="0.2">
      <c r="A137" s="29">
        <v>136</v>
      </c>
      <c r="B137" s="41" t="s">
        <v>170</v>
      </c>
      <c r="C137" s="44">
        <v>45278</v>
      </c>
      <c r="D137" s="30" t="s">
        <v>19</v>
      </c>
      <c r="E137" s="42">
        <v>1400984</v>
      </c>
      <c r="F137" s="42">
        <v>112079</v>
      </c>
      <c r="G137" s="42">
        <f t="shared" si="3"/>
        <v>1513063</v>
      </c>
      <c r="H137" s="31"/>
    </row>
    <row r="138" spans="1:8" ht="20.25" customHeight="1" x14ac:dyDescent="0.2">
      <c r="A138" s="29">
        <v>137</v>
      </c>
      <c r="B138" s="41" t="s">
        <v>171</v>
      </c>
      <c r="C138" s="44">
        <v>45278</v>
      </c>
      <c r="D138" s="30" t="s">
        <v>19</v>
      </c>
      <c r="E138" s="42">
        <v>999520</v>
      </c>
      <c r="F138" s="42">
        <v>79962</v>
      </c>
      <c r="G138" s="42">
        <f t="shared" si="3"/>
        <v>1079482</v>
      </c>
      <c r="H138" s="31"/>
    </row>
    <row r="139" spans="1:8" ht="20.25" customHeight="1" x14ac:dyDescent="0.2">
      <c r="A139" s="29">
        <v>138</v>
      </c>
      <c r="B139" s="41" t="s">
        <v>172</v>
      </c>
      <c r="C139" s="44">
        <v>45278</v>
      </c>
      <c r="D139" s="30" t="s">
        <v>19</v>
      </c>
      <c r="E139" s="42">
        <v>1200252</v>
      </c>
      <c r="F139" s="42">
        <v>96020</v>
      </c>
      <c r="G139" s="42">
        <f t="shared" si="3"/>
        <v>1296272</v>
      </c>
      <c r="H139" s="31"/>
    </row>
    <row r="140" spans="1:8" ht="20.25" customHeight="1" x14ac:dyDescent="0.2">
      <c r="A140" s="29">
        <v>139</v>
      </c>
      <c r="B140" s="41" t="s">
        <v>173</v>
      </c>
      <c r="C140" s="44">
        <v>45278</v>
      </c>
      <c r="D140" s="30" t="s">
        <v>19</v>
      </c>
      <c r="E140" s="42">
        <v>802928</v>
      </c>
      <c r="F140" s="42">
        <v>64234</v>
      </c>
      <c r="G140" s="42">
        <f t="shared" si="3"/>
        <v>867162</v>
      </c>
      <c r="H140" s="31"/>
    </row>
    <row r="141" spans="1:8" ht="20.25" customHeight="1" x14ac:dyDescent="0.2">
      <c r="A141" s="29">
        <v>140</v>
      </c>
      <c r="B141" s="41" t="s">
        <v>174</v>
      </c>
      <c r="C141" s="44">
        <v>45278</v>
      </c>
      <c r="D141" s="30" t="s">
        <v>19</v>
      </c>
      <c r="E141" s="42">
        <v>999520</v>
      </c>
      <c r="F141" s="42">
        <v>79962</v>
      </c>
      <c r="G141" s="42">
        <f t="shared" si="3"/>
        <v>1079482</v>
      </c>
      <c r="H141" s="31"/>
    </row>
    <row r="142" spans="1:8" ht="20.25" customHeight="1" x14ac:dyDescent="0.2">
      <c r="A142" s="29">
        <v>141</v>
      </c>
      <c r="B142" s="41" t="s">
        <v>175</v>
      </c>
      <c r="C142" s="44">
        <v>45278</v>
      </c>
      <c r="D142" s="30" t="s">
        <v>19</v>
      </c>
      <c r="E142" s="42">
        <v>4600276</v>
      </c>
      <c r="F142" s="42">
        <v>368022</v>
      </c>
      <c r="G142" s="42">
        <f t="shared" si="3"/>
        <v>4968298</v>
      </c>
      <c r="H142" s="31"/>
    </row>
    <row r="143" spans="1:8" ht="20.25" customHeight="1" x14ac:dyDescent="0.2">
      <c r="A143" s="29">
        <v>142</v>
      </c>
      <c r="B143" s="41" t="s">
        <v>176</v>
      </c>
      <c r="C143" s="44">
        <v>45278</v>
      </c>
      <c r="D143" s="30" t="s">
        <v>19</v>
      </c>
      <c r="E143" s="42">
        <v>5599796</v>
      </c>
      <c r="F143" s="42">
        <v>447984</v>
      </c>
      <c r="G143" s="42">
        <f t="shared" si="3"/>
        <v>6047780</v>
      </c>
      <c r="H143" s="31"/>
    </row>
    <row r="144" spans="1:8" ht="20.25" customHeight="1" x14ac:dyDescent="0.2">
      <c r="A144" s="29">
        <v>143</v>
      </c>
      <c r="B144" s="41" t="s">
        <v>177</v>
      </c>
      <c r="C144" s="44">
        <v>45278</v>
      </c>
      <c r="D144" s="30" t="s">
        <v>19</v>
      </c>
      <c r="E144" s="42">
        <v>1200252</v>
      </c>
      <c r="F144" s="42">
        <v>96020</v>
      </c>
      <c r="G144" s="42">
        <f t="shared" si="3"/>
        <v>1296272</v>
      </c>
      <c r="H144" s="31"/>
    </row>
    <row r="145" spans="1:8" ht="20.25" customHeight="1" x14ac:dyDescent="0.2">
      <c r="A145" s="29">
        <v>144</v>
      </c>
      <c r="B145" s="41" t="s">
        <v>178</v>
      </c>
      <c r="C145" s="44">
        <v>45278</v>
      </c>
      <c r="D145" s="30" t="s">
        <v>19</v>
      </c>
      <c r="E145" s="42">
        <v>1200252</v>
      </c>
      <c r="F145" s="42">
        <v>96020</v>
      </c>
      <c r="G145" s="42">
        <f t="shared" si="3"/>
        <v>1296272</v>
      </c>
      <c r="H145" s="31"/>
    </row>
    <row r="146" spans="1:8" ht="20.25" customHeight="1" x14ac:dyDescent="0.2">
      <c r="A146" s="29">
        <v>145</v>
      </c>
      <c r="B146" s="41" t="s">
        <v>179</v>
      </c>
      <c r="C146" s="44">
        <v>45278</v>
      </c>
      <c r="D146" s="30" t="s">
        <v>19</v>
      </c>
      <c r="E146" s="42">
        <v>999520</v>
      </c>
      <c r="F146" s="42">
        <v>79962</v>
      </c>
      <c r="G146" s="42">
        <f t="shared" si="3"/>
        <v>1079482</v>
      </c>
      <c r="H146" s="31"/>
    </row>
    <row r="147" spans="1:8" ht="20.25" customHeight="1" x14ac:dyDescent="0.2">
      <c r="A147" s="29">
        <v>146</v>
      </c>
      <c r="B147" s="41" t="s">
        <v>180</v>
      </c>
      <c r="C147" s="44">
        <v>45278</v>
      </c>
      <c r="D147" s="30" t="s">
        <v>19</v>
      </c>
      <c r="E147" s="42">
        <v>1710684</v>
      </c>
      <c r="F147" s="42">
        <v>136855</v>
      </c>
      <c r="G147" s="42">
        <f t="shared" si="3"/>
        <v>1847539</v>
      </c>
      <c r="H147" s="31"/>
    </row>
    <row r="148" spans="1:8" ht="20.25" customHeight="1" x14ac:dyDescent="0.2">
      <c r="A148" s="29">
        <v>147</v>
      </c>
      <c r="B148" s="41" t="s">
        <v>181</v>
      </c>
      <c r="C148" s="44">
        <v>45278</v>
      </c>
      <c r="D148" s="30" t="s">
        <v>19</v>
      </c>
      <c r="E148" s="42">
        <v>1200252</v>
      </c>
      <c r="F148" s="42">
        <v>96020</v>
      </c>
      <c r="G148" s="42">
        <f t="shared" si="3"/>
        <v>1296272</v>
      </c>
      <c r="H148" s="31"/>
    </row>
    <row r="149" spans="1:8" ht="20.25" customHeight="1" x14ac:dyDescent="0.2">
      <c r="A149" s="29">
        <v>148</v>
      </c>
      <c r="B149" s="41" t="s">
        <v>182</v>
      </c>
      <c r="C149" s="44">
        <v>45278</v>
      </c>
      <c r="D149" s="30" t="s">
        <v>19</v>
      </c>
      <c r="E149" s="42">
        <v>1698640</v>
      </c>
      <c r="F149" s="42">
        <v>135891</v>
      </c>
      <c r="G149" s="42">
        <f t="shared" si="3"/>
        <v>1834531</v>
      </c>
      <c r="H149" s="31"/>
    </row>
    <row r="150" spans="1:8" ht="20.25" customHeight="1" x14ac:dyDescent="0.2">
      <c r="A150" s="29">
        <v>149</v>
      </c>
      <c r="B150" s="41" t="s">
        <v>183</v>
      </c>
      <c r="C150" s="44">
        <v>45278</v>
      </c>
      <c r="D150" s="30" t="s">
        <v>19</v>
      </c>
      <c r="E150" s="42">
        <v>861464</v>
      </c>
      <c r="F150" s="42">
        <v>68917</v>
      </c>
      <c r="G150" s="42">
        <f t="shared" si="3"/>
        <v>930381</v>
      </c>
      <c r="H150" s="31"/>
    </row>
    <row r="151" spans="1:8" ht="20.25" customHeight="1" x14ac:dyDescent="0.2">
      <c r="A151" s="29">
        <v>150</v>
      </c>
      <c r="B151" s="41" t="s">
        <v>184</v>
      </c>
      <c r="C151" s="44">
        <v>45278</v>
      </c>
      <c r="D151" s="30" t="s">
        <v>19</v>
      </c>
      <c r="E151" s="42">
        <v>1492984</v>
      </c>
      <c r="F151" s="42">
        <v>119439</v>
      </c>
      <c r="G151" s="42">
        <f t="shared" si="3"/>
        <v>1612423</v>
      </c>
      <c r="H151" s="31"/>
    </row>
    <row r="152" spans="1:8" ht="20.25" customHeight="1" x14ac:dyDescent="0.2">
      <c r="A152" s="29">
        <v>151</v>
      </c>
      <c r="B152" s="41" t="s">
        <v>185</v>
      </c>
      <c r="C152" s="44">
        <v>45279</v>
      </c>
      <c r="D152" s="30" t="s">
        <v>19</v>
      </c>
      <c r="E152" s="42">
        <v>1468640</v>
      </c>
      <c r="F152" s="42">
        <v>117491</v>
      </c>
      <c r="G152" s="42">
        <f t="shared" si="3"/>
        <v>1586131</v>
      </c>
      <c r="H152" s="31"/>
    </row>
    <row r="153" spans="1:8" ht="20.25" customHeight="1" x14ac:dyDescent="0.2">
      <c r="A153" s="29">
        <v>152</v>
      </c>
      <c r="B153" s="41" t="s">
        <v>186</v>
      </c>
      <c r="C153" s="44">
        <v>45279</v>
      </c>
      <c r="D153" s="30" t="s">
        <v>19</v>
      </c>
      <c r="E153" s="42">
        <v>999520</v>
      </c>
      <c r="F153" s="42">
        <v>79962</v>
      </c>
      <c r="G153" s="42">
        <f t="shared" si="3"/>
        <v>1079482</v>
      </c>
      <c r="H153" s="31"/>
    </row>
    <row r="154" spans="1:8" ht="20.25" customHeight="1" x14ac:dyDescent="0.2">
      <c r="A154" s="29">
        <v>153</v>
      </c>
      <c r="B154" s="41" t="s">
        <v>187</v>
      </c>
      <c r="C154" s="44">
        <v>45279</v>
      </c>
      <c r="D154" s="30" t="s">
        <v>19</v>
      </c>
      <c r="E154" s="42">
        <v>999520</v>
      </c>
      <c r="F154" s="42">
        <v>79962</v>
      </c>
      <c r="G154" s="42">
        <f t="shared" ref="G154:G203" si="4">+E154+F154</f>
        <v>1079482</v>
      </c>
      <c r="H154" s="31"/>
    </row>
    <row r="155" spans="1:8" ht="20.25" customHeight="1" x14ac:dyDescent="0.2">
      <c r="A155" s="29">
        <v>154</v>
      </c>
      <c r="B155" s="41" t="s">
        <v>188</v>
      </c>
      <c r="C155" s="44">
        <v>45279</v>
      </c>
      <c r="D155" s="30" t="s">
        <v>19</v>
      </c>
      <c r="E155" s="42">
        <v>999520</v>
      </c>
      <c r="F155" s="42">
        <v>79962</v>
      </c>
      <c r="G155" s="42">
        <f t="shared" si="4"/>
        <v>1079482</v>
      </c>
      <c r="H155" s="31"/>
    </row>
    <row r="156" spans="1:8" ht="20.25" customHeight="1" x14ac:dyDescent="0.2">
      <c r="A156" s="29">
        <v>155</v>
      </c>
      <c r="B156" s="41" t="s">
        <v>189</v>
      </c>
      <c r="C156" s="44">
        <v>45279</v>
      </c>
      <c r="D156" s="30" t="s">
        <v>19</v>
      </c>
      <c r="E156" s="42">
        <v>4776900</v>
      </c>
      <c r="F156" s="42">
        <v>382152</v>
      </c>
      <c r="G156" s="42">
        <f t="shared" si="4"/>
        <v>5159052</v>
      </c>
      <c r="H156" s="31"/>
    </row>
    <row r="157" spans="1:8" ht="20.25" customHeight="1" x14ac:dyDescent="0.2">
      <c r="A157" s="29">
        <v>156</v>
      </c>
      <c r="B157" s="41" t="s">
        <v>190</v>
      </c>
      <c r="C157" s="44">
        <v>45279</v>
      </c>
      <c r="D157" s="30" t="s">
        <v>19</v>
      </c>
      <c r="E157" s="42">
        <v>1468640</v>
      </c>
      <c r="F157" s="42">
        <v>117491</v>
      </c>
      <c r="G157" s="42">
        <f t="shared" si="4"/>
        <v>1586131</v>
      </c>
      <c r="H157" s="31"/>
    </row>
    <row r="158" spans="1:8" ht="20.25" customHeight="1" x14ac:dyDescent="0.2">
      <c r="A158" s="29">
        <v>157</v>
      </c>
      <c r="B158" s="41" t="s">
        <v>191</v>
      </c>
      <c r="C158" s="44">
        <v>45279</v>
      </c>
      <c r="D158" s="30" t="s">
        <v>19</v>
      </c>
      <c r="E158" s="42">
        <v>2468160</v>
      </c>
      <c r="F158" s="42">
        <v>197453</v>
      </c>
      <c r="G158" s="42">
        <f t="shared" si="4"/>
        <v>2665613</v>
      </c>
      <c r="H158" s="31"/>
    </row>
    <row r="159" spans="1:8" ht="20.25" customHeight="1" x14ac:dyDescent="0.2">
      <c r="A159" s="29">
        <v>158</v>
      </c>
      <c r="B159" s="41" t="s">
        <v>192</v>
      </c>
      <c r="C159" s="44">
        <v>45280</v>
      </c>
      <c r="D159" s="30" t="s">
        <v>19</v>
      </c>
      <c r="E159" s="42">
        <v>4898108</v>
      </c>
      <c r="F159" s="42">
        <v>391849</v>
      </c>
      <c r="G159" s="42">
        <f t="shared" si="4"/>
        <v>5289957</v>
      </c>
      <c r="H159" s="31"/>
    </row>
    <row r="160" spans="1:8" ht="20.25" customHeight="1" x14ac:dyDescent="0.2">
      <c r="A160" s="29">
        <v>159</v>
      </c>
      <c r="B160" s="41" t="s">
        <v>193</v>
      </c>
      <c r="C160" s="44">
        <v>45280</v>
      </c>
      <c r="D160" s="30" t="s">
        <v>19</v>
      </c>
      <c r="E160" s="42">
        <v>6278220</v>
      </c>
      <c r="F160" s="42">
        <v>502258</v>
      </c>
      <c r="G160" s="42">
        <f t="shared" si="4"/>
        <v>6780478</v>
      </c>
      <c r="H160" s="31"/>
    </row>
    <row r="161" spans="1:8" ht="20.25" customHeight="1" x14ac:dyDescent="0.2">
      <c r="A161" s="29">
        <v>160</v>
      </c>
      <c r="B161" s="41" t="s">
        <v>194</v>
      </c>
      <c r="C161" s="44">
        <v>45280</v>
      </c>
      <c r="D161" s="30" t="s">
        <v>19</v>
      </c>
      <c r="E161" s="42">
        <v>1669372</v>
      </c>
      <c r="F161" s="42">
        <v>133550</v>
      </c>
      <c r="G161" s="42">
        <f t="shared" si="4"/>
        <v>1802922</v>
      </c>
      <c r="H161" s="31"/>
    </row>
    <row r="162" spans="1:8" ht="20.25" customHeight="1" x14ac:dyDescent="0.2">
      <c r="A162" s="29">
        <v>161</v>
      </c>
      <c r="B162" s="41" t="s">
        <v>195</v>
      </c>
      <c r="C162" s="44">
        <v>45280</v>
      </c>
      <c r="D162" s="30" t="s">
        <v>19</v>
      </c>
      <c r="E162" s="42">
        <v>1468640</v>
      </c>
      <c r="F162" s="42">
        <v>117491</v>
      </c>
      <c r="G162" s="42">
        <f t="shared" si="4"/>
        <v>1586131</v>
      </c>
      <c r="H162" s="31"/>
    </row>
    <row r="163" spans="1:8" ht="20.25" customHeight="1" x14ac:dyDescent="0.2">
      <c r="A163" s="29">
        <v>162</v>
      </c>
      <c r="B163" s="41" t="s">
        <v>196</v>
      </c>
      <c r="C163" s="44">
        <v>45280</v>
      </c>
      <c r="D163" s="30" t="s">
        <v>19</v>
      </c>
      <c r="E163" s="42">
        <v>1669372</v>
      </c>
      <c r="F163" s="42">
        <v>133550</v>
      </c>
      <c r="G163" s="42">
        <f t="shared" si="4"/>
        <v>1802922</v>
      </c>
      <c r="H163" s="31"/>
    </row>
    <row r="164" spans="1:8" ht="20.25" customHeight="1" x14ac:dyDescent="0.2">
      <c r="A164" s="29">
        <v>163</v>
      </c>
      <c r="B164" s="41" t="s">
        <v>197</v>
      </c>
      <c r="C164" s="44">
        <v>45280</v>
      </c>
      <c r="D164" s="30" t="s">
        <v>19</v>
      </c>
      <c r="E164" s="42">
        <v>1807372</v>
      </c>
      <c r="F164" s="42">
        <v>144590</v>
      </c>
      <c r="G164" s="42">
        <f t="shared" si="4"/>
        <v>1951962</v>
      </c>
      <c r="H164" s="31"/>
    </row>
    <row r="165" spans="1:8" ht="20.25" customHeight="1" x14ac:dyDescent="0.2">
      <c r="A165" s="29">
        <v>164</v>
      </c>
      <c r="B165" s="41" t="s">
        <v>198</v>
      </c>
      <c r="C165" s="44">
        <v>45280</v>
      </c>
      <c r="D165" s="30" t="s">
        <v>19</v>
      </c>
      <c r="E165" s="42">
        <v>5776420</v>
      </c>
      <c r="F165" s="42">
        <v>462114</v>
      </c>
      <c r="G165" s="42">
        <f t="shared" si="4"/>
        <v>6238534</v>
      </c>
      <c r="H165" s="31"/>
    </row>
    <row r="166" spans="1:8" ht="20.25" customHeight="1" x14ac:dyDescent="0.2">
      <c r="A166" s="29">
        <v>165</v>
      </c>
      <c r="B166" s="41" t="s">
        <v>199</v>
      </c>
      <c r="C166" s="44">
        <v>45280</v>
      </c>
      <c r="D166" s="30" t="s">
        <v>19</v>
      </c>
      <c r="E166" s="42">
        <v>999520</v>
      </c>
      <c r="F166" s="42">
        <v>79962</v>
      </c>
      <c r="G166" s="42">
        <f t="shared" si="4"/>
        <v>1079482</v>
      </c>
      <c r="H166" s="31"/>
    </row>
    <row r="167" spans="1:8" ht="20.25" customHeight="1" x14ac:dyDescent="0.2">
      <c r="A167" s="29">
        <v>166</v>
      </c>
      <c r="B167" s="41" t="s">
        <v>200</v>
      </c>
      <c r="C167" s="44">
        <v>45280</v>
      </c>
      <c r="D167" s="30" t="s">
        <v>19</v>
      </c>
      <c r="E167" s="42">
        <v>1999040</v>
      </c>
      <c r="F167" s="42">
        <v>159923</v>
      </c>
      <c r="G167" s="42">
        <f t="shared" si="4"/>
        <v>2158963</v>
      </c>
      <c r="H167" s="31"/>
    </row>
    <row r="168" spans="1:8" ht="20.25" customHeight="1" x14ac:dyDescent="0.2">
      <c r="A168" s="29">
        <v>167</v>
      </c>
      <c r="B168" s="41" t="s">
        <v>201</v>
      </c>
      <c r="C168" s="44">
        <v>45281</v>
      </c>
      <c r="D168" s="30" t="s">
        <v>19</v>
      </c>
      <c r="E168" s="42">
        <v>2869624</v>
      </c>
      <c r="F168" s="42">
        <v>229570</v>
      </c>
      <c r="G168" s="42">
        <f t="shared" si="4"/>
        <v>3099194</v>
      </c>
      <c r="H168" s="31"/>
    </row>
    <row r="169" spans="1:8" ht="20.25" customHeight="1" x14ac:dyDescent="0.2">
      <c r="A169" s="29">
        <v>168</v>
      </c>
      <c r="B169" s="41" t="s">
        <v>202</v>
      </c>
      <c r="C169" s="44">
        <v>45281</v>
      </c>
      <c r="D169" s="30" t="s">
        <v>19</v>
      </c>
      <c r="E169" s="42">
        <v>1468640</v>
      </c>
      <c r="F169" s="42">
        <v>117491</v>
      </c>
      <c r="G169" s="42">
        <f t="shared" si="4"/>
        <v>1586131</v>
      </c>
      <c r="H169" s="31"/>
    </row>
    <row r="170" spans="1:8" ht="20.25" customHeight="1" x14ac:dyDescent="0.2">
      <c r="A170" s="29">
        <v>169</v>
      </c>
      <c r="B170" s="41" t="s">
        <v>203</v>
      </c>
      <c r="C170" s="44">
        <v>45281</v>
      </c>
      <c r="D170" s="30" t="s">
        <v>19</v>
      </c>
      <c r="E170" s="42">
        <v>2308740</v>
      </c>
      <c r="F170" s="42">
        <v>184699</v>
      </c>
      <c r="G170" s="42">
        <f t="shared" si="4"/>
        <v>2493439</v>
      </c>
      <c r="H170" s="31"/>
    </row>
    <row r="171" spans="1:8" ht="20.25" customHeight="1" x14ac:dyDescent="0.2">
      <c r="A171" s="29">
        <v>170</v>
      </c>
      <c r="B171" s="41" t="s">
        <v>204</v>
      </c>
      <c r="C171" s="44">
        <v>45281</v>
      </c>
      <c r="D171" s="30" t="s">
        <v>19</v>
      </c>
      <c r="E171" s="42">
        <v>2271568</v>
      </c>
      <c r="F171" s="42">
        <v>181725</v>
      </c>
      <c r="G171" s="42">
        <f t="shared" si="4"/>
        <v>2453293</v>
      </c>
      <c r="H171" s="31"/>
    </row>
    <row r="172" spans="1:8" ht="20.25" customHeight="1" x14ac:dyDescent="0.2">
      <c r="A172" s="29">
        <v>171</v>
      </c>
      <c r="B172" s="41" t="s">
        <v>205</v>
      </c>
      <c r="C172" s="44">
        <v>45281</v>
      </c>
      <c r="D172" s="30" t="s">
        <v>19</v>
      </c>
      <c r="E172" s="42">
        <v>1468640</v>
      </c>
      <c r="F172" s="42">
        <v>117491</v>
      </c>
      <c r="G172" s="42">
        <f t="shared" si="4"/>
        <v>1586131</v>
      </c>
      <c r="H172" s="31"/>
    </row>
    <row r="173" spans="1:8" ht="20.25" customHeight="1" x14ac:dyDescent="0.2">
      <c r="A173" s="29">
        <v>172</v>
      </c>
      <c r="B173" s="41" t="s">
        <v>206</v>
      </c>
      <c r="C173" s="44">
        <v>45281</v>
      </c>
      <c r="D173" s="30" t="s">
        <v>19</v>
      </c>
      <c r="E173" s="42">
        <v>1669372</v>
      </c>
      <c r="F173" s="42">
        <v>133550</v>
      </c>
      <c r="G173" s="42">
        <f t="shared" si="4"/>
        <v>1802922</v>
      </c>
      <c r="H173" s="31"/>
    </row>
    <row r="174" spans="1:8" ht="20.25" customHeight="1" x14ac:dyDescent="0.2">
      <c r="A174" s="29">
        <v>173</v>
      </c>
      <c r="B174" s="41" t="s">
        <v>207</v>
      </c>
      <c r="C174" s="44">
        <v>45281</v>
      </c>
      <c r="D174" s="30" t="s">
        <v>19</v>
      </c>
      <c r="E174" s="42">
        <v>1312632</v>
      </c>
      <c r="F174" s="42">
        <v>105011</v>
      </c>
      <c r="G174" s="42">
        <f t="shared" si="4"/>
        <v>1417643</v>
      </c>
      <c r="H174" s="31"/>
    </row>
    <row r="175" spans="1:8" ht="20.25" customHeight="1" x14ac:dyDescent="0.2">
      <c r="A175" s="29">
        <v>174</v>
      </c>
      <c r="B175" s="41" t="s">
        <v>208</v>
      </c>
      <c r="C175" s="44">
        <v>45281</v>
      </c>
      <c r="D175" s="30" t="s">
        <v>19</v>
      </c>
      <c r="E175" s="42">
        <v>1468640</v>
      </c>
      <c r="F175" s="42">
        <v>117491</v>
      </c>
      <c r="G175" s="42">
        <f t="shared" si="4"/>
        <v>1586131</v>
      </c>
      <c r="H175" s="31"/>
    </row>
    <row r="176" spans="1:8" ht="20.25" customHeight="1" x14ac:dyDescent="0.2">
      <c r="A176" s="29">
        <v>175</v>
      </c>
      <c r="B176" s="41" t="s">
        <v>209</v>
      </c>
      <c r="C176" s="44">
        <v>45281</v>
      </c>
      <c r="D176" s="30" t="s">
        <v>19</v>
      </c>
      <c r="E176" s="42">
        <v>1309220</v>
      </c>
      <c r="F176" s="42">
        <v>104738</v>
      </c>
      <c r="G176" s="42">
        <f t="shared" si="4"/>
        <v>1413958</v>
      </c>
      <c r="H176" s="31"/>
    </row>
    <row r="177" spans="1:8" ht="20.25" customHeight="1" x14ac:dyDescent="0.2">
      <c r="A177" s="29">
        <v>176</v>
      </c>
      <c r="B177" s="41" t="s">
        <v>210</v>
      </c>
      <c r="C177" s="44">
        <v>45281</v>
      </c>
      <c r="D177" s="30" t="s">
        <v>19</v>
      </c>
      <c r="E177" s="42">
        <v>602196</v>
      </c>
      <c r="F177" s="42">
        <v>48176</v>
      </c>
      <c r="G177" s="42">
        <f t="shared" si="4"/>
        <v>650372</v>
      </c>
      <c r="H177" s="31"/>
    </row>
    <row r="178" spans="1:8" ht="20.25" customHeight="1" x14ac:dyDescent="0.2">
      <c r="A178" s="29">
        <v>177</v>
      </c>
      <c r="B178" s="41" t="s">
        <v>211</v>
      </c>
      <c r="C178" s="44">
        <v>45281</v>
      </c>
      <c r="D178" s="30" t="s">
        <v>19</v>
      </c>
      <c r="E178" s="42">
        <v>999520</v>
      </c>
      <c r="F178" s="42">
        <v>79962</v>
      </c>
      <c r="G178" s="42">
        <f t="shared" si="4"/>
        <v>1079482</v>
      </c>
      <c r="H178" s="31"/>
    </row>
    <row r="179" spans="1:8" ht="20.25" customHeight="1" x14ac:dyDescent="0.2">
      <c r="A179" s="29">
        <v>178</v>
      </c>
      <c r="B179" s="41" t="s">
        <v>212</v>
      </c>
      <c r="C179" s="44">
        <v>45281</v>
      </c>
      <c r="D179" s="30" t="s">
        <v>19</v>
      </c>
      <c r="E179" s="42">
        <v>999520</v>
      </c>
      <c r="F179" s="42">
        <v>79962</v>
      </c>
      <c r="G179" s="42">
        <f t="shared" si="4"/>
        <v>1079482</v>
      </c>
      <c r="H179" s="31"/>
    </row>
    <row r="180" spans="1:8" ht="20.25" customHeight="1" x14ac:dyDescent="0.2">
      <c r="A180" s="29">
        <v>179</v>
      </c>
      <c r="B180" s="41" t="s">
        <v>213</v>
      </c>
      <c r="C180" s="44">
        <v>45282</v>
      </c>
      <c r="D180" s="30" t="s">
        <v>19</v>
      </c>
      <c r="E180" s="42">
        <v>1999040</v>
      </c>
      <c r="F180" s="42">
        <v>159923</v>
      </c>
      <c r="G180" s="42">
        <f t="shared" si="4"/>
        <v>2158963</v>
      </c>
      <c r="H180" s="31"/>
    </row>
    <row r="181" spans="1:8" ht="20.25" customHeight="1" x14ac:dyDescent="0.2">
      <c r="A181" s="29">
        <v>180</v>
      </c>
      <c r="B181" s="41" t="s">
        <v>214</v>
      </c>
      <c r="C181" s="44">
        <v>45285</v>
      </c>
      <c r="D181" s="30" t="s">
        <v>19</v>
      </c>
      <c r="E181" s="42">
        <v>6245540</v>
      </c>
      <c r="F181" s="42">
        <v>499643</v>
      </c>
      <c r="G181" s="42">
        <f t="shared" si="4"/>
        <v>6745183</v>
      </c>
      <c r="H181" s="31"/>
    </row>
    <row r="182" spans="1:8" ht="20.25" customHeight="1" x14ac:dyDescent="0.2">
      <c r="A182" s="29">
        <v>181</v>
      </c>
      <c r="B182" s="41" t="s">
        <v>215</v>
      </c>
      <c r="C182" s="44">
        <v>45285</v>
      </c>
      <c r="D182" s="30" t="s">
        <v>19</v>
      </c>
      <c r="E182" s="42">
        <v>1468640</v>
      </c>
      <c r="F182" s="42">
        <v>117491</v>
      </c>
      <c r="G182" s="42">
        <f t="shared" si="4"/>
        <v>1586131</v>
      </c>
      <c r="H182" s="31"/>
    </row>
    <row r="183" spans="1:8" ht="20.25" customHeight="1" x14ac:dyDescent="0.2">
      <c r="A183" s="29">
        <v>182</v>
      </c>
      <c r="B183" s="41" t="s">
        <v>216</v>
      </c>
      <c r="C183" s="44">
        <v>45285</v>
      </c>
      <c r="D183" s="30" t="s">
        <v>19</v>
      </c>
      <c r="E183" s="42">
        <v>2111420</v>
      </c>
      <c r="F183" s="42">
        <v>168914</v>
      </c>
      <c r="G183" s="42">
        <f t="shared" si="4"/>
        <v>2280334</v>
      </c>
      <c r="H183" s="31"/>
    </row>
    <row r="184" spans="1:8" ht="20.25" customHeight="1" x14ac:dyDescent="0.2">
      <c r="A184" s="29">
        <v>183</v>
      </c>
      <c r="B184" s="41" t="s">
        <v>217</v>
      </c>
      <c r="C184" s="44">
        <v>45285</v>
      </c>
      <c r="D184" s="30" t="s">
        <v>19</v>
      </c>
      <c r="E184" s="42">
        <v>1468640</v>
      </c>
      <c r="F184" s="42">
        <v>117491</v>
      </c>
      <c r="G184" s="42">
        <f t="shared" si="4"/>
        <v>1586131</v>
      </c>
      <c r="H184" s="31"/>
    </row>
    <row r="185" spans="1:8" ht="20.25" customHeight="1" x14ac:dyDescent="0.2">
      <c r="A185" s="29">
        <v>184</v>
      </c>
      <c r="B185" s="41" t="s">
        <v>218</v>
      </c>
      <c r="C185" s="44">
        <v>45285</v>
      </c>
      <c r="D185" s="30" t="s">
        <v>19</v>
      </c>
      <c r="E185" s="42">
        <v>1999040</v>
      </c>
      <c r="F185" s="42">
        <v>159923</v>
      </c>
      <c r="G185" s="42">
        <f t="shared" si="4"/>
        <v>2158963</v>
      </c>
      <c r="H185" s="31"/>
    </row>
    <row r="186" spans="1:8" ht="20.25" customHeight="1" x14ac:dyDescent="0.2">
      <c r="A186" s="29">
        <v>185</v>
      </c>
      <c r="B186" s="41" t="s">
        <v>219</v>
      </c>
      <c r="C186" s="44">
        <v>45285</v>
      </c>
      <c r="D186" s="30" t="s">
        <v>19</v>
      </c>
      <c r="E186" s="42">
        <v>2203912</v>
      </c>
      <c r="F186" s="42">
        <v>176313</v>
      </c>
      <c r="G186" s="42">
        <f t="shared" si="4"/>
        <v>2380225</v>
      </c>
      <c r="H186" s="31"/>
    </row>
    <row r="187" spans="1:8" ht="20.25" customHeight="1" x14ac:dyDescent="0.2">
      <c r="A187" s="29">
        <v>186</v>
      </c>
      <c r="B187" s="41" t="s">
        <v>220</v>
      </c>
      <c r="C187" s="44">
        <v>45285</v>
      </c>
      <c r="D187" s="30" t="s">
        <v>19</v>
      </c>
      <c r="E187" s="42">
        <v>1802448</v>
      </c>
      <c r="F187" s="42">
        <v>144196</v>
      </c>
      <c r="G187" s="42">
        <f t="shared" si="4"/>
        <v>1946644</v>
      </c>
      <c r="H187" s="31"/>
    </row>
    <row r="188" spans="1:8" ht="20.25" customHeight="1" x14ac:dyDescent="0.2">
      <c r="A188" s="29">
        <v>187</v>
      </c>
      <c r="B188" s="41" t="s">
        <v>221</v>
      </c>
      <c r="C188" s="44">
        <v>45285</v>
      </c>
      <c r="D188" s="30" t="s">
        <v>19</v>
      </c>
      <c r="E188" s="42">
        <v>8614916</v>
      </c>
      <c r="F188" s="42">
        <v>689193</v>
      </c>
      <c r="G188" s="42">
        <f t="shared" si="4"/>
        <v>9304109</v>
      </c>
      <c r="H188" s="31"/>
    </row>
    <row r="189" spans="1:8" ht="20.25" customHeight="1" x14ac:dyDescent="0.2">
      <c r="A189" s="29">
        <v>188</v>
      </c>
      <c r="B189" s="41" t="s">
        <v>222</v>
      </c>
      <c r="C189" s="44">
        <v>45285</v>
      </c>
      <c r="D189" s="30" t="s">
        <v>19</v>
      </c>
      <c r="E189" s="42">
        <v>7205652</v>
      </c>
      <c r="F189" s="42">
        <v>576452</v>
      </c>
      <c r="G189" s="42">
        <f t="shared" si="4"/>
        <v>7782104</v>
      </c>
      <c r="H189" s="31"/>
    </row>
    <row r="190" spans="1:8" ht="20.25" customHeight="1" x14ac:dyDescent="0.2">
      <c r="A190" s="29">
        <v>189</v>
      </c>
      <c r="B190" s="41" t="s">
        <v>223</v>
      </c>
      <c r="C190" s="44">
        <v>45285</v>
      </c>
      <c r="D190" s="30" t="s">
        <v>19</v>
      </c>
      <c r="E190" s="42">
        <v>4006360</v>
      </c>
      <c r="F190" s="42">
        <v>320509</v>
      </c>
      <c r="G190" s="42">
        <f t="shared" si="4"/>
        <v>4326869</v>
      </c>
      <c r="H190" s="31"/>
    </row>
    <row r="191" spans="1:8" ht="20.25" customHeight="1" x14ac:dyDescent="0.2">
      <c r="A191" s="29">
        <v>190</v>
      </c>
      <c r="B191" s="41" t="s">
        <v>224</v>
      </c>
      <c r="C191" s="44">
        <v>45285</v>
      </c>
      <c r="D191" s="30" t="s">
        <v>19</v>
      </c>
      <c r="E191" s="42">
        <v>802928</v>
      </c>
      <c r="F191" s="42">
        <v>64234</v>
      </c>
      <c r="G191" s="42">
        <f t="shared" si="4"/>
        <v>867162</v>
      </c>
      <c r="H191" s="31"/>
    </row>
    <row r="192" spans="1:8" ht="20.25" customHeight="1" x14ac:dyDescent="0.2">
      <c r="A192" s="29">
        <v>191</v>
      </c>
      <c r="B192" s="41" t="s">
        <v>225</v>
      </c>
      <c r="C192" s="44">
        <v>45285</v>
      </c>
      <c r="D192" s="30" t="s">
        <v>19</v>
      </c>
      <c r="E192" s="42">
        <v>9008100</v>
      </c>
      <c r="F192" s="42">
        <v>720648</v>
      </c>
      <c r="G192" s="42">
        <f t="shared" si="4"/>
        <v>9728748</v>
      </c>
      <c r="H192" s="31"/>
    </row>
    <row r="193" spans="1:8" ht="20.25" customHeight="1" x14ac:dyDescent="0.2">
      <c r="A193" s="29">
        <v>192</v>
      </c>
      <c r="B193" s="41" t="s">
        <v>226</v>
      </c>
      <c r="C193" s="44">
        <v>45285</v>
      </c>
      <c r="D193" s="30" t="s">
        <v>19</v>
      </c>
      <c r="E193" s="42">
        <v>6806424</v>
      </c>
      <c r="F193" s="42">
        <v>544514</v>
      </c>
      <c r="G193" s="42">
        <f t="shared" si="4"/>
        <v>7350938</v>
      </c>
      <c r="H193" s="31"/>
    </row>
    <row r="194" spans="1:8" ht="20.25" customHeight="1" x14ac:dyDescent="0.2">
      <c r="A194" s="29">
        <v>193</v>
      </c>
      <c r="B194" s="41" t="s">
        <v>227</v>
      </c>
      <c r="C194" s="44">
        <v>45286</v>
      </c>
      <c r="D194" s="30" t="s">
        <v>19</v>
      </c>
      <c r="E194" s="42">
        <v>999520</v>
      </c>
      <c r="F194" s="42">
        <v>79962</v>
      </c>
      <c r="G194" s="42">
        <f t="shared" si="4"/>
        <v>1079482</v>
      </c>
      <c r="H194" s="31"/>
    </row>
    <row r="195" spans="1:8" ht="20.25" customHeight="1" x14ac:dyDescent="0.2">
      <c r="A195" s="29">
        <v>194</v>
      </c>
      <c r="B195" s="41" t="s">
        <v>228</v>
      </c>
      <c r="C195" s="44">
        <v>45286</v>
      </c>
      <c r="D195" s="30" t="s">
        <v>19</v>
      </c>
      <c r="E195" s="42">
        <v>1513364</v>
      </c>
      <c r="F195" s="42">
        <v>121069</v>
      </c>
      <c r="G195" s="42">
        <f t="shared" si="4"/>
        <v>1634433</v>
      </c>
      <c r="H195" s="31"/>
    </row>
    <row r="196" spans="1:8" ht="20.25" customHeight="1" x14ac:dyDescent="0.2">
      <c r="A196" s="29">
        <v>195</v>
      </c>
      <c r="B196" s="41" t="s">
        <v>229</v>
      </c>
      <c r="C196" s="44">
        <v>45286</v>
      </c>
      <c r="D196" s="30" t="s">
        <v>19</v>
      </c>
      <c r="E196" s="42">
        <v>2998560</v>
      </c>
      <c r="F196" s="42">
        <v>239885</v>
      </c>
      <c r="G196" s="42">
        <f t="shared" si="4"/>
        <v>3238445</v>
      </c>
      <c r="H196" s="31"/>
    </row>
    <row r="197" spans="1:8" ht="20.25" customHeight="1" x14ac:dyDescent="0.2">
      <c r="A197" s="29">
        <v>196</v>
      </c>
      <c r="B197" s="41" t="s">
        <v>230</v>
      </c>
      <c r="C197" s="44">
        <v>45286</v>
      </c>
      <c r="D197" s="30" t="s">
        <v>19</v>
      </c>
      <c r="E197" s="42">
        <v>1111900</v>
      </c>
      <c r="F197" s="42">
        <v>88952</v>
      </c>
      <c r="G197" s="42">
        <f t="shared" si="4"/>
        <v>1200852</v>
      </c>
      <c r="H197" s="31"/>
    </row>
    <row r="198" spans="1:8" ht="20.25" customHeight="1" x14ac:dyDescent="0.2">
      <c r="A198" s="29">
        <v>197</v>
      </c>
      <c r="B198" s="41" t="s">
        <v>231</v>
      </c>
      <c r="C198" s="44">
        <v>45286</v>
      </c>
      <c r="D198" s="30" t="s">
        <v>19</v>
      </c>
      <c r="E198" s="42">
        <v>2860504</v>
      </c>
      <c r="F198" s="42">
        <v>228840</v>
      </c>
      <c r="G198" s="42">
        <f t="shared" si="4"/>
        <v>3089344</v>
      </c>
      <c r="H198" s="31"/>
    </row>
    <row r="199" spans="1:8" ht="20.25" customHeight="1" x14ac:dyDescent="0.2">
      <c r="A199" s="29">
        <v>198</v>
      </c>
      <c r="B199" s="41" t="s">
        <v>232</v>
      </c>
      <c r="C199" s="44">
        <v>45286</v>
      </c>
      <c r="D199" s="30" t="s">
        <v>19</v>
      </c>
      <c r="E199" s="42">
        <v>2199772</v>
      </c>
      <c r="F199" s="42">
        <v>175982</v>
      </c>
      <c r="G199" s="42">
        <f t="shared" si="4"/>
        <v>2375754</v>
      </c>
      <c r="H199" s="31"/>
    </row>
    <row r="200" spans="1:8" ht="20.25" customHeight="1" x14ac:dyDescent="0.2">
      <c r="A200" s="29">
        <v>199</v>
      </c>
      <c r="B200" s="41" t="s">
        <v>233</v>
      </c>
      <c r="C200" s="44">
        <v>45286</v>
      </c>
      <c r="D200" s="30" t="s">
        <v>19</v>
      </c>
      <c r="E200" s="42">
        <v>999520</v>
      </c>
      <c r="F200" s="42">
        <v>79962</v>
      </c>
      <c r="G200" s="42">
        <f t="shared" si="4"/>
        <v>1079482</v>
      </c>
      <c r="H200" s="31"/>
    </row>
    <row r="201" spans="1:8" ht="20.25" customHeight="1" x14ac:dyDescent="0.2">
      <c r="A201" s="29">
        <v>200</v>
      </c>
      <c r="B201" s="41" t="s">
        <v>234</v>
      </c>
      <c r="C201" s="44">
        <v>45287</v>
      </c>
      <c r="D201" s="30" t="s">
        <v>19</v>
      </c>
      <c r="E201" s="42">
        <v>1468640</v>
      </c>
      <c r="F201" s="42">
        <v>117491</v>
      </c>
      <c r="G201" s="42">
        <f t="shared" si="4"/>
        <v>1586131</v>
      </c>
      <c r="H201" s="31"/>
    </row>
    <row r="202" spans="1:8" ht="20.25" customHeight="1" x14ac:dyDescent="0.2">
      <c r="A202" s="29">
        <v>201</v>
      </c>
      <c r="B202" s="41" t="s">
        <v>235</v>
      </c>
      <c r="C202" s="44">
        <v>45287</v>
      </c>
      <c r="D202" s="30" t="s">
        <v>19</v>
      </c>
      <c r="E202" s="42">
        <v>2321040</v>
      </c>
      <c r="F202" s="42">
        <v>185683</v>
      </c>
      <c r="G202" s="42">
        <f t="shared" si="4"/>
        <v>2506723</v>
      </c>
      <c r="H202" s="31"/>
    </row>
    <row r="203" spans="1:8" ht="20.25" customHeight="1" x14ac:dyDescent="0.2">
      <c r="A203" s="29">
        <v>202</v>
      </c>
      <c r="B203" s="41" t="s">
        <v>236</v>
      </c>
      <c r="C203" s="44">
        <v>45287</v>
      </c>
      <c r="D203" s="30" t="s">
        <v>19</v>
      </c>
      <c r="E203" s="42">
        <v>3409324</v>
      </c>
      <c r="F203" s="42">
        <v>272746</v>
      </c>
      <c r="G203" s="42">
        <f t="shared" si="4"/>
        <v>3682070</v>
      </c>
      <c r="H203" s="31"/>
    </row>
    <row r="204" spans="1:8" ht="20.25" customHeight="1" x14ac:dyDescent="0.2">
      <c r="A204" s="29">
        <v>203</v>
      </c>
      <c r="B204" s="41" t="s">
        <v>237</v>
      </c>
      <c r="C204" s="44">
        <v>45287</v>
      </c>
      <c r="D204" s="30" t="s">
        <v>19</v>
      </c>
      <c r="E204" s="42">
        <v>4447232</v>
      </c>
      <c r="F204" s="42">
        <v>355779</v>
      </c>
      <c r="G204" s="42">
        <f t="shared" si="3"/>
        <v>4803011</v>
      </c>
      <c r="H204" s="31"/>
    </row>
    <row r="205" spans="1:8" ht="20.25" customHeight="1" x14ac:dyDescent="0.2">
      <c r="A205" s="29">
        <v>204</v>
      </c>
      <c r="B205" s="41" t="s">
        <v>238</v>
      </c>
      <c r="C205" s="44">
        <v>45287</v>
      </c>
      <c r="D205" s="30" t="s">
        <v>19</v>
      </c>
      <c r="E205" s="42">
        <v>3886056</v>
      </c>
      <c r="F205" s="42">
        <v>310884</v>
      </c>
      <c r="G205" s="42">
        <f t="shared" si="3"/>
        <v>4196940</v>
      </c>
      <c r="H205" s="31"/>
    </row>
    <row r="206" spans="1:8" ht="20.25" customHeight="1" x14ac:dyDescent="0.2">
      <c r="A206" s="29">
        <v>205</v>
      </c>
      <c r="B206" s="41" t="s">
        <v>239</v>
      </c>
      <c r="C206" s="44">
        <v>45287</v>
      </c>
      <c r="D206" s="30" t="s">
        <v>19</v>
      </c>
      <c r="E206" s="42">
        <v>4223568</v>
      </c>
      <c r="F206" s="42">
        <v>337885</v>
      </c>
      <c r="G206" s="42">
        <f t="shared" si="3"/>
        <v>4561453</v>
      </c>
      <c r="H206" s="31"/>
    </row>
    <row r="207" spans="1:8" ht="20.25" customHeight="1" x14ac:dyDescent="0.2">
      <c r="A207" s="29">
        <v>206</v>
      </c>
      <c r="B207" s="41" t="s">
        <v>240</v>
      </c>
      <c r="C207" s="44">
        <v>45287</v>
      </c>
      <c r="D207" s="30" t="s">
        <v>19</v>
      </c>
      <c r="E207" s="42">
        <v>4635920</v>
      </c>
      <c r="F207" s="42">
        <v>370874</v>
      </c>
      <c r="G207" s="42">
        <f t="shared" si="3"/>
        <v>5006794</v>
      </c>
      <c r="H207" s="31"/>
    </row>
    <row r="208" spans="1:8" ht="20.25" customHeight="1" x14ac:dyDescent="0.2">
      <c r="A208" s="29">
        <v>207</v>
      </c>
      <c r="B208" s="41" t="s">
        <v>241</v>
      </c>
      <c r="C208" s="44">
        <v>45287</v>
      </c>
      <c r="D208" s="30" t="s">
        <v>19</v>
      </c>
      <c r="E208" s="42">
        <v>2284104</v>
      </c>
      <c r="F208" s="42">
        <v>182728</v>
      </c>
      <c r="G208" s="42">
        <f t="shared" si="3"/>
        <v>2466832</v>
      </c>
      <c r="H208" s="31"/>
    </row>
    <row r="209" spans="1:8" ht="20.25" customHeight="1" x14ac:dyDescent="0.2">
      <c r="A209" s="29">
        <v>208</v>
      </c>
      <c r="B209" s="41" t="s">
        <v>242</v>
      </c>
      <c r="C209" s="44">
        <v>45287</v>
      </c>
      <c r="D209" s="30" t="s">
        <v>19</v>
      </c>
      <c r="E209" s="42">
        <v>3420640</v>
      </c>
      <c r="F209" s="42">
        <v>273651</v>
      </c>
      <c r="G209" s="42">
        <f t="shared" si="3"/>
        <v>3694291</v>
      </c>
      <c r="H209" s="31"/>
    </row>
    <row r="210" spans="1:8" ht="20.25" customHeight="1" x14ac:dyDescent="0.2">
      <c r="A210" s="29">
        <v>209</v>
      </c>
      <c r="B210" s="41" t="s">
        <v>243</v>
      </c>
      <c r="C210" s="44">
        <v>45288</v>
      </c>
      <c r="D210" s="30" t="s">
        <v>19</v>
      </c>
      <c r="E210" s="42">
        <v>3400024</v>
      </c>
      <c r="F210" s="42">
        <v>272002</v>
      </c>
      <c r="G210" s="42">
        <f t="shared" si="3"/>
        <v>3672026</v>
      </c>
      <c r="H210" s="31"/>
    </row>
    <row r="211" spans="1:8" ht="20.25" customHeight="1" x14ac:dyDescent="0.2">
      <c r="A211" s="29">
        <v>210</v>
      </c>
      <c r="B211" s="41" t="s">
        <v>244</v>
      </c>
      <c r="C211" s="44">
        <v>45288</v>
      </c>
      <c r="D211" s="30" t="s">
        <v>19</v>
      </c>
      <c r="E211" s="42">
        <v>2199772</v>
      </c>
      <c r="F211" s="42">
        <v>175982</v>
      </c>
      <c r="G211" s="42">
        <f t="shared" si="3"/>
        <v>2375754</v>
      </c>
      <c r="H211" s="31"/>
    </row>
    <row r="212" spans="1:8" ht="20.25" customHeight="1" x14ac:dyDescent="0.2">
      <c r="A212" s="29">
        <v>211</v>
      </c>
      <c r="B212" s="41" t="s">
        <v>245</v>
      </c>
      <c r="C212" s="44">
        <v>45288</v>
      </c>
      <c r="D212" s="30" t="s">
        <v>19</v>
      </c>
      <c r="E212" s="42">
        <v>1468640</v>
      </c>
      <c r="F212" s="42">
        <v>117491</v>
      </c>
      <c r="G212" s="42">
        <f t="shared" si="3"/>
        <v>1586131</v>
      </c>
      <c r="H212" s="31"/>
    </row>
    <row r="213" spans="1:8" ht="20.25" customHeight="1" x14ac:dyDescent="0.2">
      <c r="A213" s="29">
        <v>212</v>
      </c>
      <c r="B213" s="41" t="s">
        <v>246</v>
      </c>
      <c r="C213" s="44">
        <v>45288</v>
      </c>
      <c r="D213" s="30" t="s">
        <v>19</v>
      </c>
      <c r="E213" s="42">
        <v>2822584</v>
      </c>
      <c r="F213" s="42">
        <v>225807</v>
      </c>
      <c r="G213" s="42">
        <f t="shared" si="3"/>
        <v>3048391</v>
      </c>
      <c r="H213" s="31"/>
    </row>
    <row r="214" spans="1:8" ht="20.25" customHeight="1" x14ac:dyDescent="0.2">
      <c r="A214" s="29">
        <v>213</v>
      </c>
      <c r="B214" s="41" t="s">
        <v>247</v>
      </c>
      <c r="C214" s="44">
        <v>45288</v>
      </c>
      <c r="D214" s="30" t="s">
        <v>19</v>
      </c>
      <c r="E214" s="42">
        <v>5446752</v>
      </c>
      <c r="F214" s="42">
        <v>435740</v>
      </c>
      <c r="G214" s="42">
        <f t="shared" si="3"/>
        <v>5882492</v>
      </c>
      <c r="H214" s="31"/>
    </row>
    <row r="215" spans="1:8" ht="20.25" customHeight="1" x14ac:dyDescent="0.2">
      <c r="A215" s="29">
        <v>214</v>
      </c>
      <c r="B215" s="41" t="s">
        <v>248</v>
      </c>
      <c r="C215" s="44">
        <v>45288</v>
      </c>
      <c r="D215" s="30" t="s">
        <v>19</v>
      </c>
      <c r="E215" s="42">
        <v>2937280</v>
      </c>
      <c r="F215" s="42">
        <v>234982</v>
      </c>
      <c r="G215" s="42">
        <f t="shared" si="3"/>
        <v>3172262</v>
      </c>
      <c r="H215" s="31"/>
    </row>
    <row r="216" spans="1:8" ht="20.25" customHeight="1" x14ac:dyDescent="0.2">
      <c r="A216" s="29">
        <v>215</v>
      </c>
      <c r="B216" s="41" t="s">
        <v>249</v>
      </c>
      <c r="C216" s="44">
        <v>45288</v>
      </c>
      <c r="D216" s="30" t="s">
        <v>19</v>
      </c>
      <c r="E216" s="42">
        <v>3467680</v>
      </c>
      <c r="F216" s="42">
        <v>277414</v>
      </c>
      <c r="G216" s="42">
        <f t="shared" si="3"/>
        <v>3745094</v>
      </c>
      <c r="H216" s="31"/>
    </row>
    <row r="217" spans="1:8" ht="20.25" customHeight="1" x14ac:dyDescent="0.2">
      <c r="A217" s="29">
        <v>216</v>
      </c>
      <c r="B217" s="41" t="s">
        <v>250</v>
      </c>
      <c r="C217" s="44">
        <v>45288</v>
      </c>
      <c r="D217" s="30" t="s">
        <v>19</v>
      </c>
      <c r="E217" s="42">
        <v>1539220</v>
      </c>
      <c r="F217" s="42">
        <v>123138</v>
      </c>
      <c r="G217" s="42">
        <f t="shared" si="3"/>
        <v>1662358</v>
      </c>
      <c r="H217" s="31"/>
    </row>
    <row r="218" spans="1:8" ht="20.25" customHeight="1" x14ac:dyDescent="0.2">
      <c r="A218" s="29">
        <v>217</v>
      </c>
      <c r="B218" s="41" t="s">
        <v>251</v>
      </c>
      <c r="C218" s="44">
        <v>45290</v>
      </c>
      <c r="D218" s="30" t="s">
        <v>19</v>
      </c>
      <c r="E218" s="42">
        <v>999520</v>
      </c>
      <c r="F218" s="42">
        <v>79962</v>
      </c>
      <c r="G218" s="42">
        <f t="shared" si="3"/>
        <v>1079482</v>
      </c>
      <c r="H218" s="31"/>
    </row>
    <row r="219" spans="1:8" ht="20.25" customHeight="1" x14ac:dyDescent="0.2">
      <c r="A219" s="29">
        <v>218</v>
      </c>
      <c r="B219" s="41" t="s">
        <v>252</v>
      </c>
      <c r="C219" s="44">
        <v>45290</v>
      </c>
      <c r="D219" s="30" t="s">
        <v>19</v>
      </c>
      <c r="E219" s="42">
        <v>999520</v>
      </c>
      <c r="F219" s="42">
        <v>79962</v>
      </c>
      <c r="G219" s="42">
        <f t="shared" si="3"/>
        <v>1079482</v>
      </c>
      <c r="H219" s="31"/>
    </row>
    <row r="220" spans="1:8" ht="18.75" customHeight="1" x14ac:dyDescent="0.2">
      <c r="A220" s="38"/>
      <c r="B220" s="38"/>
      <c r="C220" s="39"/>
      <c r="D220" s="57" t="s">
        <v>8</v>
      </c>
      <c r="E220" s="58"/>
      <c r="F220" s="59"/>
      <c r="G220" s="40">
        <f>SUM(G2:G219)</f>
        <v>581476302</v>
      </c>
      <c r="H220" s="35"/>
    </row>
  </sheetData>
  <mergeCells count="1">
    <mergeCell ref="D220:F220"/>
  </mergeCells>
  <conditionalFormatting sqref="B2:B219">
    <cfRule type="duplicateValues" dxfId="9" priority="264"/>
    <cfRule type="duplicateValues" dxfId="8" priority="265"/>
  </conditionalFormatting>
  <conditionalFormatting sqref="B2:B219">
    <cfRule type="duplicateValues" dxfId="7" priority="26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6" customWidth="1"/>
    <col min="4" max="4" width="39.42578125" style="32" customWidth="1"/>
    <col min="5" max="7" width="18.5703125" style="32" customWidth="1"/>
    <col min="8" max="8" width="15.28515625" style="37" customWidth="1"/>
    <col min="9" max="9" width="9.140625" style="32"/>
    <col min="10" max="10" width="13.140625" style="32" bestFit="1" customWidth="1"/>
    <col min="11" max="11" width="26.42578125" style="37" bestFit="1" customWidth="1"/>
    <col min="12" max="12" width="9.28515625" style="37" bestFit="1" customWidth="1"/>
    <col min="13" max="16384" width="9.140625" style="32"/>
  </cols>
  <sheetData>
    <row r="1" spans="1:12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28</v>
      </c>
      <c r="F1" s="26" t="s">
        <v>5</v>
      </c>
      <c r="G1" s="26" t="s">
        <v>29</v>
      </c>
      <c r="H1" s="28" t="s">
        <v>7</v>
      </c>
    </row>
    <row r="2" spans="1:12" ht="19.5" customHeight="1" x14ac:dyDescent="0.25">
      <c r="A2" s="29">
        <v>1</v>
      </c>
      <c r="B2" s="41" t="s">
        <v>253</v>
      </c>
      <c r="C2" s="44">
        <v>45266</v>
      </c>
      <c r="D2" s="30" t="s">
        <v>19</v>
      </c>
      <c r="E2" s="42">
        <v>539555</v>
      </c>
      <c r="F2" s="42">
        <v>43164</v>
      </c>
      <c r="G2" s="42">
        <f>+E2+F2</f>
        <v>582719</v>
      </c>
      <c r="H2" s="31"/>
      <c r="I2" s="50"/>
      <c r="L2"/>
    </row>
    <row r="3" spans="1:12" ht="19.5" customHeight="1" x14ac:dyDescent="0.25">
      <c r="A3" s="29">
        <v>2</v>
      </c>
      <c r="B3" s="41" t="s">
        <v>254</v>
      </c>
      <c r="C3" s="44">
        <v>45267</v>
      </c>
      <c r="D3" s="30" t="s">
        <v>19</v>
      </c>
      <c r="E3" s="42">
        <v>654610</v>
      </c>
      <c r="F3" s="42">
        <v>52369</v>
      </c>
      <c r="G3" s="42">
        <f t="shared" ref="G3" si="0">+E3+F3</f>
        <v>706979</v>
      </c>
      <c r="H3" s="31"/>
      <c r="I3" s="50"/>
      <c r="L3"/>
    </row>
    <row r="4" spans="1:12" ht="19.5" customHeight="1" x14ac:dyDescent="0.25">
      <c r="A4" s="29">
        <v>3</v>
      </c>
      <c r="B4" s="41" t="s">
        <v>255</v>
      </c>
      <c r="C4" s="44">
        <v>45272</v>
      </c>
      <c r="D4" s="30" t="s">
        <v>19</v>
      </c>
      <c r="E4" s="42">
        <v>1686588</v>
      </c>
      <c r="F4" s="42">
        <v>134928</v>
      </c>
      <c r="G4" s="42">
        <f t="shared" ref="G4:G9" si="1">+E4+F4</f>
        <v>1821516</v>
      </c>
      <c r="H4" s="31"/>
      <c r="I4" s="50"/>
      <c r="L4"/>
    </row>
    <row r="5" spans="1:12" ht="19.5" customHeight="1" x14ac:dyDescent="0.25">
      <c r="A5" s="29">
        <v>4</v>
      </c>
      <c r="B5" s="41" t="s">
        <v>256</v>
      </c>
      <c r="C5" s="44">
        <v>45280</v>
      </c>
      <c r="D5" s="30" t="s">
        <v>19</v>
      </c>
      <c r="E5" s="42">
        <v>559419</v>
      </c>
      <c r="F5" s="42">
        <v>44754</v>
      </c>
      <c r="G5" s="42">
        <f t="shared" si="1"/>
        <v>604173</v>
      </c>
      <c r="H5" s="31"/>
      <c r="I5" s="50"/>
      <c r="L5"/>
    </row>
    <row r="6" spans="1:12" ht="19.5" customHeight="1" x14ac:dyDescent="0.25">
      <c r="A6" s="29">
        <v>5</v>
      </c>
      <c r="B6" s="41" t="s">
        <v>257</v>
      </c>
      <c r="C6" s="44">
        <v>45282</v>
      </c>
      <c r="D6" s="30" t="s">
        <v>19</v>
      </c>
      <c r="E6" s="42">
        <v>654610</v>
      </c>
      <c r="F6" s="42">
        <v>52369</v>
      </c>
      <c r="G6" s="42">
        <f t="shared" si="1"/>
        <v>706979</v>
      </c>
      <c r="H6" s="31"/>
      <c r="I6" s="50"/>
      <c r="L6"/>
    </row>
    <row r="7" spans="1:12" ht="19.5" customHeight="1" x14ac:dyDescent="0.25">
      <c r="A7" s="29">
        <v>6</v>
      </c>
      <c r="B7" s="41" t="s">
        <v>258</v>
      </c>
      <c r="C7" s="44">
        <v>45282</v>
      </c>
      <c r="D7" s="30" t="s">
        <v>19</v>
      </c>
      <c r="E7" s="42">
        <v>109134</v>
      </c>
      <c r="F7" s="42">
        <v>8731</v>
      </c>
      <c r="G7" s="42">
        <f t="shared" si="1"/>
        <v>117865</v>
      </c>
      <c r="H7" s="31"/>
      <c r="I7" s="50"/>
      <c r="L7"/>
    </row>
    <row r="8" spans="1:12" ht="19.5" customHeight="1" x14ac:dyDescent="0.25">
      <c r="A8" s="29">
        <v>7</v>
      </c>
      <c r="B8" s="41" t="s">
        <v>259</v>
      </c>
      <c r="C8" s="44">
        <v>45285</v>
      </c>
      <c r="D8" s="30" t="s">
        <v>19</v>
      </c>
      <c r="E8" s="42">
        <v>851083</v>
      </c>
      <c r="F8" s="42">
        <v>68087</v>
      </c>
      <c r="G8" s="42">
        <f t="shared" si="1"/>
        <v>919170</v>
      </c>
      <c r="H8" s="31"/>
      <c r="I8" s="50"/>
      <c r="L8"/>
    </row>
    <row r="9" spans="1:12" ht="19.5" customHeight="1" x14ac:dyDescent="0.25">
      <c r="A9" s="29">
        <v>8</v>
      </c>
      <c r="B9" s="41" t="s">
        <v>260</v>
      </c>
      <c r="C9" s="44">
        <v>45286</v>
      </c>
      <c r="D9" s="30" t="s">
        <v>19</v>
      </c>
      <c r="E9" s="42">
        <v>50690</v>
      </c>
      <c r="F9" s="42">
        <v>4055</v>
      </c>
      <c r="G9" s="42">
        <f t="shared" si="1"/>
        <v>54745</v>
      </c>
      <c r="H9" s="31"/>
      <c r="I9" s="50"/>
      <c r="L9"/>
    </row>
    <row r="10" spans="1:12" ht="18.75" customHeight="1" x14ac:dyDescent="0.2">
      <c r="A10" s="38"/>
      <c r="B10" s="38"/>
      <c r="C10" s="39"/>
      <c r="D10" s="57" t="s">
        <v>20</v>
      </c>
      <c r="E10" s="58"/>
      <c r="F10" s="59"/>
      <c r="G10" s="40">
        <f>SUM(G2:G9)</f>
        <v>5514146</v>
      </c>
      <c r="H10" s="35"/>
    </row>
  </sheetData>
  <mergeCells count="1">
    <mergeCell ref="D10:F10"/>
  </mergeCells>
  <conditionalFormatting sqref="B2:B2216">
    <cfRule type="duplicateValues" dxfId="6" priority="267"/>
  </conditionalFormatting>
  <conditionalFormatting sqref="B2:B10">
    <cfRule type="duplicateValues" dxfId="5" priority="269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6" customWidth="1"/>
    <col min="4" max="4" width="32.140625" style="32" customWidth="1"/>
    <col min="5" max="5" width="46.7109375" style="32" customWidth="1"/>
    <col min="6" max="8" width="18.5703125" style="32" customWidth="1"/>
    <col min="9" max="9" width="15.28515625" style="37" customWidth="1"/>
    <col min="10" max="10" width="0" style="32" hidden="1" customWidth="1"/>
    <col min="11" max="11" width="13.140625" style="32" bestFit="1" customWidth="1"/>
    <col min="12" max="12" width="26.42578125" style="45" bestFit="1" customWidth="1"/>
    <col min="13" max="16384" width="9.140625" style="32"/>
  </cols>
  <sheetData>
    <row r="1" spans="1:13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10</v>
      </c>
      <c r="F1" s="26" t="s">
        <v>28</v>
      </c>
      <c r="G1" s="26" t="s">
        <v>5</v>
      </c>
      <c r="H1" s="26" t="s">
        <v>29</v>
      </c>
      <c r="I1" s="28" t="s">
        <v>7</v>
      </c>
    </row>
    <row r="2" spans="1:13" ht="24" customHeight="1" x14ac:dyDescent="0.25">
      <c r="A2" s="29">
        <v>1</v>
      </c>
      <c r="B2" s="41" t="s">
        <v>261</v>
      </c>
      <c r="C2" s="44">
        <v>45273</v>
      </c>
      <c r="D2" s="30" t="s">
        <v>19</v>
      </c>
      <c r="E2" s="30" t="s">
        <v>267</v>
      </c>
      <c r="F2" s="42">
        <v>3000000</v>
      </c>
      <c r="G2" s="42">
        <v>240000</v>
      </c>
      <c r="H2" s="42">
        <f>+F2+G2</f>
        <v>3240000</v>
      </c>
      <c r="I2" s="31"/>
      <c r="J2" s="32" t="s">
        <v>22</v>
      </c>
      <c r="M2"/>
    </row>
    <row r="3" spans="1:13" ht="24" customHeight="1" x14ac:dyDescent="0.25">
      <c r="A3" s="29">
        <v>2</v>
      </c>
      <c r="B3" s="41" t="s">
        <v>262</v>
      </c>
      <c r="C3" s="44">
        <v>45283</v>
      </c>
      <c r="D3" s="30" t="s">
        <v>19</v>
      </c>
      <c r="E3" s="30" t="s">
        <v>268</v>
      </c>
      <c r="F3" s="42">
        <v>20737193</v>
      </c>
      <c r="G3" s="42">
        <v>1658975</v>
      </c>
      <c r="H3" s="42">
        <f t="shared" ref="H3:H7" si="0">+F3+G3</f>
        <v>22396168</v>
      </c>
      <c r="I3" s="31"/>
      <c r="J3" s="32" t="s">
        <v>23</v>
      </c>
      <c r="M3"/>
    </row>
    <row r="4" spans="1:13" ht="24" customHeight="1" x14ac:dyDescent="0.25">
      <c r="A4" s="29">
        <v>3</v>
      </c>
      <c r="B4" s="41" t="s">
        <v>263</v>
      </c>
      <c r="C4" s="44">
        <v>45285</v>
      </c>
      <c r="D4" s="30" t="s">
        <v>19</v>
      </c>
      <c r="E4" s="30" t="s">
        <v>269</v>
      </c>
      <c r="F4" s="42">
        <v>3000000</v>
      </c>
      <c r="G4" s="42">
        <v>240000</v>
      </c>
      <c r="H4" s="42">
        <f t="shared" ref="H4:H5" si="1">+F4+G4</f>
        <v>3240000</v>
      </c>
      <c r="I4" s="31"/>
      <c r="M4"/>
    </row>
    <row r="5" spans="1:13" ht="24" customHeight="1" x14ac:dyDescent="0.25">
      <c r="A5" s="29">
        <v>4</v>
      </c>
      <c r="B5" s="41" t="s">
        <v>264</v>
      </c>
      <c r="C5" s="44">
        <v>45288</v>
      </c>
      <c r="D5" s="30" t="s">
        <v>19</v>
      </c>
      <c r="E5" s="30" t="s">
        <v>270</v>
      </c>
      <c r="F5" s="42">
        <v>13824795</v>
      </c>
      <c r="G5" s="42">
        <v>1105984</v>
      </c>
      <c r="H5" s="42">
        <f t="shared" si="1"/>
        <v>14930779</v>
      </c>
      <c r="I5" s="31"/>
      <c r="M5"/>
    </row>
    <row r="6" spans="1:13" ht="24" customHeight="1" x14ac:dyDescent="0.25">
      <c r="A6" s="29">
        <v>5</v>
      </c>
      <c r="B6" s="41" t="s">
        <v>265</v>
      </c>
      <c r="C6" s="44">
        <v>45288</v>
      </c>
      <c r="D6" s="30" t="s">
        <v>19</v>
      </c>
      <c r="E6" s="30" t="s">
        <v>271</v>
      </c>
      <c r="F6" s="42">
        <v>52995049</v>
      </c>
      <c r="G6" s="42">
        <v>4239604</v>
      </c>
      <c r="H6" s="42">
        <f t="shared" si="0"/>
        <v>57234653</v>
      </c>
      <c r="I6" s="31"/>
      <c r="J6" s="32" t="s">
        <v>24</v>
      </c>
      <c r="M6"/>
    </row>
    <row r="7" spans="1:13" ht="24" customHeight="1" x14ac:dyDescent="0.25">
      <c r="A7" s="29">
        <v>6</v>
      </c>
      <c r="B7" s="41" t="s">
        <v>266</v>
      </c>
      <c r="C7" s="44">
        <v>45288</v>
      </c>
      <c r="D7" s="30" t="s">
        <v>19</v>
      </c>
      <c r="E7" s="30" t="s">
        <v>271</v>
      </c>
      <c r="F7" s="42">
        <v>11520663</v>
      </c>
      <c r="G7" s="42">
        <v>921653</v>
      </c>
      <c r="H7" s="42">
        <f t="shared" si="0"/>
        <v>12442316</v>
      </c>
      <c r="I7" s="31"/>
      <c r="J7" s="32" t="s">
        <v>25</v>
      </c>
      <c r="M7"/>
    </row>
    <row r="8" spans="1:13" ht="18.75" customHeight="1" x14ac:dyDescent="0.2">
      <c r="A8" s="38"/>
      <c r="B8" s="38"/>
      <c r="C8" s="39"/>
      <c r="D8" s="57" t="s">
        <v>20</v>
      </c>
      <c r="E8" s="58"/>
      <c r="F8" s="58"/>
      <c r="G8" s="59"/>
      <c r="H8" s="40">
        <f>SUM(H2:H7)</f>
        <v>113483916</v>
      </c>
      <c r="I8" s="35"/>
    </row>
  </sheetData>
  <mergeCells count="1">
    <mergeCell ref="D8:G8"/>
  </mergeCells>
  <conditionalFormatting sqref="B6">
    <cfRule type="duplicateValues" dxfId="4" priority="2"/>
  </conditionalFormatting>
  <conditionalFormatting sqref="B6">
    <cfRule type="duplicateValues" dxfId="3" priority="3"/>
  </conditionalFormatting>
  <conditionalFormatting sqref="B1:B1048576">
    <cfRule type="duplicateValues" dxfId="2" priority="1"/>
  </conditionalFormatting>
  <conditionalFormatting sqref="B7:B2214 B2:B5">
    <cfRule type="duplicateValues" dxfId="1" priority="245"/>
  </conditionalFormatting>
  <conditionalFormatting sqref="B7:B8 B2:B5">
    <cfRule type="duplicateValues" dxfId="0" priority="24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Công nợ</vt:lpstr>
      <vt:lpstr>Chi Tiết Hàng Bán</vt:lpstr>
      <vt:lpstr>Hàng Trả</vt:lpstr>
      <vt:lpstr>Giảm Trừ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2023-03-18T04:32:00Z</dcterms:created>
  <dcterms:modified xsi:type="dcterms:W3CDTF">2024-01-11T04:23:46Z</dcterms:modified>
</cp:coreProperties>
</file>