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hidePivotFieldList="1" defaultThemeVersion="164011"/>
  <mc:AlternateContent xmlns:mc="http://schemas.openxmlformats.org/markup-compatibility/2006">
    <mc:Choice Requires="x15">
      <x15ac:absPath xmlns:x15ac="http://schemas.microsoft.com/office/spreadsheetml/2010/11/ac" url="\\MAYCHUDELL\PKT - Copy 2\06 VU\CONG NO\EB (BIG C)\CÔNG NỢ\"/>
    </mc:Choice>
  </mc:AlternateContent>
  <bookViews>
    <workbookView xWindow="0" yWindow="0" windowWidth="20490" windowHeight="7530"/>
  </bookViews>
  <sheets>
    <sheet name="Công nợ" sheetId="4" r:id="rId1"/>
    <sheet name="Chênh lệch" sheetId="13" state="hidden" r:id="rId2"/>
    <sheet name="Chi Tiết Hàng Bán" sheetId="5" r:id="rId3"/>
    <sheet name="Hàng Trả" sheetId="12" r:id="rId4"/>
    <sheet name="Giảm Trừ" sheetId="11" r:id="rId5"/>
    <sheet name="Chi tiết công nợ" sheetId="14" r:id="rId6"/>
  </sheets>
  <definedNames>
    <definedName name="_xlnm._FilterDatabase" localSheetId="5" hidden="1">'Chi tiết công nợ'!$A$1:$K$370</definedName>
    <definedName name="_xlnm._FilterDatabase" localSheetId="2" hidden="1">'Chi Tiết Hàng Bán'!$A$1:$J$144</definedName>
    <definedName name="_xlnm._FilterDatabase" localSheetId="4" hidden="1">'Giảm Trừ'!$A$1:$I$6</definedName>
    <definedName name="_xlnm._FilterDatabase" localSheetId="3" hidden="1">'Hàng Trả'!$A$1:$H$60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0" i="14" l="1"/>
  <c r="G60" i="12" l="1"/>
  <c r="G59" i="12"/>
  <c r="H119" i="14" l="1"/>
  <c r="H370" i="14" l="1"/>
  <c r="K2" i="14"/>
  <c r="H2" i="14"/>
  <c r="H118" i="14" l="1"/>
  <c r="G37" i="12" l="1"/>
  <c r="G38" i="12"/>
  <c r="G39" i="12"/>
  <c r="G40" i="12"/>
  <c r="G41" i="12"/>
  <c r="G42" i="12"/>
  <c r="G43" i="12"/>
  <c r="G44" i="12"/>
  <c r="G45" i="12"/>
  <c r="G46" i="12"/>
  <c r="G47" i="12"/>
  <c r="G4" i="12"/>
  <c r="G5" i="12"/>
  <c r="G6" i="12"/>
  <c r="G7" i="12"/>
  <c r="G8" i="12"/>
  <c r="G9" i="12"/>
  <c r="G10" i="12"/>
  <c r="G11" i="12"/>
  <c r="G12" i="12"/>
  <c r="G13" i="12"/>
  <c r="G14" i="12"/>
  <c r="G15" i="12"/>
  <c r="G16" i="12"/>
  <c r="G17" i="12"/>
  <c r="G18" i="12"/>
  <c r="G19" i="12"/>
  <c r="G20" i="12"/>
  <c r="G21" i="12"/>
  <c r="G22" i="12"/>
  <c r="G23" i="12"/>
  <c r="G24" i="12"/>
  <c r="G25" i="12"/>
  <c r="H5" i="11" l="1"/>
  <c r="G48" i="12"/>
  <c r="G49" i="12"/>
  <c r="G50" i="12"/>
  <c r="G51" i="12"/>
  <c r="G52" i="12"/>
  <c r="G53" i="12"/>
  <c r="G84" i="5"/>
  <c r="G85" i="5"/>
  <c r="G86" i="5"/>
  <c r="G87" i="5"/>
  <c r="G88" i="5"/>
  <c r="G89" i="5"/>
  <c r="G90" i="5"/>
  <c r="G91" i="5"/>
  <c r="G92" i="5"/>
  <c r="G93" i="5"/>
  <c r="G94" i="5"/>
  <c r="G95" i="5"/>
  <c r="G96" i="5"/>
  <c r="G97" i="5"/>
  <c r="G98" i="5"/>
  <c r="G99" i="5"/>
  <c r="G100" i="5"/>
  <c r="G101" i="5"/>
  <c r="G102" i="5"/>
  <c r="G103" i="5"/>
  <c r="G104" i="5"/>
  <c r="G105" i="5"/>
  <c r="G106" i="5"/>
  <c r="G107" i="5"/>
  <c r="G108" i="5"/>
  <c r="G109" i="5"/>
  <c r="G110" i="5"/>
  <c r="G111" i="5"/>
  <c r="G112" i="5"/>
  <c r="G113" i="5"/>
  <c r="G114" i="5"/>
  <c r="G115" i="5"/>
  <c r="G116" i="5"/>
  <c r="G117" i="5"/>
  <c r="G118" i="5"/>
  <c r="G119" i="5"/>
  <c r="G120" i="5"/>
  <c r="G121" i="5"/>
  <c r="G122" i="5"/>
  <c r="G123" i="5"/>
  <c r="G124" i="5"/>
  <c r="G125" i="5"/>
  <c r="G126" i="5"/>
  <c r="G127" i="5"/>
  <c r="G128" i="5"/>
  <c r="G129" i="5"/>
  <c r="G130" i="5"/>
  <c r="G131" i="5"/>
  <c r="G132" i="5"/>
  <c r="G133" i="5"/>
  <c r="G134" i="5"/>
  <c r="G135" i="5"/>
  <c r="G136" i="5"/>
  <c r="G137" i="5"/>
  <c r="G138" i="5"/>
  <c r="G139" i="5"/>
  <c r="G140" i="5"/>
  <c r="G141" i="5"/>
  <c r="G142" i="5"/>
  <c r="G143" i="5"/>
  <c r="G3" i="12" l="1"/>
  <c r="G26" i="12"/>
  <c r="G27" i="12"/>
  <c r="G28" i="12"/>
  <c r="G29" i="12"/>
  <c r="G30" i="12"/>
  <c r="G31" i="12"/>
  <c r="G32" i="12"/>
  <c r="G33" i="12"/>
  <c r="G34" i="12"/>
  <c r="G35" i="12"/>
  <c r="G36" i="12"/>
  <c r="H4" i="11" l="1"/>
  <c r="G58" i="12"/>
  <c r="G76" i="5" l="1"/>
  <c r="G77" i="5"/>
  <c r="G78" i="5"/>
  <c r="G79" i="5"/>
  <c r="G80" i="5"/>
  <c r="G81" i="5"/>
  <c r="G82" i="5"/>
  <c r="G83" i="5"/>
  <c r="H3" i="11" l="1"/>
  <c r="G56" i="12" l="1"/>
  <c r="G57" i="12"/>
  <c r="G55" i="12" l="1"/>
  <c r="G54" i="12" l="1"/>
  <c r="G5" i="5"/>
  <c r="G6" i="5"/>
  <c r="G7" i="5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G39" i="5"/>
  <c r="G40" i="5"/>
  <c r="G41" i="5"/>
  <c r="G42" i="5"/>
  <c r="G43" i="5"/>
  <c r="G44" i="5"/>
  <c r="G45" i="5"/>
  <c r="G46" i="5"/>
  <c r="G47" i="5"/>
  <c r="G48" i="5"/>
  <c r="G49" i="5"/>
  <c r="G50" i="5"/>
  <c r="G51" i="5"/>
  <c r="G52" i="5"/>
  <c r="G53" i="5"/>
  <c r="G54" i="5"/>
  <c r="G55" i="5"/>
  <c r="G56" i="5"/>
  <c r="G57" i="5"/>
  <c r="G58" i="5"/>
  <c r="G59" i="5"/>
  <c r="G60" i="5"/>
  <c r="G61" i="5"/>
  <c r="G62" i="5"/>
  <c r="G63" i="5"/>
  <c r="G64" i="5"/>
  <c r="G65" i="5"/>
  <c r="G66" i="5"/>
  <c r="G67" i="5"/>
  <c r="G68" i="5"/>
  <c r="G69" i="5"/>
  <c r="G70" i="5"/>
  <c r="G71" i="5"/>
  <c r="G72" i="5"/>
  <c r="G73" i="5"/>
  <c r="G74" i="5"/>
  <c r="G75" i="5"/>
  <c r="E12" i="4" l="1"/>
  <c r="H2" i="11" l="1"/>
  <c r="G2" i="12"/>
  <c r="G3" i="5"/>
  <c r="G4" i="5"/>
  <c r="G2" i="5"/>
  <c r="G144" i="5" s="1"/>
  <c r="C6" i="4"/>
  <c r="D9" i="4" l="1"/>
  <c r="H6" i="11" l="1"/>
  <c r="F15" i="4" l="1"/>
  <c r="F16" i="4" s="1"/>
  <c r="CVS16" i="4" l="1"/>
</calcChain>
</file>

<file path=xl/sharedStrings.xml><?xml version="1.0" encoding="utf-8"?>
<sst xmlns="http://schemas.openxmlformats.org/spreadsheetml/2006/main" count="2316" uniqueCount="449">
  <si>
    <t>STT</t>
  </si>
  <si>
    <t>Số hóa đơn</t>
  </si>
  <si>
    <t>Ngày hóa đơn</t>
  </si>
  <si>
    <t>Tên khách hàng</t>
  </si>
  <si>
    <t>Doanh số bán chưa thuế</t>
  </si>
  <si>
    <t>Thuế GTGT</t>
  </si>
  <si>
    <t>Tổng tiền thanh toán</t>
  </si>
  <si>
    <t>Ghi chú</t>
  </si>
  <si>
    <t>Số dư cuối kỳ</t>
  </si>
  <si>
    <t>Ngày tháng</t>
  </si>
  <si>
    <t>Nội dung</t>
  </si>
  <si>
    <t>Số tiền bán hàng</t>
  </si>
  <si>
    <t>Số tiền hàng trả</t>
  </si>
  <si>
    <t>Giảm trừ</t>
  </si>
  <si>
    <t>Tổng bán hàng</t>
  </si>
  <si>
    <t>Tổng đã thanh toán</t>
  </si>
  <si>
    <t xml:space="preserve">Dư nợ phải thu </t>
  </si>
  <si>
    <t>Tổng hàng trả</t>
  </si>
  <si>
    <t>Tổng các khoản giảm trừ</t>
  </si>
  <si>
    <t>Công ty TNHH dịch vụ EB</t>
  </si>
  <si>
    <t>Số tiền</t>
  </si>
  <si>
    <t>Số tiền khách đã thanh toán</t>
  </si>
  <si>
    <t>Phí dịch vụ T12.2022 QUẦY 480 3261</t>
  </si>
  <si>
    <t>số trước khi xuất hóa đơn CK 2022</t>
  </si>
  <si>
    <t>Số dư đầu kỳ</t>
  </si>
  <si>
    <t>Số tiền chưa thuế</t>
  </si>
  <si>
    <t>Tổng tiền</t>
  </si>
  <si>
    <t>EBS ghi nhận tháng 3</t>
  </si>
  <si>
    <t>Hàng bán NCC ghi nhận</t>
  </si>
  <si>
    <t>EBS ghi nhận tháng 4</t>
  </si>
  <si>
    <t>EBS chưa ghi nhận</t>
  </si>
  <si>
    <t>Ký hiệu HĐ</t>
  </si>
  <si>
    <t>Diễn giải</t>
  </si>
  <si>
    <t>Doanh số bán chưa có thuế GTGT</t>
  </si>
  <si>
    <t>Thuế suất</t>
  </si>
  <si>
    <t>Thành tiền</t>
  </si>
  <si>
    <t>Tên người mua</t>
  </si>
  <si>
    <t>Mã số thuế người mua</t>
  </si>
  <si>
    <t>Ngày đến hạn thanh toán</t>
  </si>
  <si>
    <t>8%</t>
  </si>
  <si>
    <t>0105696842</t>
  </si>
  <si>
    <t>CÔNG TY TNHH EB HẢI DƯƠNG (117)</t>
  </si>
  <si>
    <t>BigC Bến Tre</t>
  </si>
  <si>
    <t>BigC Trường Chinh</t>
  </si>
  <si>
    <t>BigC Siêu thị GO! Phú Thạnh</t>
  </si>
  <si>
    <t>BigC Tops Market Âu Cơ</t>
  </si>
  <si>
    <t>BigC Miền Đông</t>
  </si>
  <si>
    <t>BigC Gò Vấp</t>
  </si>
  <si>
    <t>BigC Dĩ An</t>
  </si>
  <si>
    <t>BigC Tân Hiệp</t>
  </si>
  <si>
    <t>BigC Tops Market Garden</t>
  </si>
  <si>
    <t>BigC Thăng Long (104)</t>
  </si>
  <si>
    <t>GO! LÀO CAI</t>
  </si>
  <si>
    <t>Siêu thị Vĩnh Phúc</t>
  </si>
  <si>
    <t>GO! THÁI BÌNH</t>
  </si>
  <si>
    <t>BigC Đồng Nai</t>
  </si>
  <si>
    <t>BigC Mê Linh</t>
  </si>
  <si>
    <t>BigC Bà Rịa</t>
  </si>
  <si>
    <t>BigC Tops Market An Phú</t>
  </si>
  <si>
    <t>BigC Siêu thị GO! An Lạc</t>
  </si>
  <si>
    <t>GO! THÁI NGUYÊN</t>
  </si>
  <si>
    <t>Siêu thị GO! Gò Dầu</t>
  </si>
  <si>
    <t>Siêu thị GO! Tam Kỳ</t>
  </si>
  <si>
    <t>BigC Siêu Thị GO! Tân Uyên (1504)</t>
  </si>
  <si>
    <t>Siêu thị GO! Nhơn Trạch</t>
  </si>
  <si>
    <t>Siêu thị GO! Điện Bàn</t>
  </si>
  <si>
    <t>BigC Quy Nhơn</t>
  </si>
  <si>
    <t>BigC Buôn Ma Thuột</t>
  </si>
  <si>
    <t>Siêu thị Go! Hòa Thành</t>
  </si>
  <si>
    <t>Siêu thị GO! Hồng Ngự</t>
  </si>
  <si>
    <t>TOPS MARKET PARKCITY (150)</t>
  </si>
  <si>
    <t>SIÊU THỊ VIỆT TRÌ</t>
  </si>
  <si>
    <t>BigC Quảng Ngãi</t>
  </si>
  <si>
    <t>GO! Long Biên</t>
  </si>
  <si>
    <t>Tops Market Eco Green (Nguyễn Xiển)</t>
  </si>
  <si>
    <t>GO! HẢI PHÒNG</t>
  </si>
  <si>
    <t>GO! NAM ĐỊNH</t>
  </si>
  <si>
    <t>GO! NHA TRANG</t>
  </si>
  <si>
    <t>GO! ĐÀ NẴNG</t>
  </si>
  <si>
    <t>GO! HUẾ</t>
  </si>
  <si>
    <t>GO! CẦN THƠ</t>
  </si>
  <si>
    <t>GO! ĐÀ LẠT</t>
  </si>
  <si>
    <t>GO! BẮC GIANG</t>
  </si>
  <si>
    <t>Go! Mỹ Tho</t>
  </si>
  <si>
    <t>GO! Bình Dương</t>
  </si>
  <si>
    <t>Go! Phú Mỹ</t>
  </si>
  <si>
    <t>Siêu thị go! An Nhơn</t>
  </si>
  <si>
    <t>TOPS MARKET HỒ GƯƠM (132)</t>
  </si>
  <si>
    <t>BigC Siêu Thị GO! Nguyễn Thị Thập</t>
  </si>
  <si>
    <t>Siêu thị GO! Bạc Liêu</t>
  </si>
  <si>
    <t>Siêu thị Go! Lộc Ninh</t>
  </si>
  <si>
    <t>Siêu thị GO! Lấp Vò</t>
  </si>
  <si>
    <t>Siêu thị GO! Ninh Thuận</t>
  </si>
  <si>
    <t>1C25TNF</t>
  </si>
  <si>
    <t>1C25TNN</t>
  </si>
  <si>
    <t>BigC Trà Vinh</t>
  </si>
  <si>
    <t>1K25TEB</t>
  </si>
  <si>
    <t>GO! HƯƠNG TRÀ</t>
  </si>
  <si>
    <t>Giao Hàng Tại Siêu Thị GO! Tân Uyên</t>
  </si>
  <si>
    <t>Siêu thị GO! Hòa Thành</t>
  </si>
  <si>
    <t>Siêu thị GO! Thanh Bình</t>
  </si>
  <si>
    <t>SIÊU THỊ HẠ LONG (128)</t>
  </si>
  <si>
    <t>GO! HẢI PHÒNG ( PO: 2515047807528)</t>
  </si>
  <si>
    <t>GO! HẢI PHÒNG ( PO: 2515047817474)</t>
  </si>
  <si>
    <t>GO! BẮC GIANG ( PO: 2515047805858)</t>
  </si>
  <si>
    <t>GO! THÁI BÌNH, ( PO: 2514047753427)</t>
  </si>
  <si>
    <t>GO! HA NAM (151) ( PO: 2515047802363)</t>
  </si>
  <si>
    <t>TOPS MARKET PARKCITY (150) ( PO: 2515047819419)</t>
  </si>
  <si>
    <t>BigC Tops Market Garden (PO: 2514047753414)</t>
  </si>
  <si>
    <t>GO! Long Biên ( PO : 2514047753416)</t>
  </si>
  <si>
    <t>Tops Market Eco Green (Nguyễn Xiển) ( PO: 2515047820356)</t>
  </si>
  <si>
    <t>Giao Hàng Tại Siêu Thị GO! Quảng Ngãi</t>
  </si>
  <si>
    <t>GO! NAM ĐỊNH (PO: 2515047805766)</t>
  </si>
  <si>
    <t>BigC Tops Market Garden ( PO: 2515047901809)</t>
  </si>
  <si>
    <t>GO! HẢI PHÒNG ( PO: 2515047901809)</t>
  </si>
  <si>
    <t>SIÊU THỊ HẠ LONG (128) ( PO: 2515047902066)</t>
  </si>
  <si>
    <t>GO! LÀO CAI ( PO: 2515047885907)</t>
  </si>
  <si>
    <t>GO! Long Biên ( PO: 2515047890879)</t>
  </si>
  <si>
    <t>GO! LÀO CAI ( PO: 2515047820788)</t>
  </si>
  <si>
    <t>Siêu thị Vĩnh Phúc ( PO: 2515047902416)</t>
  </si>
  <si>
    <t>SIÊU THỊ VIỆT TRÌ ( PO: 2515047900254)</t>
  </si>
  <si>
    <t>GO! BẮC GIANG ( PO: 2515047888187)</t>
  </si>
  <si>
    <t>GO! THÁI NGUYÊN ( PO: 2515047906461)</t>
  </si>
  <si>
    <t>BigC Mê Linh ( PO: 2515047899882)</t>
  </si>
  <si>
    <t>BigC Tops Market Lê Trọng Tấn ( PO: 2516047957286)</t>
  </si>
  <si>
    <t>Tops Market Eco Green (Nguyễn Xiển) ( PO: 2516047959418)</t>
  </si>
  <si>
    <t>GO! HẢI PHÒNG ( PO: 2516047957942)</t>
  </si>
  <si>
    <t>SIÊU THỊ HẠ LONG (128) ( PO: 2516047959098)</t>
  </si>
  <si>
    <t>GO! THÁI BÌNH ( PO: 2516047955451)</t>
  </si>
  <si>
    <t>GO! HA NAM (151) ( PO: 2516047941053)</t>
  </si>
  <si>
    <t>GO! NINH BÌNH (PO: 2516047958912)</t>
  </si>
  <si>
    <t>Siêu thị GO! Rạch Giá</t>
  </si>
  <si>
    <t>GO! HẢI PHÒNG ( PO: 2516048037498)</t>
  </si>
  <si>
    <t>Siêu thị Vĩnh Phúc ( PO: 2516048045365)</t>
  </si>
  <si>
    <t>GO! THANH HÓA ( PO: 2516048036915)</t>
  </si>
  <si>
    <t>GO! BẮC GIANG ( PO : 2516048035839)</t>
  </si>
  <si>
    <t>GO! THÁI NGUYÊN ( PO: 2516048050909)</t>
  </si>
  <si>
    <t>BigC Thăng Long (104), ( PO: 2516048040110)</t>
  </si>
  <si>
    <t>Giao hàng tại BigC Trường Chinh</t>
  </si>
  <si>
    <t>SIÊU THỊ HẠ LONG (128) (PO: 2517048098190)</t>
  </si>
  <si>
    <t>SIÊU THỊ HẠ LONG (128), ( PO: 2516048047534)</t>
  </si>
  <si>
    <t>GO! BẮC GIANG (PO: 2517048088959)</t>
  </si>
  <si>
    <t>GO! HA NAM (151) ( PO: 2517048098261)</t>
  </si>
  <si>
    <t>GO! NAM ĐỊNH, ( PO: 2517048088563)</t>
  </si>
  <si>
    <t>SIÊU THỊ VIỆT TRÌ ( PO: 2517048149580)</t>
  </si>
  <si>
    <t>SIÊU THỊ VIỆT TRÌ, (PO: 2516048049727)</t>
  </si>
  <si>
    <t>BigC Buôn Ma Thuột, HỦY HĐ 00025131, XUẤT THAY THÊ HĐ: 26827</t>
  </si>
  <si>
    <t>BigC Quy Nhơn, HỦY HĐ 00026260, XUẤT THAY THẾ HĐ 00026828</t>
  </si>
  <si>
    <t>THEO DÕI CÔNG NỢ/CÔNG TY TNHH DỊCH VỤ EB - 31/05/2025</t>
  </si>
  <si>
    <t>Công nợ tháng 05.2025</t>
  </si>
  <si>
    <t>Hàng trả tháng 05.2025</t>
  </si>
  <si>
    <t>Giảm trừ tháng 05.2025</t>
  </si>
  <si>
    <t>Thanh toán tháng 05.2025</t>
  </si>
  <si>
    <t>00026869</t>
  </si>
  <si>
    <t>00026870</t>
  </si>
  <si>
    <t>00026879</t>
  </si>
  <si>
    <t>00026880</t>
  </si>
  <si>
    <t>00026881</t>
  </si>
  <si>
    <t>00026882</t>
  </si>
  <si>
    <t>00026889</t>
  </si>
  <si>
    <t>00026895</t>
  </si>
  <si>
    <t>00026896</t>
  </si>
  <si>
    <t>00026897</t>
  </si>
  <si>
    <t>00026898</t>
  </si>
  <si>
    <t>00026968</t>
  </si>
  <si>
    <t>00028131</t>
  </si>
  <si>
    <t>00028132</t>
  </si>
  <si>
    <t>00028133</t>
  </si>
  <si>
    <t>00028134</t>
  </si>
  <si>
    <t>00028135</t>
  </si>
  <si>
    <t>00028136</t>
  </si>
  <si>
    <t>00028137</t>
  </si>
  <si>
    <t>00028138</t>
  </si>
  <si>
    <t>00028139</t>
  </si>
  <si>
    <t>00028140</t>
  </si>
  <si>
    <t>00028150</t>
  </si>
  <si>
    <t>00028222</t>
  </si>
  <si>
    <t>00028223</t>
  </si>
  <si>
    <t>00028234</t>
  </si>
  <si>
    <t>00028235</t>
  </si>
  <si>
    <t>00028236</t>
  </si>
  <si>
    <t>00028237</t>
  </si>
  <si>
    <t>00028238</t>
  </si>
  <si>
    <t>00028239</t>
  </si>
  <si>
    <t>00028313</t>
  </si>
  <si>
    <t>00028314</t>
  </si>
  <si>
    <t>00028364</t>
  </si>
  <si>
    <t>00028365</t>
  </si>
  <si>
    <t>00028512</t>
  </si>
  <si>
    <t>00029050</t>
  </si>
  <si>
    <t>00029261</t>
  </si>
  <si>
    <t>00029262</t>
  </si>
  <si>
    <t>00029263</t>
  </si>
  <si>
    <t>00029264</t>
  </si>
  <si>
    <t>00029269</t>
  </si>
  <si>
    <t>00029270</t>
  </si>
  <si>
    <t>00029271</t>
  </si>
  <si>
    <t>00029272</t>
  </si>
  <si>
    <t>00029273</t>
  </si>
  <si>
    <t>00029724</t>
  </si>
  <si>
    <t>00029725</t>
  </si>
  <si>
    <t>00029789</t>
  </si>
  <si>
    <t>00029790</t>
  </si>
  <si>
    <t>00029791</t>
  </si>
  <si>
    <t>00029792</t>
  </si>
  <si>
    <t>00029793</t>
  </si>
  <si>
    <t>00029794</t>
  </si>
  <si>
    <t>00029795</t>
  </si>
  <si>
    <t>00029796</t>
  </si>
  <si>
    <t>00029797</t>
  </si>
  <si>
    <t>00029860</t>
  </si>
  <si>
    <t>00029921</t>
  </si>
  <si>
    <t>00029922</t>
  </si>
  <si>
    <t>00029923</t>
  </si>
  <si>
    <t>00029924</t>
  </si>
  <si>
    <t>00029925</t>
  </si>
  <si>
    <t>00029926</t>
  </si>
  <si>
    <t>00029927</t>
  </si>
  <si>
    <t>00029928</t>
  </si>
  <si>
    <t>00029940</t>
  </si>
  <si>
    <t>00029946</t>
  </si>
  <si>
    <t>00029950</t>
  </si>
  <si>
    <t>00029968</t>
  </si>
  <si>
    <t>00030801</t>
  </si>
  <si>
    <t>00030802</t>
  </si>
  <si>
    <t>00030816</t>
  </si>
  <si>
    <t>00030826</t>
  </si>
  <si>
    <t>00030827</t>
  </si>
  <si>
    <t>00030828</t>
  </si>
  <si>
    <t>00030829</t>
  </si>
  <si>
    <t>00031145</t>
  </si>
  <si>
    <t>00031146</t>
  </si>
  <si>
    <t>00031147</t>
  </si>
  <si>
    <t>00031149</t>
  </si>
  <si>
    <t>00031150</t>
  </si>
  <si>
    <t>00031151</t>
  </si>
  <si>
    <t>00031152</t>
  </si>
  <si>
    <t>00031153</t>
  </si>
  <si>
    <t>00031154</t>
  </si>
  <si>
    <t>00031155</t>
  </si>
  <si>
    <t>00031156</t>
  </si>
  <si>
    <t>00031170</t>
  </si>
  <si>
    <t>00031230</t>
  </si>
  <si>
    <t>00031231</t>
  </si>
  <si>
    <t>00031232</t>
  </si>
  <si>
    <t>00031301</t>
  </si>
  <si>
    <t>00031312</t>
  </si>
  <si>
    <t>00031313</t>
  </si>
  <si>
    <t>00031314</t>
  </si>
  <si>
    <t>00031315</t>
  </si>
  <si>
    <t>00031316</t>
  </si>
  <si>
    <t>00031317</t>
  </si>
  <si>
    <t>00031321</t>
  </si>
  <si>
    <t>00031389</t>
  </si>
  <si>
    <t>00031543</t>
  </si>
  <si>
    <t>00032071</t>
  </si>
  <si>
    <t>00032281</t>
  </si>
  <si>
    <t>00032282</t>
  </si>
  <si>
    <t>00032283</t>
  </si>
  <si>
    <t>00032284</t>
  </si>
  <si>
    <t>00032287</t>
  </si>
  <si>
    <t>00032289</t>
  </si>
  <si>
    <t>00032290</t>
  </si>
  <si>
    <t>00032291</t>
  </si>
  <si>
    <t>00032292</t>
  </si>
  <si>
    <t>00032737</t>
  </si>
  <si>
    <t>00032738</t>
  </si>
  <si>
    <t>00032739</t>
  </si>
  <si>
    <t>00032826</t>
  </si>
  <si>
    <t>00032827</t>
  </si>
  <si>
    <t>00032828</t>
  </si>
  <si>
    <t>00032829</t>
  </si>
  <si>
    <t>00032830</t>
  </si>
  <si>
    <t>00032831</t>
  </si>
  <si>
    <t>00032832</t>
  </si>
  <si>
    <t>00032833</t>
  </si>
  <si>
    <t>00032834</t>
  </si>
  <si>
    <t>00032859</t>
  </si>
  <si>
    <t>00032909</t>
  </si>
  <si>
    <t>00032911</t>
  </si>
  <si>
    <t>00032912</t>
  </si>
  <si>
    <t>00032913</t>
  </si>
  <si>
    <t>00032914</t>
  </si>
  <si>
    <t>00032915</t>
  </si>
  <si>
    <t>00032950</t>
  </si>
  <si>
    <t>00032965</t>
  </si>
  <si>
    <t>00032972</t>
  </si>
  <si>
    <t>00032977</t>
  </si>
  <si>
    <t>00032978</t>
  </si>
  <si>
    <t>00033669</t>
  </si>
  <si>
    <t>00033917</t>
  </si>
  <si>
    <t>00033918</t>
  </si>
  <si>
    <t>00033919</t>
  </si>
  <si>
    <t>00033920</t>
  </si>
  <si>
    <t>00033964</t>
  </si>
  <si>
    <t>27117</t>
  </si>
  <si>
    <t>28636</t>
  </si>
  <si>
    <t>31081</t>
  </si>
  <si>
    <t>00001069</t>
  </si>
  <si>
    <t>Phí hỗ trợ T04.2025 quầy 480</t>
  </si>
  <si>
    <t>Phí dịch vụ T04.2025 quầy 480</t>
  </si>
  <si>
    <t>Chiết khấu T04.2025 Quầy 480</t>
  </si>
  <si>
    <t>00000919</t>
  </si>
  <si>
    <t>00000920</t>
  </si>
  <si>
    <t>00000924</t>
  </si>
  <si>
    <t>00000925</t>
  </si>
  <si>
    <t>00000926</t>
  </si>
  <si>
    <t>00000927</t>
  </si>
  <si>
    <t>00000929</t>
  </si>
  <si>
    <t>00000930</t>
  </si>
  <si>
    <t>00000933</t>
  </si>
  <si>
    <t>00000934</t>
  </si>
  <si>
    <t>00000935</t>
  </si>
  <si>
    <t>00000936</t>
  </si>
  <si>
    <t>00000937</t>
  </si>
  <si>
    <t>00000938</t>
  </si>
  <si>
    <t>00000939</t>
  </si>
  <si>
    <t>00000940</t>
  </si>
  <si>
    <t>00000941</t>
  </si>
  <si>
    <t>00000943</t>
  </si>
  <si>
    <t>00000944</t>
  </si>
  <si>
    <t>00000947</t>
  </si>
  <si>
    <t>00000948</t>
  </si>
  <si>
    <t>00000921</t>
  </si>
  <si>
    <t>00000922</t>
  </si>
  <si>
    <t>00000923</t>
  </si>
  <si>
    <t>00000928</t>
  </si>
  <si>
    <t>00000931</t>
  </si>
  <si>
    <t>00000932</t>
  </si>
  <si>
    <t>00000942</t>
  </si>
  <si>
    <t>00000945</t>
  </si>
  <si>
    <t>00000946</t>
  </si>
  <si>
    <t>00000956</t>
  </si>
  <si>
    <t>00000952</t>
  </si>
  <si>
    <t>00000953</t>
  </si>
  <si>
    <t>00000954</t>
  </si>
  <si>
    <t>00000955</t>
  </si>
  <si>
    <t>00011164</t>
  </si>
  <si>
    <t>00011196</t>
  </si>
  <si>
    <t>00011882</t>
  </si>
  <si>
    <t>00011883</t>
  </si>
  <si>
    <t>00011886</t>
  </si>
  <si>
    <t>00011923</t>
  </si>
  <si>
    <t>00012006</t>
  </si>
  <si>
    <t>00012146</t>
  </si>
  <si>
    <t>00012280</t>
  </si>
  <si>
    <t>00012607</t>
  </si>
  <si>
    <t>00012608</t>
  </si>
  <si>
    <t>00012611</t>
  </si>
  <si>
    <t>00012625</t>
  </si>
  <si>
    <t>00012708</t>
  </si>
  <si>
    <t>00012714</t>
  </si>
  <si>
    <t>00012790</t>
  </si>
  <si>
    <t>00012793</t>
  </si>
  <si>
    <t>00012867</t>
  </si>
  <si>
    <t>00012868</t>
  </si>
  <si>
    <t>00013185</t>
  </si>
  <si>
    <t>00013186</t>
  </si>
  <si>
    <t>00013227</t>
  </si>
  <si>
    <t>GO! Long Biên, ( PO: 2517048173075)</t>
  </si>
  <si>
    <t>TOPS MARKET PARKCITY (150), ( PO: 2517048182465)</t>
  </si>
  <si>
    <t>CÔNG TY TNHH EB HẢI DƯƠNG (117) ( PO : 2517048181678)</t>
  </si>
  <si>
    <t>GO! THÁI NGUYÊN ( PO: 2517048168222)</t>
  </si>
  <si>
    <t>GO! LÀO CAI ( PO: 2517048167528)</t>
  </si>
  <si>
    <t>GO! BẮC GIANG , PO: 2518048211391</t>
  </si>
  <si>
    <t>GO! HẢI PHÒNG ( PO : 2518048294041)</t>
  </si>
  <si>
    <t>Bán hàng Siêu thị Vĩnh Phúc theo hóa đơn 00028235 ( PO: 2518048299160)</t>
  </si>
  <si>
    <t>GO! NAM ĐỊNH ( PO: 2518048304113)</t>
  </si>
  <si>
    <t>GO! NINH BÌNH ( PO: 2518048304321)</t>
  </si>
  <si>
    <t>SIÊU THỊ HẠ LONG (128) ( PO: 2517048153834)</t>
  </si>
  <si>
    <t>GO! THÁI NGUYÊN ( PO: 2518048289292)</t>
  </si>
  <si>
    <t>BigC Thăng Long (104) ( PO: 2518048293374)</t>
  </si>
  <si>
    <t>BigC Tops Market Lê Trọng Tấn  ( PO: 2518048303484)</t>
  </si>
  <si>
    <t>BigC Mê Linh, ( PO: 2518048261836)</t>
  </si>
  <si>
    <t>GO! NAM ĐỊNH ( PO: 2518048261807)</t>
  </si>
  <si>
    <t>GO! NINH BÌNH ( PO: 2519048351163)</t>
  </si>
  <si>
    <t>GO! BẮC GIANG ( PO: 2519048341568)</t>
  </si>
  <si>
    <t>GO! THÁI BÌNH ( PO: 2518048262030)</t>
  </si>
  <si>
    <t>GO! THÁI BÌNH ( PO: 2519048352891)</t>
  </si>
  <si>
    <t>GO! HẢI PHÒNG ( PO: 2519048343262)</t>
  </si>
  <si>
    <t>GO! HẢI PHÒNG,  (PO: 2519048423512)</t>
  </si>
  <si>
    <t>Siêu thị Vĩnh Phúc, ( PO: 2519048432942)</t>
  </si>
  <si>
    <t>CÔNG TY TNHH EB HẢI DƯƠNG (117), (PO: 2519048354565)</t>
  </si>
  <si>
    <t>CÔNG TY TNHH EB HẢI DƯƠNG (117), (PO: 2519048436099)</t>
  </si>
  <si>
    <t>SIÊU THỊ VIỆT TRÌ,  (PO: 2519048431135)</t>
  </si>
  <si>
    <t>GO! BẮC GIANG, (PO: 2519048421001)</t>
  </si>
  <si>
    <t>GO! THÁI NGUYÊN, (PO : 2519048418321)</t>
  </si>
  <si>
    <t>TOPS MARKET PARKCITY (150),  ( PO: 2519048435489)</t>
  </si>
  <si>
    <t>GO! Long Biên, ( PO: 2519048423010)</t>
  </si>
  <si>
    <t>BigC Thăng Long (104), (PO: 2520048474561)</t>
  </si>
  <si>
    <t>GO! NINH BÌNH,  ( PO: 2520048481877)</t>
  </si>
  <si>
    <t>GO! THÁI BÌNH, (PO: 2520048479302)</t>
  </si>
  <si>
    <t>GO! LÀO CAI,  ( PO: 2520048483566)</t>
  </si>
  <si>
    <t>GO! HA NAM (151), (PO: 2520048466418)</t>
  </si>
  <si>
    <t>1K25TRT</t>
  </si>
  <si>
    <t>Hàng trả - Quy Nhơn -3002179-28846674 - eb7700</t>
  </si>
  <si>
    <t>Hàng trả - Quy Nhơn -3002179-28846676 - eb7700</t>
  </si>
  <si>
    <t>Hàng trả - Nha Trang -3002179-28846731 - eb7900</t>
  </si>
  <si>
    <t>Hàng trả - An Nhơn -3002179-28847131 - eb1510</t>
  </si>
  <si>
    <t>Hàng trả - Siêu thị Vinh - 3002179 - 0000028854826 - eb112</t>
  </si>
  <si>
    <t>GO! BẮC GIANG ( PO: 2520048537760)</t>
  </si>
  <si>
    <t>GO! Long Biên ( PO: 2520048560210)</t>
  </si>
  <si>
    <t>BigC Mê Linh ( PO: 2520048558488)</t>
  </si>
  <si>
    <t>EB VINH LIMITED LIABILITY COMPANY (PO: 2520048565703)</t>
  </si>
  <si>
    <t>GO! HẢI PHÒNG ( PO: 2520048560442)</t>
  </si>
  <si>
    <t>Siêu thị Vĩnh Phúc (PO: 2520048569692)</t>
  </si>
  <si>
    <t>GO! NAM ĐỊNH (PO: 2520048558601)</t>
  </si>
  <si>
    <t>GO! THANH HÓA (PO: 2520048557963)</t>
  </si>
  <si>
    <t>SIÊU THỊ HẠ LONG (128) (PO: 2520048570864)</t>
  </si>
  <si>
    <t>GO! LÀO CAI ( PO:2520048554738)</t>
  </si>
  <si>
    <t>Hàng trả - An Nhơn -3002179-28852605 - eb1510</t>
  </si>
  <si>
    <t>CÔNG TY TNHH EB HẢI DƯƠNG (117) (PO:2521048625036)</t>
  </si>
  <si>
    <t>GO! BẮC GIANG  (PO: 2521048610081)</t>
  </si>
  <si>
    <t>GO! THÁI BÌNH ( PO: 2521048622518)</t>
  </si>
  <si>
    <t>GO! HA NAM (151) ( PO: 2521048606580)</t>
  </si>
  <si>
    <t>Tops Market Eco Green (Nguyễn Xiển) (PO: 2521048624823)</t>
  </si>
  <si>
    <t>Hàng trả - Siêu thị Bến Tre - 3002179 - 0000028852406 - eb7100</t>
  </si>
  <si>
    <t>GO! HẢI PHÒNG (PO: 2521048623562)</t>
  </si>
  <si>
    <t>GO! NAM ĐỊNH (PO: 2521048611277)</t>
  </si>
  <si>
    <t>GO! LÀO CAI (PO: 2521048607224)</t>
  </si>
  <si>
    <t>Hàng trả - Siêu thị Thái Nguyên - 3002179 -0000028854616 - eb144</t>
  </si>
  <si>
    <t>Hàng trả - Siêu thị Thái Nguyên - 3002179 -0000028854617 - eb144</t>
  </si>
  <si>
    <t>Hàng trả - Siêu thị Nam Định - 3002179 -0000028854785 - eb114</t>
  </si>
  <si>
    <t>Hàng trả - Tops Market ParkCity - 3002179 -0000028856391 - eb0150</t>
  </si>
  <si>
    <t>Hàng trả - Đồng Nai - Tháng 5.2025 - eb6000</t>
  </si>
  <si>
    <t>Hàng trả - Tops Market Nguyễn Xiển - 3002179 -0000028855965 - eb2903</t>
  </si>
  <si>
    <t>Hàng trả - Tops Market Nguyễn Xiển - 3002179 -0000028856322 - eb2903</t>
  </si>
  <si>
    <t>Hàng trả - Go! Quảng Ngãi - 3002179 - 0000028856749 - eb7600</t>
  </si>
  <si>
    <t>Hàng trả - Go! Quảng Ngãi - 3002179 - 0000028856751 - eb7600</t>
  </si>
  <si>
    <t>GO! Long Biên (PO: 2521048693062)</t>
  </si>
  <si>
    <t>Siêu thị Vĩnh Phúc (PO: 2521048700342)</t>
  </si>
  <si>
    <t>SIÊU THỊ VIỆT TRÌ (PO: 2521048700316)</t>
  </si>
  <si>
    <t>SIÊU THỊ HẠ LONG (128) (PO: 2521048702447)</t>
  </si>
  <si>
    <t>GO! BẮC GIANG ( PO: 2521048692086)</t>
  </si>
  <si>
    <t>GO! THÁI NGUYÊN (PO: 2521048705175)</t>
  </si>
  <si>
    <t>Hàng trả - Quy Nhơn -3002179-28854621 - eb7700</t>
  </si>
  <si>
    <t>Hàng trả - Quy Nhơn -3002179-28854622 - eb7700</t>
  </si>
  <si>
    <t>Hàng trả - Long Biên -3002179-28856560 - eb2906</t>
  </si>
  <si>
    <t>TOPS MARKET HỒ GƯƠM (132), (PO: 2521048705117)</t>
  </si>
  <si>
    <t>BigC Tops Market Garden, (PO: 2521048699934)</t>
  </si>
  <si>
    <t>GO! THÁI BÌNH, PO: 2522048748864</t>
  </si>
  <si>
    <t>Giao Hàng Tại Siêu Thị GO! Rạch Giá</t>
  </si>
  <si>
    <t>trừ tiền 2 lần</t>
  </si>
  <si>
    <t>Giao Hàng Tại Siêu Thị GO! Quy Nhơn</t>
  </si>
  <si>
    <t>trừ tiền 2 lần, đã trả lại 05.06</t>
  </si>
  <si>
    <t>Hàng Trả - Giao Hàng Tại Siêu Thị GO! Rạch Giá (đc do lệch giá)</t>
  </si>
  <si>
    <t>00000821</t>
  </si>
  <si>
    <t>Hàng Trả - Giao Hàng Tại Siêu Thị GO! Rạch Giá (đc do lệch giá) (đc lại)</t>
  </si>
  <si>
    <t>OK, do lệch giá, làm điều chỉnh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</si>
</sst>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* #,##0.00_);_(* \(#,##0.00\);_(* &quot;-&quot;??_);_(@_)"/>
    <numFmt numFmtId="165" formatCode="_(* #,##0_);_(* \(#,##0\);_(* &quot;-&quot;??_);_(@_)"/>
    <numFmt numFmtId="166" formatCode="[$-F800]dddd\,\ mmmm\ dd\,\ yyyy"/>
    <numFmt numFmtId="167" formatCode="###,000"/>
    <numFmt numFmtId="168" formatCode="_-* #,##0\ _₫_-;\-* #,##0\ _₫_-;_-* &quot;-&quot;??\ _₫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sz val="15"/>
      <color rgb="FFFF0000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Times New Roman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  <font>
      <sz val="8"/>
      <color rgb="FF1F497D"/>
      <name val="Verdana"/>
      <family val="2"/>
    </font>
    <font>
      <sz val="8"/>
      <name val="Microsoft Sans Serif"/>
      <family val="2"/>
    </font>
    <font>
      <sz val="8"/>
      <color rgb="FF000000"/>
      <name val="Microsoft Sans Serif"/>
      <family val="2"/>
    </font>
  </fonts>
  <fills count="7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BE5F1"/>
        <bgColor rgb="FFFFFFFF"/>
      </patternFill>
    </fill>
    <fill>
      <patternFill patternType="solid">
        <fgColor rgb="FFC2CFF8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8DA1DE"/>
      </left>
      <right style="thin">
        <color rgb="FF8DA1DE"/>
      </right>
      <top/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167" fontId="14" fillId="5" borderId="5" applyNumberFormat="0" applyAlignment="0" applyProtection="0">
      <alignment horizontal="left" vertical="center" indent="1"/>
    </xf>
    <xf numFmtId="167" fontId="14" fillId="0" borderId="6" applyNumberFormat="0" applyProtection="0">
      <alignment horizontal="right" vertical="center"/>
    </xf>
    <xf numFmtId="0" fontId="1" fillId="0" borderId="0"/>
  </cellStyleXfs>
  <cellXfs count="86">
    <xf numFmtId="0" fontId="0" fillId="0" borderId="0" xfId="0"/>
    <xf numFmtId="14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/>
    </xf>
    <xf numFmtId="165" fontId="3" fillId="0" borderId="1" xfId="1" applyNumberFormat="1" applyFont="1" applyBorder="1" applyAlignment="1">
      <alignment horizontal="center"/>
    </xf>
    <xf numFmtId="165" fontId="3" fillId="0" borderId="1" xfId="1" applyNumberFormat="1" applyFont="1" applyBorder="1"/>
    <xf numFmtId="0" fontId="3" fillId="0" borderId="1" xfId="0" applyFont="1" applyFill="1" applyBorder="1" applyAlignment="1">
      <alignment horizontal="left"/>
    </xf>
    <xf numFmtId="165" fontId="7" fillId="0" borderId="1" xfId="1" applyNumberFormat="1" applyFont="1" applyBorder="1" applyAlignment="1">
      <alignment horizontal="left" vertical="center"/>
    </xf>
    <xf numFmtId="0" fontId="3" fillId="0" borderId="1" xfId="0" applyFont="1" applyBorder="1"/>
    <xf numFmtId="165" fontId="4" fillId="3" borderId="1" xfId="1" applyNumberFormat="1" applyFont="1" applyFill="1" applyBorder="1" applyAlignment="1">
      <alignment horizontal="center"/>
    </xf>
    <xf numFmtId="165" fontId="8" fillId="3" borderId="1" xfId="1" applyNumberFormat="1" applyFont="1" applyFill="1" applyBorder="1" applyAlignment="1">
      <alignment horizontal="left" vertical="center"/>
    </xf>
    <xf numFmtId="165" fontId="4" fillId="3" borderId="1" xfId="1" applyNumberFormat="1" applyFont="1" applyFill="1" applyBorder="1"/>
    <xf numFmtId="0" fontId="4" fillId="3" borderId="1" xfId="0" applyFont="1" applyFill="1" applyBorder="1"/>
    <xf numFmtId="14" fontId="3" fillId="0" borderId="1" xfId="0" applyNumberFormat="1" applyFont="1" applyBorder="1" applyAlignment="1">
      <alignment horizontal="center"/>
    </xf>
    <xf numFmtId="0" fontId="3" fillId="0" borderId="4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165" fontId="8" fillId="3" borderId="1" xfId="1" applyNumberFormat="1" applyFont="1" applyFill="1" applyBorder="1" applyAlignment="1">
      <alignment horizontal="center" vertical="center"/>
    </xf>
    <xf numFmtId="165" fontId="4" fillId="3" borderId="1" xfId="0" applyNumberFormat="1" applyFont="1" applyFill="1" applyBorder="1"/>
    <xf numFmtId="165" fontId="9" fillId="4" borderId="1" xfId="0" applyNumberFormat="1" applyFont="1" applyFill="1" applyBorder="1"/>
    <xf numFmtId="0" fontId="3" fillId="0" borderId="0" xfId="0" applyFont="1" applyBorder="1"/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/>
    </xf>
    <xf numFmtId="14" fontId="3" fillId="0" borderId="0" xfId="0" applyNumberFormat="1" applyFont="1" applyBorder="1"/>
    <xf numFmtId="0" fontId="3" fillId="0" borderId="0" xfId="0" applyFont="1" applyBorder="1" applyAlignment="1">
      <alignment horizontal="center"/>
    </xf>
    <xf numFmtId="37" fontId="10" fillId="0" borderId="1" xfId="0" applyNumberFormat="1" applyFont="1" applyBorder="1" applyAlignment="1">
      <alignment horizontal="right" vertical="center" wrapText="1"/>
    </xf>
    <xf numFmtId="38" fontId="2" fillId="0" borderId="1" xfId="1" applyNumberFormat="1" applyFont="1" applyBorder="1" applyAlignment="1">
      <alignment wrapText="1"/>
    </xf>
    <xf numFmtId="0" fontId="11" fillId="2" borderId="1" xfId="0" applyNumberFormat="1" applyFont="1" applyFill="1" applyBorder="1" applyAlignment="1" applyProtection="1">
      <alignment horizontal="center" vertical="center" wrapText="1"/>
    </xf>
    <xf numFmtId="166" fontId="11" fillId="2" borderId="1" xfId="0" applyNumberFormat="1" applyFont="1" applyFill="1" applyBorder="1" applyAlignment="1" applyProtection="1">
      <alignment horizontal="center" vertical="center" wrapText="1"/>
    </xf>
    <xf numFmtId="165" fontId="11" fillId="2" borderId="1" xfId="1" applyNumberFormat="1" applyFont="1" applyFill="1" applyBorder="1" applyAlignment="1" applyProtection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165" fontId="12" fillId="0" borderId="1" xfId="1" applyNumberFormat="1" applyFont="1" applyBorder="1" applyAlignment="1">
      <alignment vertical="center" wrapText="1"/>
    </xf>
    <xf numFmtId="0" fontId="13" fillId="0" borderId="0" xfId="0" applyFont="1"/>
    <xf numFmtId="165" fontId="13" fillId="0" borderId="1" xfId="1" applyNumberFormat="1" applyFont="1" applyBorder="1"/>
    <xf numFmtId="166" fontId="13" fillId="0" borderId="0" xfId="0" applyNumberFormat="1" applyFont="1" applyAlignment="1">
      <alignment horizontal="center"/>
    </xf>
    <xf numFmtId="165" fontId="13" fillId="0" borderId="0" xfId="1" applyNumberFormat="1" applyFont="1"/>
    <xf numFmtId="0" fontId="13" fillId="0" borderId="1" xfId="0" applyFont="1" applyBorder="1"/>
    <xf numFmtId="166" fontId="13" fillId="0" borderId="1" xfId="0" applyNumberFormat="1" applyFont="1" applyBorder="1" applyAlignment="1">
      <alignment horizontal="center"/>
    </xf>
    <xf numFmtId="165" fontId="5" fillId="0" borderId="1" xfId="0" applyNumberFormat="1" applyFont="1" applyBorder="1" applyAlignment="1">
      <alignment vertical="center"/>
    </xf>
    <xf numFmtId="0" fontId="12" fillId="0" borderId="1" xfId="0" applyNumberFormat="1" applyFont="1" applyBorder="1" applyAlignment="1">
      <alignment vertical="center" wrapText="1"/>
    </xf>
    <xf numFmtId="165" fontId="12" fillId="0" borderId="1" xfId="1" applyNumberFormat="1" applyFont="1" applyBorder="1" applyAlignment="1">
      <alignment horizontal="right" vertical="center" wrapText="1"/>
    </xf>
    <xf numFmtId="14" fontId="12" fillId="0" borderId="1" xfId="0" applyNumberFormat="1" applyFont="1" applyBorder="1" applyAlignment="1">
      <alignment horizontal="center" vertical="center" wrapText="1"/>
    </xf>
    <xf numFmtId="14" fontId="13" fillId="0" borderId="0" xfId="1" applyNumberFormat="1" applyFont="1"/>
    <xf numFmtId="165" fontId="3" fillId="0" borderId="0" xfId="1" applyNumberFormat="1" applyFont="1" applyBorder="1"/>
    <xf numFmtId="0" fontId="9" fillId="0" borderId="1" xfId="0" applyFont="1" applyFill="1" applyBorder="1" applyAlignment="1">
      <alignment horizontal="left"/>
    </xf>
    <xf numFmtId="165" fontId="9" fillId="0" borderId="1" xfId="1" applyNumberFormat="1" applyFont="1" applyBorder="1" applyAlignment="1">
      <alignment horizontal="center"/>
    </xf>
    <xf numFmtId="165" fontId="3" fillId="0" borderId="0" xfId="0" applyNumberFormat="1" applyFont="1" applyBorder="1"/>
    <xf numFmtId="165" fontId="3" fillId="0" borderId="0" xfId="0" applyNumberFormat="1" applyFont="1" applyBorder="1" applyAlignment="1">
      <alignment horizontal="center" vertical="center"/>
    </xf>
    <xf numFmtId="0" fontId="0" fillId="0" borderId="0" xfId="0"/>
    <xf numFmtId="0" fontId="12" fillId="0" borderId="1" xfId="0" quotePrefix="1" applyNumberFormat="1" applyFont="1" applyBorder="1" applyAlignment="1">
      <alignment vertical="center" wrapText="1"/>
    </xf>
    <xf numFmtId="165" fontId="0" fillId="0" borderId="0" xfId="1" applyNumberFormat="1" applyFont="1"/>
    <xf numFmtId="0" fontId="0" fillId="0" borderId="1" xfId="0" applyBorder="1"/>
    <xf numFmtId="165" fontId="0" fillId="0" borderId="1" xfId="1" applyNumberFormat="1" applyFont="1" applyBorder="1"/>
    <xf numFmtId="0" fontId="15" fillId="0" borderId="7" xfId="0" applyFont="1" applyBorder="1" applyAlignment="1">
      <alignment horizontal="left" vertical="center"/>
    </xf>
    <xf numFmtId="14" fontId="15" fillId="0" borderId="7" xfId="0" applyNumberFormat="1" applyFont="1" applyBorder="1" applyAlignment="1">
      <alignment horizontal="center" vertical="center"/>
    </xf>
    <xf numFmtId="38" fontId="15" fillId="0" borderId="7" xfId="0" applyNumberFormat="1" applyFont="1" applyBorder="1" applyAlignment="1">
      <alignment horizontal="right" vertical="center"/>
    </xf>
    <xf numFmtId="14" fontId="16" fillId="6" borderId="8" xfId="0" applyNumberFormat="1" applyFont="1" applyFill="1" applyBorder="1" applyAlignment="1">
      <alignment horizontal="center" vertical="center" wrapText="1"/>
    </xf>
    <xf numFmtId="0" fontId="16" fillId="6" borderId="8" xfId="0" applyFont="1" applyFill="1" applyBorder="1" applyAlignment="1">
      <alignment horizontal="center" vertical="center" wrapText="1"/>
    </xf>
    <xf numFmtId="38" fontId="16" fillId="6" borderId="9" xfId="0" applyNumberFormat="1" applyFont="1" applyFill="1" applyBorder="1" applyAlignment="1">
      <alignment horizontal="center" vertical="center" wrapText="1"/>
    </xf>
    <xf numFmtId="0" fontId="16" fillId="4" borderId="10" xfId="0" applyFont="1" applyFill="1" applyBorder="1" applyAlignment="1">
      <alignment horizontal="center" vertical="center" wrapText="1"/>
    </xf>
    <xf numFmtId="0" fontId="15" fillId="0" borderId="7" xfId="0" applyNumberFormat="1" applyFont="1" applyBorder="1" applyAlignment="1">
      <alignment horizontal="left" vertical="center"/>
    </xf>
    <xf numFmtId="0" fontId="15" fillId="0" borderId="7" xfId="0" applyFont="1" applyBorder="1" applyAlignment="1">
      <alignment horizontal="right" vertical="center"/>
    </xf>
    <xf numFmtId="14" fontId="15" fillId="0" borderId="7" xfId="0" applyNumberFormat="1" applyFont="1" applyFill="1" applyBorder="1" applyAlignment="1">
      <alignment horizontal="center" vertical="center"/>
    </xf>
    <xf numFmtId="165" fontId="13" fillId="0" borderId="0" xfId="0" applyNumberFormat="1" applyFont="1"/>
    <xf numFmtId="14" fontId="15" fillId="4" borderId="7" xfId="0" applyNumberFormat="1" applyFont="1" applyFill="1" applyBorder="1" applyAlignment="1">
      <alignment horizontal="center" vertical="center"/>
    </xf>
    <xf numFmtId="0" fontId="15" fillId="4" borderId="7" xfId="0" applyFont="1" applyFill="1" applyBorder="1" applyAlignment="1">
      <alignment horizontal="left" vertical="center"/>
    </xf>
    <xf numFmtId="38" fontId="15" fillId="4" borderId="7" xfId="0" applyNumberFormat="1" applyFont="1" applyFill="1" applyBorder="1" applyAlignment="1">
      <alignment horizontal="right" vertical="center"/>
    </xf>
    <xf numFmtId="0" fontId="15" fillId="4" borderId="7" xfId="0" applyFont="1" applyFill="1" applyBorder="1" applyAlignment="1">
      <alignment horizontal="right" vertical="center"/>
    </xf>
    <xf numFmtId="0" fontId="15" fillId="4" borderId="7" xfId="0" applyNumberFormat="1" applyFont="1" applyFill="1" applyBorder="1" applyAlignment="1">
      <alignment horizontal="left" vertical="center"/>
    </xf>
    <xf numFmtId="0" fontId="0" fillId="4" borderId="0" xfId="0" applyFill="1"/>
    <xf numFmtId="14" fontId="15" fillId="4" borderId="7" xfId="4" applyNumberFormat="1" applyFont="1" applyFill="1" applyBorder="1" applyAlignment="1">
      <alignment horizontal="center" vertical="center"/>
    </xf>
    <xf numFmtId="0" fontId="15" fillId="4" borderId="7" xfId="4" applyNumberFormat="1" applyFont="1" applyFill="1" applyBorder="1" applyAlignment="1">
      <alignment horizontal="left" vertical="center"/>
    </xf>
    <xf numFmtId="0" fontId="15" fillId="4" borderId="7" xfId="4" applyFont="1" applyFill="1" applyBorder="1" applyAlignment="1">
      <alignment horizontal="left" vertical="center"/>
    </xf>
    <xf numFmtId="38" fontId="15" fillId="4" borderId="7" xfId="4" applyNumberFormat="1" applyFont="1" applyFill="1" applyBorder="1" applyAlignment="1">
      <alignment horizontal="right" vertical="center"/>
    </xf>
    <xf numFmtId="0" fontId="15" fillId="4" borderId="7" xfId="4" applyFont="1" applyFill="1" applyBorder="1" applyAlignment="1">
      <alignment horizontal="right" vertical="center"/>
    </xf>
    <xf numFmtId="14" fontId="15" fillId="0" borderId="7" xfId="4" applyNumberFormat="1" applyFont="1" applyFill="1" applyBorder="1" applyAlignment="1">
      <alignment horizontal="center" vertical="center"/>
    </xf>
    <xf numFmtId="168" fontId="1" fillId="0" borderId="0" xfId="1" applyNumberFormat="1" applyFont="1"/>
    <xf numFmtId="14" fontId="6" fillId="0" borderId="0" xfId="0" applyNumberFormat="1" applyFont="1" applyBorder="1" applyAlignment="1">
      <alignment horizontal="center"/>
    </xf>
    <xf numFmtId="14" fontId="4" fillId="3" borderId="2" xfId="0" applyNumberFormat="1" applyFont="1" applyFill="1" applyBorder="1" applyAlignment="1">
      <alignment horizontal="center"/>
    </xf>
    <xf numFmtId="14" fontId="4" fillId="3" borderId="4" xfId="0" applyNumberFormat="1" applyFont="1" applyFill="1" applyBorder="1" applyAlignment="1">
      <alignment horizontal="center"/>
    </xf>
    <xf numFmtId="14" fontId="9" fillId="4" borderId="2" xfId="0" quotePrefix="1" applyNumberFormat="1" applyFont="1" applyFill="1" applyBorder="1" applyAlignment="1">
      <alignment horizontal="center" vertical="center"/>
    </xf>
    <xf numFmtId="14" fontId="9" fillId="4" borderId="3" xfId="0" quotePrefix="1" applyNumberFormat="1" applyFont="1" applyFill="1" applyBorder="1" applyAlignment="1">
      <alignment horizontal="center" vertical="center"/>
    </xf>
    <xf numFmtId="14" fontId="9" fillId="4" borderId="4" xfId="0" quotePrefix="1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5">
    <cellStyle name="Comma" xfId="1" builtinId="3"/>
    <cellStyle name="Normal" xfId="0" builtinId="0"/>
    <cellStyle name="Normal 2" xfId="4"/>
    <cellStyle name="SAPDataCell" xfId="3"/>
    <cellStyle name="SAPMemberCell" xfId="2"/>
  </cellStyles>
  <dxfs count="2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VT21"/>
  <sheetViews>
    <sheetView tabSelected="1" zoomScaleNormal="100" workbookViewId="0">
      <selection activeCell="F16" sqref="F16"/>
    </sheetView>
  </sheetViews>
  <sheetFormatPr defaultRowHeight="15.75" x14ac:dyDescent="0.25"/>
  <cols>
    <col min="1" max="1" width="15.28515625" style="22" customWidth="1"/>
    <col min="2" max="2" width="29.42578125" style="21" customWidth="1"/>
    <col min="3" max="3" width="19.28515625" style="23" customWidth="1"/>
    <col min="4" max="4" width="17.7109375" style="19" customWidth="1"/>
    <col min="5" max="5" width="20.5703125" style="19" customWidth="1"/>
    <col min="6" max="6" width="19.85546875" style="19" customWidth="1"/>
    <col min="7" max="7" width="15.7109375" style="19" bestFit="1" customWidth="1"/>
    <col min="8" max="2617" width="15.7109375" style="19" customWidth="1"/>
    <col min="2618" max="2618" width="16.85546875" style="19" bestFit="1" customWidth="1"/>
    <col min="2619" max="2619" width="17.7109375" style="19" bestFit="1" customWidth="1"/>
    <col min="2620" max="2620" width="14.140625" style="19" bestFit="1" customWidth="1"/>
    <col min="2621" max="2621" width="14.7109375" style="19" bestFit="1" customWidth="1"/>
    <col min="2622" max="16384" width="9.140625" style="19"/>
  </cols>
  <sheetData>
    <row r="1" spans="1:8 2618:2620" ht="19.5" x14ac:dyDescent="0.3">
      <c r="A1" s="77" t="s">
        <v>148</v>
      </c>
      <c r="B1" s="77"/>
      <c r="C1" s="77"/>
      <c r="D1" s="77"/>
      <c r="E1" s="77"/>
      <c r="F1" s="77"/>
    </row>
    <row r="2" spans="1:8 2618:2620" s="20" customFormat="1" ht="31.5" x14ac:dyDescent="0.25">
      <c r="A2" s="1" t="s">
        <v>9</v>
      </c>
      <c r="B2" s="2" t="s">
        <v>10</v>
      </c>
      <c r="C2" s="2" t="s">
        <v>11</v>
      </c>
      <c r="D2" s="2" t="s">
        <v>12</v>
      </c>
      <c r="E2" s="2" t="s">
        <v>13</v>
      </c>
      <c r="F2" s="2" t="s">
        <v>21</v>
      </c>
    </row>
    <row r="3" spans="1:8 2618:2620" x14ac:dyDescent="0.25">
      <c r="A3" s="3"/>
      <c r="B3" s="44" t="s">
        <v>24</v>
      </c>
      <c r="C3" s="45">
        <v>854386001</v>
      </c>
      <c r="D3" s="4"/>
      <c r="E3" s="5"/>
      <c r="F3" s="5"/>
      <c r="G3" s="47"/>
      <c r="H3" s="46"/>
    </row>
    <row r="4" spans="1:8 2618:2620" x14ac:dyDescent="0.25">
      <c r="A4" s="3"/>
      <c r="B4" s="14" t="s">
        <v>149</v>
      </c>
      <c r="C4" s="5">
        <v>412680472</v>
      </c>
      <c r="D4" s="4"/>
      <c r="E4" s="5"/>
      <c r="F4" s="5"/>
      <c r="H4" s="46"/>
    </row>
    <row r="5" spans="1:8 2618:2620" x14ac:dyDescent="0.25">
      <c r="A5" s="3"/>
      <c r="B5" s="6"/>
      <c r="C5" s="25"/>
      <c r="D5" s="7"/>
      <c r="E5" s="5"/>
      <c r="F5" s="8"/>
      <c r="H5" s="46"/>
    </row>
    <row r="6" spans="1:8 2618:2620" x14ac:dyDescent="0.25">
      <c r="A6" s="78" t="s">
        <v>14</v>
      </c>
      <c r="B6" s="79"/>
      <c r="C6" s="9">
        <f>SUM(C4:C5)</f>
        <v>412680472</v>
      </c>
      <c r="D6" s="10"/>
      <c r="E6" s="11"/>
      <c r="F6" s="12"/>
    </row>
    <row r="7" spans="1:8 2618:2620" x14ac:dyDescent="0.25">
      <c r="A7" s="13"/>
      <c r="B7" s="14" t="s">
        <v>150</v>
      </c>
      <c r="C7" s="4"/>
      <c r="D7" s="5">
        <v>28040078</v>
      </c>
      <c r="E7" s="5"/>
      <c r="F7" s="8"/>
      <c r="H7" s="46"/>
    </row>
    <row r="8" spans="1:8 2618:2620" x14ac:dyDescent="0.25">
      <c r="A8" s="13"/>
      <c r="B8" s="14"/>
      <c r="C8" s="4"/>
      <c r="D8" s="5"/>
      <c r="E8" s="5"/>
      <c r="F8" s="8"/>
    </row>
    <row r="9" spans="1:8 2618:2620" x14ac:dyDescent="0.25">
      <c r="A9" s="78" t="s">
        <v>17</v>
      </c>
      <c r="B9" s="79"/>
      <c r="C9" s="9"/>
      <c r="D9" s="9">
        <f>SUM(D7:D8)</f>
        <v>28040078</v>
      </c>
      <c r="E9" s="11"/>
      <c r="F9" s="12"/>
    </row>
    <row r="10" spans="1:8 2618:2620" x14ac:dyDescent="0.25">
      <c r="A10" s="13"/>
      <c r="B10" s="14" t="s">
        <v>151</v>
      </c>
      <c r="C10" s="4"/>
      <c r="D10" s="24"/>
      <c r="E10" s="5">
        <v>117687345</v>
      </c>
      <c r="F10" s="8"/>
      <c r="H10" s="46"/>
    </row>
    <row r="11" spans="1:8 2618:2620" x14ac:dyDescent="0.25">
      <c r="A11" s="13"/>
      <c r="B11" s="14"/>
      <c r="C11" s="4"/>
      <c r="D11" s="4"/>
      <c r="E11" s="5"/>
      <c r="F11" s="8"/>
    </row>
    <row r="12" spans="1:8 2618:2620" x14ac:dyDescent="0.25">
      <c r="A12" s="78" t="s">
        <v>18</v>
      </c>
      <c r="B12" s="79"/>
      <c r="C12" s="9"/>
      <c r="D12" s="9"/>
      <c r="E12" s="11">
        <f>SUM(E10:E11)</f>
        <v>117687345</v>
      </c>
      <c r="F12" s="12"/>
    </row>
    <row r="13" spans="1:8 2618:2620" x14ac:dyDescent="0.25">
      <c r="A13" s="3"/>
      <c r="B13" s="15" t="s">
        <v>152</v>
      </c>
      <c r="C13" s="4"/>
      <c r="D13" s="4"/>
      <c r="F13" s="5">
        <v>273732064</v>
      </c>
      <c r="CVS13" s="43"/>
      <c r="CVT13" s="43"/>
    </row>
    <row r="14" spans="1:8 2618:2620" x14ac:dyDescent="0.25">
      <c r="A14" s="3"/>
      <c r="B14" s="15"/>
      <c r="C14" s="4"/>
      <c r="D14" s="4"/>
      <c r="E14" s="5"/>
      <c r="F14" s="5"/>
      <c r="CVS14" s="43"/>
      <c r="CVT14" s="43"/>
    </row>
    <row r="15" spans="1:8 2618:2620" x14ac:dyDescent="0.25">
      <c r="A15" s="78" t="s">
        <v>15</v>
      </c>
      <c r="B15" s="79"/>
      <c r="C15" s="16"/>
      <c r="D15" s="10"/>
      <c r="E15" s="12"/>
      <c r="F15" s="17">
        <f>SUM(F13:F14)</f>
        <v>273732064</v>
      </c>
      <c r="CVR15" s="19" t="s">
        <v>23</v>
      </c>
    </row>
    <row r="16" spans="1:8 2618:2620" x14ac:dyDescent="0.25">
      <c r="A16" s="80" t="s">
        <v>16</v>
      </c>
      <c r="B16" s="81"/>
      <c r="C16" s="81"/>
      <c r="D16" s="81"/>
      <c r="E16" s="82"/>
      <c r="F16" s="18">
        <f>+C3+C6-D9-E12-F15</f>
        <v>847606986</v>
      </c>
      <c r="G16" s="46"/>
      <c r="CVR16" s="46">
        <v>-334640794</v>
      </c>
      <c r="CVS16" s="46">
        <f>+F16+CVR16</f>
        <v>512966192</v>
      </c>
    </row>
    <row r="17" spans="6:7" x14ac:dyDescent="0.25">
      <c r="F17" s="35"/>
      <c r="G17" s="46"/>
    </row>
    <row r="18" spans="6:7" x14ac:dyDescent="0.25">
      <c r="F18" s="35"/>
    </row>
    <row r="19" spans="6:7" x14ac:dyDescent="0.25">
      <c r="F19" s="35"/>
    </row>
    <row r="20" spans="6:7" x14ac:dyDescent="0.25">
      <c r="F20" s="46"/>
    </row>
    <row r="21" spans="6:7" x14ac:dyDescent="0.25">
      <c r="F21" s="46"/>
    </row>
  </sheetData>
  <mergeCells count="6">
    <mergeCell ref="A1:F1"/>
    <mergeCell ref="A6:B6"/>
    <mergeCell ref="A9:B9"/>
    <mergeCell ref="A15:B15"/>
    <mergeCell ref="A16:E16"/>
    <mergeCell ref="A12:B12"/>
  </mergeCells>
  <conditionalFormatting sqref="A16">
    <cfRule type="duplicateValues" dxfId="26" priority="217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D5"/>
  <sheetViews>
    <sheetView workbookViewId="0">
      <selection activeCell="C2" sqref="C2:D5"/>
    </sheetView>
  </sheetViews>
  <sheetFormatPr defaultRowHeight="15" x14ac:dyDescent="0.25"/>
  <cols>
    <col min="3" max="3" width="21.7109375" bestFit="1" customWidth="1"/>
    <col min="4" max="4" width="15.28515625" style="50" bestFit="1" customWidth="1"/>
  </cols>
  <sheetData>
    <row r="2" spans="3:4" x14ac:dyDescent="0.25">
      <c r="C2" s="51" t="s">
        <v>28</v>
      </c>
      <c r="D2" s="52">
        <v>332402370</v>
      </c>
    </row>
    <row r="3" spans="3:4" x14ac:dyDescent="0.25">
      <c r="C3" s="51" t="s">
        <v>27</v>
      </c>
      <c r="D3" s="52">
        <v>300344335</v>
      </c>
    </row>
    <row r="4" spans="3:4" x14ac:dyDescent="0.25">
      <c r="C4" s="51" t="s">
        <v>29</v>
      </c>
      <c r="D4" s="52">
        <v>7157247</v>
      </c>
    </row>
    <row r="5" spans="3:4" x14ac:dyDescent="0.25">
      <c r="C5" s="51" t="s">
        <v>30</v>
      </c>
      <c r="D5" s="52">
        <v>24900788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6"/>
  <sheetViews>
    <sheetView workbookViewId="0">
      <pane ySplit="1" topLeftCell="A132" activePane="bottomLeft" state="frozen"/>
      <selection pane="bottomLeft" activeCell="D144" sqref="D144:F144"/>
    </sheetView>
  </sheetViews>
  <sheetFormatPr defaultRowHeight="18.75" customHeight="1" x14ac:dyDescent="0.2"/>
  <cols>
    <col min="1" max="1" width="7.42578125" style="32" customWidth="1"/>
    <col min="2" max="2" width="12.85546875" style="32" customWidth="1"/>
    <col min="3" max="3" width="12.85546875" style="34" customWidth="1"/>
    <col min="4" max="4" width="39.42578125" style="32" customWidth="1"/>
    <col min="5" max="7" width="18.5703125" style="32" customWidth="1"/>
    <col min="8" max="8" width="15.28515625" style="35" customWidth="1"/>
    <col min="9" max="9" width="11.7109375" style="32" customWidth="1"/>
    <col min="10" max="10" width="13.140625" style="32" bestFit="1" customWidth="1"/>
    <col min="11" max="11" width="26.42578125" style="32" customWidth="1"/>
    <col min="12" max="12" width="17.5703125" style="32" bestFit="1" customWidth="1"/>
    <col min="13" max="16384" width="9.140625" style="32"/>
  </cols>
  <sheetData>
    <row r="1" spans="1:12" ht="27.75" customHeight="1" x14ac:dyDescent="0.2">
      <c r="A1" s="26" t="s">
        <v>0</v>
      </c>
      <c r="B1" s="26" t="s">
        <v>1</v>
      </c>
      <c r="C1" s="27" t="s">
        <v>2</v>
      </c>
      <c r="D1" s="26" t="s">
        <v>3</v>
      </c>
      <c r="E1" s="26" t="s">
        <v>4</v>
      </c>
      <c r="F1" s="26" t="s">
        <v>5</v>
      </c>
      <c r="G1" s="26" t="s">
        <v>6</v>
      </c>
      <c r="H1" s="28" t="s">
        <v>7</v>
      </c>
    </row>
    <row r="2" spans="1:12" ht="20.25" customHeight="1" x14ac:dyDescent="0.25">
      <c r="A2" s="29">
        <v>1</v>
      </c>
      <c r="B2" s="39" t="s">
        <v>153</v>
      </c>
      <c r="C2" s="41">
        <v>45779</v>
      </c>
      <c r="D2" s="30" t="s">
        <v>19</v>
      </c>
      <c r="E2" s="40">
        <v>2379320</v>
      </c>
      <c r="F2" s="40">
        <v>190346</v>
      </c>
      <c r="G2" s="40">
        <f>+E2+F2</f>
        <v>2569666</v>
      </c>
      <c r="H2" s="31"/>
      <c r="L2"/>
    </row>
    <row r="3" spans="1:12" ht="20.25" customHeight="1" x14ac:dyDescent="0.25">
      <c r="A3" s="29">
        <v>2</v>
      </c>
      <c r="B3" s="39" t="s">
        <v>154</v>
      </c>
      <c r="C3" s="41">
        <v>45779</v>
      </c>
      <c r="D3" s="30" t="s">
        <v>19</v>
      </c>
      <c r="E3" s="40">
        <v>3290000</v>
      </c>
      <c r="F3" s="40">
        <v>263200</v>
      </c>
      <c r="G3" s="40">
        <f t="shared" ref="G3:G4" si="0">+E3+F3</f>
        <v>3553200</v>
      </c>
      <c r="H3" s="31"/>
      <c r="L3"/>
    </row>
    <row r="4" spans="1:12" ht="20.25" customHeight="1" x14ac:dyDescent="0.25">
      <c r="A4" s="29">
        <v>3</v>
      </c>
      <c r="B4" s="39" t="s">
        <v>155</v>
      </c>
      <c r="C4" s="41">
        <v>45779</v>
      </c>
      <c r="D4" s="30" t="s">
        <v>19</v>
      </c>
      <c r="E4" s="40">
        <v>2022580</v>
      </c>
      <c r="F4" s="40">
        <v>161806</v>
      </c>
      <c r="G4" s="40">
        <f t="shared" si="0"/>
        <v>2184386</v>
      </c>
      <c r="H4" s="31"/>
      <c r="L4"/>
    </row>
    <row r="5" spans="1:12" ht="20.25" customHeight="1" x14ac:dyDescent="0.25">
      <c r="A5" s="29">
        <v>4</v>
      </c>
      <c r="B5" s="39" t="s">
        <v>156</v>
      </c>
      <c r="C5" s="41">
        <v>45779</v>
      </c>
      <c r="D5" s="30" t="s">
        <v>19</v>
      </c>
      <c r="E5" s="40">
        <v>2937280</v>
      </c>
      <c r="F5" s="40">
        <v>234982</v>
      </c>
      <c r="G5" s="40">
        <f t="shared" ref="G5:G67" si="1">+E5+F5</f>
        <v>3172262</v>
      </c>
      <c r="H5" s="31"/>
      <c r="L5" s="48"/>
    </row>
    <row r="6" spans="1:12" ht="20.25" customHeight="1" x14ac:dyDescent="0.25">
      <c r="A6" s="29">
        <v>5</v>
      </c>
      <c r="B6" s="39" t="s">
        <v>157</v>
      </c>
      <c r="C6" s="41">
        <v>45779</v>
      </c>
      <c r="D6" s="30" t="s">
        <v>19</v>
      </c>
      <c r="E6" s="40">
        <v>1821360</v>
      </c>
      <c r="F6" s="40">
        <v>145709</v>
      </c>
      <c r="G6" s="40">
        <f t="shared" si="1"/>
        <v>1967069</v>
      </c>
      <c r="H6" s="31"/>
      <c r="L6" s="48"/>
    </row>
    <row r="7" spans="1:12" ht="20.25" customHeight="1" x14ac:dyDescent="0.25">
      <c r="A7" s="29">
        <v>6</v>
      </c>
      <c r="B7" s="39" t="s">
        <v>158</v>
      </c>
      <c r="C7" s="41">
        <v>45779</v>
      </c>
      <c r="D7" s="30" t="s">
        <v>19</v>
      </c>
      <c r="E7" s="40">
        <v>2937280</v>
      </c>
      <c r="F7" s="40">
        <v>234982</v>
      </c>
      <c r="G7" s="40">
        <f t="shared" si="1"/>
        <v>3172262</v>
      </c>
      <c r="H7" s="31"/>
      <c r="L7" s="48"/>
    </row>
    <row r="8" spans="1:12" ht="20.25" customHeight="1" x14ac:dyDescent="0.25">
      <c r="A8" s="29">
        <v>7</v>
      </c>
      <c r="B8" s="39" t="s">
        <v>159</v>
      </c>
      <c r="C8" s="41">
        <v>45779</v>
      </c>
      <c r="D8" s="30" t="s">
        <v>19</v>
      </c>
      <c r="E8" s="40">
        <v>4405920</v>
      </c>
      <c r="F8" s="40">
        <v>352474</v>
      </c>
      <c r="G8" s="40">
        <f t="shared" si="1"/>
        <v>4758394</v>
      </c>
      <c r="H8" s="31"/>
      <c r="L8" s="48"/>
    </row>
    <row r="9" spans="1:12" ht="20.25" customHeight="1" x14ac:dyDescent="0.25">
      <c r="A9" s="29">
        <v>8</v>
      </c>
      <c r="B9" s="39" t="s">
        <v>160</v>
      </c>
      <c r="C9" s="41">
        <v>45779</v>
      </c>
      <c r="D9" s="30" t="s">
        <v>19</v>
      </c>
      <c r="E9" s="40">
        <v>2780784</v>
      </c>
      <c r="F9" s="40">
        <v>222463</v>
      </c>
      <c r="G9" s="40">
        <f t="shared" si="1"/>
        <v>3003247</v>
      </c>
      <c r="H9" s="31"/>
      <c r="L9" s="48"/>
    </row>
    <row r="10" spans="1:12" ht="20.25" customHeight="1" x14ac:dyDescent="0.25">
      <c r="A10" s="29">
        <v>9</v>
      </c>
      <c r="B10" s="39" t="s">
        <v>161</v>
      </c>
      <c r="C10" s="41">
        <v>45779</v>
      </c>
      <c r="D10" s="30" t="s">
        <v>19</v>
      </c>
      <c r="E10" s="40">
        <v>2379320</v>
      </c>
      <c r="F10" s="40">
        <v>190346</v>
      </c>
      <c r="G10" s="40">
        <f t="shared" si="1"/>
        <v>2569666</v>
      </c>
      <c r="H10" s="31"/>
      <c r="L10" s="48"/>
    </row>
    <row r="11" spans="1:12" ht="20.25" customHeight="1" x14ac:dyDescent="0.25">
      <c r="A11" s="29">
        <v>10</v>
      </c>
      <c r="B11" s="39" t="s">
        <v>162</v>
      </c>
      <c r="C11" s="41">
        <v>45779</v>
      </c>
      <c r="D11" s="30" t="s">
        <v>19</v>
      </c>
      <c r="E11" s="40">
        <v>2747320</v>
      </c>
      <c r="F11" s="40">
        <v>219786</v>
      </c>
      <c r="G11" s="40">
        <f t="shared" si="1"/>
        <v>2967106</v>
      </c>
      <c r="H11" s="31"/>
      <c r="L11" s="48"/>
    </row>
    <row r="12" spans="1:12" ht="20.25" customHeight="1" x14ac:dyDescent="0.25">
      <c r="A12" s="29">
        <v>11</v>
      </c>
      <c r="B12" s="39" t="s">
        <v>163</v>
      </c>
      <c r="C12" s="41">
        <v>45779</v>
      </c>
      <c r="D12" s="30" t="s">
        <v>19</v>
      </c>
      <c r="E12" s="40">
        <v>3847960</v>
      </c>
      <c r="F12" s="40">
        <v>307837</v>
      </c>
      <c r="G12" s="40">
        <f t="shared" si="1"/>
        <v>4155797</v>
      </c>
      <c r="H12" s="31"/>
      <c r="L12" s="48"/>
    </row>
    <row r="13" spans="1:12" ht="20.25" customHeight="1" x14ac:dyDescent="0.25">
      <c r="A13" s="29">
        <v>12</v>
      </c>
      <c r="B13" s="39" t="s">
        <v>164</v>
      </c>
      <c r="C13" s="41">
        <v>45779</v>
      </c>
      <c r="D13" s="30" t="s">
        <v>19</v>
      </c>
      <c r="E13" s="40">
        <v>1821360</v>
      </c>
      <c r="F13" s="40">
        <v>145709</v>
      </c>
      <c r="G13" s="40">
        <f t="shared" si="1"/>
        <v>1967069</v>
      </c>
      <c r="H13" s="31"/>
      <c r="L13" s="48"/>
    </row>
    <row r="14" spans="1:12" ht="20.25" customHeight="1" x14ac:dyDescent="0.25">
      <c r="A14" s="29">
        <v>13</v>
      </c>
      <c r="B14" s="39" t="s">
        <v>165</v>
      </c>
      <c r="C14" s="41">
        <v>45782</v>
      </c>
      <c r="D14" s="30" t="s">
        <v>19</v>
      </c>
      <c r="E14" s="40">
        <v>4478148</v>
      </c>
      <c r="F14" s="40">
        <v>358252</v>
      </c>
      <c r="G14" s="40">
        <f t="shared" si="1"/>
        <v>4836400</v>
      </c>
      <c r="H14" s="31"/>
      <c r="L14" s="48"/>
    </row>
    <row r="15" spans="1:12" ht="20.25" customHeight="1" x14ac:dyDescent="0.25">
      <c r="A15" s="29">
        <v>14</v>
      </c>
      <c r="B15" s="39" t="s">
        <v>166</v>
      </c>
      <c r="C15" s="41">
        <v>45782</v>
      </c>
      <c r="D15" s="30" t="s">
        <v>19</v>
      </c>
      <c r="E15" s="40">
        <v>4405920</v>
      </c>
      <c r="F15" s="40">
        <v>352474</v>
      </c>
      <c r="G15" s="40">
        <f t="shared" si="1"/>
        <v>4758394</v>
      </c>
      <c r="H15" s="31"/>
      <c r="L15" s="48"/>
    </row>
    <row r="16" spans="1:12" ht="20.25" customHeight="1" x14ac:dyDescent="0.25">
      <c r="A16" s="29">
        <v>15</v>
      </c>
      <c r="B16" s="39" t="s">
        <v>167</v>
      </c>
      <c r="C16" s="41">
        <v>45782</v>
      </c>
      <c r="D16" s="30" t="s">
        <v>19</v>
      </c>
      <c r="E16" s="40">
        <v>1111412</v>
      </c>
      <c r="F16" s="40">
        <v>88913</v>
      </c>
      <c r="G16" s="40">
        <f t="shared" si="1"/>
        <v>1200325</v>
      </c>
      <c r="H16" s="31"/>
      <c r="L16" s="48"/>
    </row>
    <row r="17" spans="1:12" ht="20.25" customHeight="1" x14ac:dyDescent="0.25">
      <c r="A17" s="29">
        <v>16</v>
      </c>
      <c r="B17" s="39" t="s">
        <v>168</v>
      </c>
      <c r="C17" s="41">
        <v>45782</v>
      </c>
      <c r="D17" s="30" t="s">
        <v>19</v>
      </c>
      <c r="E17" s="40">
        <v>5160592</v>
      </c>
      <c r="F17" s="40">
        <v>412847</v>
      </c>
      <c r="G17" s="40">
        <f t="shared" si="1"/>
        <v>5573439</v>
      </c>
      <c r="H17" s="31"/>
      <c r="L17" s="48"/>
    </row>
    <row r="18" spans="1:12" ht="20.25" customHeight="1" x14ac:dyDescent="0.25">
      <c r="A18" s="29">
        <v>17</v>
      </c>
      <c r="B18" s="39" t="s">
        <v>169</v>
      </c>
      <c r="C18" s="41">
        <v>45782</v>
      </c>
      <c r="D18" s="30" t="s">
        <v>19</v>
      </c>
      <c r="E18" s="40">
        <v>7539424</v>
      </c>
      <c r="F18" s="40">
        <v>603154</v>
      </c>
      <c r="G18" s="40">
        <f t="shared" si="1"/>
        <v>8142578</v>
      </c>
      <c r="H18" s="31"/>
      <c r="L18" s="48"/>
    </row>
    <row r="19" spans="1:12" ht="20.25" customHeight="1" x14ac:dyDescent="0.25">
      <c r="A19" s="29">
        <v>18</v>
      </c>
      <c r="B19" s="39" t="s">
        <v>170</v>
      </c>
      <c r="C19" s="41">
        <v>45782</v>
      </c>
      <c r="D19" s="30" t="s">
        <v>19</v>
      </c>
      <c r="E19" s="40">
        <v>910680</v>
      </c>
      <c r="F19" s="40">
        <v>72854</v>
      </c>
      <c r="G19" s="40">
        <f t="shared" si="1"/>
        <v>983534</v>
      </c>
      <c r="H19" s="31"/>
      <c r="L19" s="48"/>
    </row>
    <row r="20" spans="1:12" ht="20.25" customHeight="1" x14ac:dyDescent="0.25">
      <c r="A20" s="29">
        <v>19</v>
      </c>
      <c r="B20" s="39" t="s">
        <v>171</v>
      </c>
      <c r="C20" s="41">
        <v>45782</v>
      </c>
      <c r="D20" s="30" t="s">
        <v>19</v>
      </c>
      <c r="E20" s="40">
        <v>1111412</v>
      </c>
      <c r="F20" s="40">
        <v>88913</v>
      </c>
      <c r="G20" s="40">
        <f t="shared" si="1"/>
        <v>1200325</v>
      </c>
      <c r="H20" s="31"/>
      <c r="L20" s="48"/>
    </row>
    <row r="21" spans="1:12" ht="20.25" customHeight="1" x14ac:dyDescent="0.25">
      <c r="A21" s="29">
        <v>20</v>
      </c>
      <c r="B21" s="39" t="s">
        <v>172</v>
      </c>
      <c r="C21" s="41">
        <v>45782</v>
      </c>
      <c r="D21" s="30" t="s">
        <v>19</v>
      </c>
      <c r="E21" s="40">
        <v>3025752</v>
      </c>
      <c r="F21" s="40">
        <v>242060</v>
      </c>
      <c r="G21" s="40">
        <f t="shared" si="1"/>
        <v>3267812</v>
      </c>
      <c r="H21" s="31"/>
      <c r="L21" s="48"/>
    </row>
    <row r="22" spans="1:12" ht="20.25" customHeight="1" x14ac:dyDescent="0.25">
      <c r="A22" s="29">
        <v>21</v>
      </c>
      <c r="B22" s="39" t="s">
        <v>173</v>
      </c>
      <c r="C22" s="41">
        <v>45782</v>
      </c>
      <c r="D22" s="30" t="s">
        <v>19</v>
      </c>
      <c r="E22" s="40">
        <v>910680</v>
      </c>
      <c r="F22" s="40">
        <v>72854</v>
      </c>
      <c r="G22" s="40">
        <f t="shared" si="1"/>
        <v>983534</v>
      </c>
      <c r="H22" s="31"/>
      <c r="L22" s="48"/>
    </row>
    <row r="23" spans="1:12" ht="20.25" customHeight="1" x14ac:dyDescent="0.25">
      <c r="A23" s="29">
        <v>22</v>
      </c>
      <c r="B23" s="39" t="s">
        <v>174</v>
      </c>
      <c r="C23" s="41">
        <v>45782</v>
      </c>
      <c r="D23" s="30" t="s">
        <v>19</v>
      </c>
      <c r="E23" s="40">
        <v>1821360</v>
      </c>
      <c r="F23" s="40">
        <v>145709</v>
      </c>
      <c r="G23" s="40">
        <f t="shared" si="1"/>
        <v>1967069</v>
      </c>
      <c r="H23" s="31"/>
      <c r="L23" s="48"/>
    </row>
    <row r="24" spans="1:12" ht="20.25" customHeight="1" x14ac:dyDescent="0.25">
      <c r="A24" s="29">
        <v>23</v>
      </c>
      <c r="B24" s="39" t="s">
        <v>175</v>
      </c>
      <c r="C24" s="41">
        <v>45782</v>
      </c>
      <c r="D24" s="30" t="s">
        <v>19</v>
      </c>
      <c r="E24" s="40">
        <v>2002144</v>
      </c>
      <c r="F24" s="40">
        <v>160172</v>
      </c>
      <c r="G24" s="40">
        <f t="shared" si="1"/>
        <v>2162316</v>
      </c>
      <c r="H24" s="31"/>
      <c r="L24" s="48"/>
    </row>
    <row r="25" spans="1:12" ht="20.25" customHeight="1" x14ac:dyDescent="0.25">
      <c r="A25" s="29">
        <v>24</v>
      </c>
      <c r="B25" s="39" t="s">
        <v>176</v>
      </c>
      <c r="C25" s="41">
        <v>45783</v>
      </c>
      <c r="D25" s="30" t="s">
        <v>19</v>
      </c>
      <c r="E25" s="40">
        <v>2937280</v>
      </c>
      <c r="F25" s="40">
        <v>234982</v>
      </c>
      <c r="G25" s="40">
        <f t="shared" si="1"/>
        <v>3172262</v>
      </c>
      <c r="H25" s="31"/>
      <c r="L25" s="48"/>
    </row>
    <row r="26" spans="1:12" ht="20.25" customHeight="1" x14ac:dyDescent="0.25">
      <c r="A26" s="29">
        <v>25</v>
      </c>
      <c r="B26" s="39" t="s">
        <v>177</v>
      </c>
      <c r="C26" s="41">
        <v>45783</v>
      </c>
      <c r="D26" s="30" t="s">
        <v>19</v>
      </c>
      <c r="E26" s="40">
        <v>1542144</v>
      </c>
      <c r="F26" s="40">
        <v>123372</v>
      </c>
      <c r="G26" s="40">
        <f t="shared" si="1"/>
        <v>1665516</v>
      </c>
      <c r="H26" s="31"/>
      <c r="L26" s="48"/>
    </row>
    <row r="27" spans="1:12" ht="20.25" customHeight="1" x14ac:dyDescent="0.25">
      <c r="A27" s="29">
        <v>26</v>
      </c>
      <c r="B27" s="39" t="s">
        <v>178</v>
      </c>
      <c r="C27" s="41">
        <v>45784</v>
      </c>
      <c r="D27" s="30" t="s">
        <v>19</v>
      </c>
      <c r="E27" s="40">
        <v>3075280</v>
      </c>
      <c r="F27" s="40">
        <v>246022</v>
      </c>
      <c r="G27" s="40">
        <f t="shared" si="1"/>
        <v>3321302</v>
      </c>
      <c r="H27" s="31"/>
      <c r="L27" s="48"/>
    </row>
    <row r="28" spans="1:12" ht="20.25" customHeight="1" x14ac:dyDescent="0.25">
      <c r="A28" s="29">
        <v>27</v>
      </c>
      <c r="B28" s="39" t="s">
        <v>179</v>
      </c>
      <c r="C28" s="41">
        <v>45784</v>
      </c>
      <c r="D28" s="30" t="s">
        <v>19</v>
      </c>
      <c r="E28" s="40">
        <v>4617424</v>
      </c>
      <c r="F28" s="40">
        <v>369394</v>
      </c>
      <c r="G28" s="40">
        <f t="shared" si="1"/>
        <v>4986818</v>
      </c>
      <c r="H28" s="31"/>
      <c r="L28" s="48"/>
    </row>
    <row r="29" spans="1:12" ht="20.25" customHeight="1" x14ac:dyDescent="0.25">
      <c r="A29" s="29">
        <v>28</v>
      </c>
      <c r="B29" s="39" t="s">
        <v>180</v>
      </c>
      <c r="C29" s="41">
        <v>45784</v>
      </c>
      <c r="D29" s="30" t="s">
        <v>19</v>
      </c>
      <c r="E29" s="40">
        <v>3689800</v>
      </c>
      <c r="F29" s="40">
        <v>295184</v>
      </c>
      <c r="G29" s="40">
        <f t="shared" si="1"/>
        <v>3984984</v>
      </c>
      <c r="H29" s="31"/>
      <c r="L29" s="48"/>
    </row>
    <row r="30" spans="1:12" ht="20.25" customHeight="1" x14ac:dyDescent="0.25">
      <c r="A30" s="29">
        <v>29</v>
      </c>
      <c r="B30" s="39" t="s">
        <v>181</v>
      </c>
      <c r="C30" s="41">
        <v>45784</v>
      </c>
      <c r="D30" s="30" t="s">
        <v>19</v>
      </c>
      <c r="E30" s="40">
        <v>2453312</v>
      </c>
      <c r="F30" s="40">
        <v>196265</v>
      </c>
      <c r="G30" s="40">
        <f t="shared" si="1"/>
        <v>2649577</v>
      </c>
      <c r="H30" s="31"/>
      <c r="L30" s="48"/>
    </row>
    <row r="31" spans="1:12" ht="20.25" customHeight="1" x14ac:dyDescent="0.25">
      <c r="A31" s="29">
        <v>30</v>
      </c>
      <c r="B31" s="39" t="s">
        <v>182</v>
      </c>
      <c r="C31" s="41">
        <v>45784</v>
      </c>
      <c r="D31" s="30" t="s">
        <v>19</v>
      </c>
      <c r="E31" s="40">
        <v>2937280</v>
      </c>
      <c r="F31" s="40">
        <v>234982</v>
      </c>
      <c r="G31" s="40">
        <f t="shared" si="1"/>
        <v>3172262</v>
      </c>
      <c r="H31" s="31"/>
      <c r="L31" s="48"/>
    </row>
    <row r="32" spans="1:12" ht="20.25" customHeight="1" x14ac:dyDescent="0.25">
      <c r="A32" s="29">
        <v>31</v>
      </c>
      <c r="B32" s="39" t="s">
        <v>183</v>
      </c>
      <c r="C32" s="41">
        <v>45784</v>
      </c>
      <c r="D32" s="30" t="s">
        <v>19</v>
      </c>
      <c r="E32" s="40">
        <v>2937280</v>
      </c>
      <c r="F32" s="40">
        <v>234982</v>
      </c>
      <c r="G32" s="40">
        <f t="shared" si="1"/>
        <v>3172262</v>
      </c>
      <c r="H32" s="31"/>
      <c r="L32" s="48"/>
    </row>
    <row r="33" spans="1:12" ht="20.25" customHeight="1" x14ac:dyDescent="0.25">
      <c r="A33" s="29">
        <v>32</v>
      </c>
      <c r="B33" s="39" t="s">
        <v>184</v>
      </c>
      <c r="C33" s="41">
        <v>45784</v>
      </c>
      <c r="D33" s="30" t="s">
        <v>19</v>
      </c>
      <c r="E33" s="40">
        <v>2580052</v>
      </c>
      <c r="F33" s="40">
        <v>206404</v>
      </c>
      <c r="G33" s="40">
        <f t="shared" si="1"/>
        <v>2786456</v>
      </c>
      <c r="H33" s="31"/>
      <c r="L33" s="48"/>
    </row>
    <row r="34" spans="1:12" ht="20.25" customHeight="1" x14ac:dyDescent="0.25">
      <c r="A34" s="29">
        <v>33</v>
      </c>
      <c r="B34" s="39" t="s">
        <v>185</v>
      </c>
      <c r="C34" s="41">
        <v>45784</v>
      </c>
      <c r="D34" s="30" t="s">
        <v>19</v>
      </c>
      <c r="E34" s="40">
        <v>3334236</v>
      </c>
      <c r="F34" s="40">
        <v>266739</v>
      </c>
      <c r="G34" s="40">
        <f t="shared" si="1"/>
        <v>3600975</v>
      </c>
      <c r="H34" s="31"/>
      <c r="L34" s="48"/>
    </row>
    <row r="35" spans="1:12" ht="20.25" customHeight="1" x14ac:dyDescent="0.25">
      <c r="A35" s="29">
        <v>34</v>
      </c>
      <c r="B35" s="39" t="s">
        <v>186</v>
      </c>
      <c r="C35" s="41">
        <v>45785</v>
      </c>
      <c r="D35" s="30" t="s">
        <v>19</v>
      </c>
      <c r="E35" s="40">
        <v>361320</v>
      </c>
      <c r="F35" s="40">
        <v>28906</v>
      </c>
      <c r="G35" s="40">
        <f t="shared" si="1"/>
        <v>390226</v>
      </c>
      <c r="H35" s="31"/>
      <c r="L35" s="48"/>
    </row>
    <row r="36" spans="1:12" ht="20.25" customHeight="1" x14ac:dyDescent="0.25">
      <c r="A36" s="29">
        <v>35</v>
      </c>
      <c r="B36" s="39" t="s">
        <v>187</v>
      </c>
      <c r="C36" s="41">
        <v>45785</v>
      </c>
      <c r="D36" s="30" t="s">
        <v>19</v>
      </c>
      <c r="E36" s="40">
        <v>361320</v>
      </c>
      <c r="F36" s="40">
        <v>28906</v>
      </c>
      <c r="G36" s="40">
        <f t="shared" si="1"/>
        <v>390226</v>
      </c>
      <c r="H36" s="31"/>
      <c r="L36" s="48"/>
    </row>
    <row r="37" spans="1:12" ht="20.25" customHeight="1" x14ac:dyDescent="0.25">
      <c r="A37" s="29">
        <v>36</v>
      </c>
      <c r="B37" s="39" t="s">
        <v>188</v>
      </c>
      <c r="C37" s="41">
        <v>45785</v>
      </c>
      <c r="D37" s="30" t="s">
        <v>19</v>
      </c>
      <c r="E37" s="40">
        <v>2070836</v>
      </c>
      <c r="F37" s="40">
        <v>165667</v>
      </c>
      <c r="G37" s="40">
        <f t="shared" si="1"/>
        <v>2236503</v>
      </c>
      <c r="H37" s="31"/>
      <c r="L37" s="48"/>
    </row>
    <row r="38" spans="1:12" ht="20.25" customHeight="1" x14ac:dyDescent="0.25">
      <c r="A38" s="29">
        <v>37</v>
      </c>
      <c r="B38" s="39" t="s">
        <v>189</v>
      </c>
      <c r="C38" s="41">
        <v>45785</v>
      </c>
      <c r="D38" s="30" t="s">
        <v>19</v>
      </c>
      <c r="E38" s="40">
        <v>4048692</v>
      </c>
      <c r="F38" s="40">
        <v>323895</v>
      </c>
      <c r="G38" s="40">
        <f t="shared" si="1"/>
        <v>4372587</v>
      </c>
      <c r="H38" s="31"/>
      <c r="L38" s="48"/>
    </row>
    <row r="39" spans="1:12" ht="20.25" customHeight="1" x14ac:dyDescent="0.25">
      <c r="A39" s="29">
        <v>38</v>
      </c>
      <c r="B39" s="39" t="s">
        <v>190</v>
      </c>
      <c r="C39" s="41">
        <v>45785</v>
      </c>
      <c r="D39" s="30" t="s">
        <v>19</v>
      </c>
      <c r="E39" s="40">
        <v>2937280</v>
      </c>
      <c r="F39" s="40">
        <v>234982</v>
      </c>
      <c r="G39" s="40">
        <f t="shared" si="1"/>
        <v>3172262</v>
      </c>
      <c r="H39" s="31"/>
      <c r="L39" s="48"/>
    </row>
    <row r="40" spans="1:12" ht="20.25" customHeight="1" x14ac:dyDescent="0.25">
      <c r="A40" s="29">
        <v>39</v>
      </c>
      <c r="B40" s="39" t="s">
        <v>191</v>
      </c>
      <c r="C40" s="41">
        <v>45785</v>
      </c>
      <c r="D40" s="30" t="s">
        <v>19</v>
      </c>
      <c r="E40" s="40">
        <v>4228520</v>
      </c>
      <c r="F40" s="40">
        <v>338282</v>
      </c>
      <c r="G40" s="40">
        <f t="shared" si="1"/>
        <v>4566802</v>
      </c>
      <c r="H40" s="31"/>
      <c r="L40" s="48"/>
    </row>
    <row r="41" spans="1:12" ht="20.25" customHeight="1" x14ac:dyDescent="0.25">
      <c r="A41" s="29">
        <v>40</v>
      </c>
      <c r="B41" s="39" t="s">
        <v>192</v>
      </c>
      <c r="C41" s="41">
        <v>45785</v>
      </c>
      <c r="D41" s="30" t="s">
        <v>19</v>
      </c>
      <c r="E41" s="40">
        <v>541980</v>
      </c>
      <c r="F41" s="40">
        <v>43358</v>
      </c>
      <c r="G41" s="40">
        <f t="shared" si="1"/>
        <v>585338</v>
      </c>
      <c r="H41" s="31"/>
      <c r="L41" s="48"/>
    </row>
    <row r="42" spans="1:12" ht="20.25" customHeight="1" x14ac:dyDescent="0.25">
      <c r="A42" s="29">
        <v>41</v>
      </c>
      <c r="B42" s="39" t="s">
        <v>193</v>
      </c>
      <c r="C42" s="41">
        <v>45785</v>
      </c>
      <c r="D42" s="30" t="s">
        <v>19</v>
      </c>
      <c r="E42" s="40">
        <v>4062380</v>
      </c>
      <c r="F42" s="40">
        <v>324990</v>
      </c>
      <c r="G42" s="40">
        <f t="shared" si="1"/>
        <v>4387370</v>
      </c>
      <c r="H42" s="31"/>
      <c r="L42" s="48"/>
    </row>
    <row r="43" spans="1:12" ht="20.25" customHeight="1" x14ac:dyDescent="0.25">
      <c r="A43" s="29">
        <v>42</v>
      </c>
      <c r="B43" s="39" t="s">
        <v>194</v>
      </c>
      <c r="C43" s="41">
        <v>45785</v>
      </c>
      <c r="D43" s="30" t="s">
        <v>19</v>
      </c>
      <c r="E43" s="40">
        <v>2252092</v>
      </c>
      <c r="F43" s="40">
        <v>180167</v>
      </c>
      <c r="G43" s="40">
        <f t="shared" si="1"/>
        <v>2432259</v>
      </c>
      <c r="H43" s="31"/>
      <c r="L43" s="48"/>
    </row>
    <row r="44" spans="1:12" ht="20.25" customHeight="1" x14ac:dyDescent="0.25">
      <c r="A44" s="29">
        <v>43</v>
      </c>
      <c r="B44" s="39" t="s">
        <v>195</v>
      </c>
      <c r="C44" s="41">
        <v>45786</v>
      </c>
      <c r="D44" s="30" t="s">
        <v>19</v>
      </c>
      <c r="E44" s="40">
        <v>2221160</v>
      </c>
      <c r="F44" s="40">
        <v>177693</v>
      </c>
      <c r="G44" s="40">
        <f t="shared" si="1"/>
        <v>2398853</v>
      </c>
      <c r="H44" s="31"/>
      <c r="L44" s="48"/>
    </row>
    <row r="45" spans="1:12" ht="20.25" customHeight="1" x14ac:dyDescent="0.25">
      <c r="A45" s="29">
        <v>44</v>
      </c>
      <c r="B45" s="39" t="s">
        <v>196</v>
      </c>
      <c r="C45" s="41">
        <v>45786</v>
      </c>
      <c r="D45" s="30" t="s">
        <v>19</v>
      </c>
      <c r="E45" s="40">
        <v>2810540</v>
      </c>
      <c r="F45" s="40">
        <v>224843</v>
      </c>
      <c r="G45" s="40">
        <f t="shared" si="1"/>
        <v>3035383</v>
      </c>
      <c r="H45" s="31"/>
      <c r="L45" s="48"/>
    </row>
    <row r="46" spans="1:12" ht="20.25" customHeight="1" x14ac:dyDescent="0.25">
      <c r="A46" s="29">
        <v>45</v>
      </c>
      <c r="B46" s="39" t="s">
        <v>197</v>
      </c>
      <c r="C46" s="41">
        <v>45786</v>
      </c>
      <c r="D46" s="30" t="s">
        <v>19</v>
      </c>
      <c r="E46" s="40">
        <v>2937280</v>
      </c>
      <c r="F46" s="40">
        <v>234982</v>
      </c>
      <c r="G46" s="40">
        <f t="shared" si="1"/>
        <v>3172262</v>
      </c>
      <c r="H46" s="31"/>
      <c r="L46" s="48"/>
    </row>
    <row r="47" spans="1:12" ht="20.25" customHeight="1" x14ac:dyDescent="0.25">
      <c r="A47" s="29">
        <v>46</v>
      </c>
      <c r="B47" s="39" t="s">
        <v>198</v>
      </c>
      <c r="C47" s="41">
        <v>45786</v>
      </c>
      <c r="D47" s="30" t="s">
        <v>19</v>
      </c>
      <c r="E47" s="40">
        <v>2579220</v>
      </c>
      <c r="F47" s="40">
        <v>206338</v>
      </c>
      <c r="G47" s="40">
        <f t="shared" si="1"/>
        <v>2785558</v>
      </c>
      <c r="H47" s="31"/>
      <c r="L47" s="48"/>
    </row>
    <row r="48" spans="1:12" ht="20.25" customHeight="1" x14ac:dyDescent="0.25">
      <c r="A48" s="29">
        <v>47</v>
      </c>
      <c r="B48" s="39" t="s">
        <v>199</v>
      </c>
      <c r="C48" s="41">
        <v>45787</v>
      </c>
      <c r="D48" s="30" t="s">
        <v>19</v>
      </c>
      <c r="E48" s="40">
        <v>2580540</v>
      </c>
      <c r="F48" s="40">
        <v>206443</v>
      </c>
      <c r="G48" s="40">
        <f t="shared" si="1"/>
        <v>2786983</v>
      </c>
      <c r="H48" s="31"/>
      <c r="L48" s="48"/>
    </row>
    <row r="49" spans="1:12" ht="20.25" customHeight="1" x14ac:dyDescent="0.25">
      <c r="A49" s="29">
        <v>48</v>
      </c>
      <c r="B49" s="39" t="s">
        <v>200</v>
      </c>
      <c r="C49" s="41">
        <v>45787</v>
      </c>
      <c r="D49" s="30" t="s">
        <v>19</v>
      </c>
      <c r="E49" s="40">
        <v>2937280</v>
      </c>
      <c r="F49" s="40">
        <v>234982</v>
      </c>
      <c r="G49" s="40">
        <f t="shared" si="1"/>
        <v>3172262</v>
      </c>
      <c r="H49" s="31"/>
      <c r="L49" s="48"/>
    </row>
    <row r="50" spans="1:12" ht="20.25" customHeight="1" x14ac:dyDescent="0.25">
      <c r="A50" s="29">
        <v>49</v>
      </c>
      <c r="B50" s="39" t="s">
        <v>201</v>
      </c>
      <c r="C50" s="41">
        <v>45789</v>
      </c>
      <c r="D50" s="30" t="s">
        <v>19</v>
      </c>
      <c r="E50" s="40">
        <v>2221160</v>
      </c>
      <c r="F50" s="40">
        <v>177693</v>
      </c>
      <c r="G50" s="40">
        <f t="shared" si="1"/>
        <v>2398853</v>
      </c>
      <c r="H50" s="31"/>
      <c r="L50" s="48"/>
    </row>
    <row r="51" spans="1:12" ht="20.25" customHeight="1" x14ac:dyDescent="0.25">
      <c r="A51" s="29">
        <v>50</v>
      </c>
      <c r="B51" s="39" t="s">
        <v>202</v>
      </c>
      <c r="C51" s="41">
        <v>45789</v>
      </c>
      <c r="D51" s="30" t="s">
        <v>19</v>
      </c>
      <c r="E51" s="40">
        <v>4049180</v>
      </c>
      <c r="F51" s="40">
        <v>323934</v>
      </c>
      <c r="G51" s="40">
        <f t="shared" si="1"/>
        <v>4373114</v>
      </c>
      <c r="H51" s="31"/>
      <c r="L51" s="48"/>
    </row>
    <row r="52" spans="1:12" ht="20.25" customHeight="1" x14ac:dyDescent="0.25">
      <c r="A52" s="29">
        <v>51</v>
      </c>
      <c r="B52" s="39" t="s">
        <v>203</v>
      </c>
      <c r="C52" s="41">
        <v>45789</v>
      </c>
      <c r="D52" s="30" t="s">
        <v>19</v>
      </c>
      <c r="E52" s="40">
        <v>180660</v>
      </c>
      <c r="F52" s="40">
        <v>14453</v>
      </c>
      <c r="G52" s="40">
        <f t="shared" si="1"/>
        <v>195113</v>
      </c>
      <c r="H52" s="31"/>
      <c r="L52" s="48"/>
    </row>
    <row r="53" spans="1:12" ht="20.25" customHeight="1" x14ac:dyDescent="0.25">
      <c r="A53" s="29">
        <v>52</v>
      </c>
      <c r="B53" s="39" t="s">
        <v>204</v>
      </c>
      <c r="C53" s="41">
        <v>45789</v>
      </c>
      <c r="D53" s="30" t="s">
        <v>19</v>
      </c>
      <c r="E53" s="40">
        <v>3962460</v>
      </c>
      <c r="F53" s="40">
        <v>316997</v>
      </c>
      <c r="G53" s="40">
        <f t="shared" si="1"/>
        <v>4279457</v>
      </c>
      <c r="H53" s="31"/>
      <c r="L53" s="48"/>
    </row>
    <row r="54" spans="1:12" ht="20.25" customHeight="1" x14ac:dyDescent="0.25">
      <c r="A54" s="29">
        <v>53</v>
      </c>
      <c r="B54" s="39" t="s">
        <v>205</v>
      </c>
      <c r="C54" s="41">
        <v>45789</v>
      </c>
      <c r="D54" s="30" t="s">
        <v>19</v>
      </c>
      <c r="E54" s="40">
        <v>1110580</v>
      </c>
      <c r="F54" s="40">
        <v>88846</v>
      </c>
      <c r="G54" s="40">
        <f t="shared" si="1"/>
        <v>1199426</v>
      </c>
      <c r="H54" s="31"/>
      <c r="L54" s="48"/>
    </row>
    <row r="55" spans="1:12" ht="20.25" customHeight="1" x14ac:dyDescent="0.25">
      <c r="A55" s="29">
        <v>54</v>
      </c>
      <c r="B55" s="39" t="s">
        <v>206</v>
      </c>
      <c r="C55" s="41">
        <v>45789</v>
      </c>
      <c r="D55" s="30" t="s">
        <v>19</v>
      </c>
      <c r="E55" s="40">
        <v>1291240</v>
      </c>
      <c r="F55" s="40">
        <v>103299</v>
      </c>
      <c r="G55" s="40">
        <f t="shared" si="1"/>
        <v>1394539</v>
      </c>
      <c r="H55" s="31"/>
      <c r="L55" s="48"/>
    </row>
    <row r="56" spans="1:12" ht="20.25" customHeight="1" x14ac:dyDescent="0.25">
      <c r="A56" s="29">
        <v>55</v>
      </c>
      <c r="B56" s="39" t="s">
        <v>207</v>
      </c>
      <c r="C56" s="41">
        <v>45789</v>
      </c>
      <c r="D56" s="30" t="s">
        <v>19</v>
      </c>
      <c r="E56" s="40">
        <v>1110580</v>
      </c>
      <c r="F56" s="40">
        <v>88846</v>
      </c>
      <c r="G56" s="40">
        <f t="shared" si="1"/>
        <v>1199426</v>
      </c>
      <c r="H56" s="31"/>
      <c r="L56" s="48"/>
    </row>
    <row r="57" spans="1:12" ht="20.25" customHeight="1" x14ac:dyDescent="0.25">
      <c r="A57" s="29">
        <v>56</v>
      </c>
      <c r="B57" s="39" t="s">
        <v>208</v>
      </c>
      <c r="C57" s="41">
        <v>45789</v>
      </c>
      <c r="D57" s="30" t="s">
        <v>19</v>
      </c>
      <c r="E57" s="40">
        <v>722640</v>
      </c>
      <c r="F57" s="40">
        <v>57811</v>
      </c>
      <c r="G57" s="40">
        <f t="shared" si="1"/>
        <v>780451</v>
      </c>
      <c r="H57" s="31"/>
      <c r="L57" s="48"/>
    </row>
    <row r="58" spans="1:12" ht="20.25" customHeight="1" x14ac:dyDescent="0.25">
      <c r="A58" s="29">
        <v>57</v>
      </c>
      <c r="B58" s="39" t="s">
        <v>209</v>
      </c>
      <c r="C58" s="41">
        <v>45789</v>
      </c>
      <c r="D58" s="30" t="s">
        <v>19</v>
      </c>
      <c r="E58" s="40">
        <v>1652560</v>
      </c>
      <c r="F58" s="40">
        <v>132205</v>
      </c>
      <c r="G58" s="40">
        <f t="shared" si="1"/>
        <v>1784765</v>
      </c>
      <c r="H58" s="31"/>
      <c r="L58" s="48"/>
    </row>
    <row r="59" spans="1:12" ht="20.25" customHeight="1" x14ac:dyDescent="0.25">
      <c r="A59" s="29">
        <v>58</v>
      </c>
      <c r="B59" s="39" t="s">
        <v>210</v>
      </c>
      <c r="C59" s="41">
        <v>45790</v>
      </c>
      <c r="D59" s="30" t="s">
        <v>19</v>
      </c>
      <c r="E59" s="40">
        <v>4047860</v>
      </c>
      <c r="F59" s="40">
        <v>323829</v>
      </c>
      <c r="G59" s="40">
        <f t="shared" si="1"/>
        <v>4371689</v>
      </c>
      <c r="H59" s="31"/>
      <c r="L59" s="48"/>
    </row>
    <row r="60" spans="1:12" ht="20.25" customHeight="1" x14ac:dyDescent="0.25">
      <c r="A60" s="29">
        <v>59</v>
      </c>
      <c r="B60" s="39" t="s">
        <v>211</v>
      </c>
      <c r="C60" s="41">
        <v>45790</v>
      </c>
      <c r="D60" s="30" t="s">
        <v>19</v>
      </c>
      <c r="E60" s="40">
        <v>4543920</v>
      </c>
      <c r="F60" s="40">
        <v>363514</v>
      </c>
      <c r="G60" s="40">
        <f t="shared" si="1"/>
        <v>4907434</v>
      </c>
      <c r="H60" s="31"/>
      <c r="L60" s="48"/>
    </row>
    <row r="61" spans="1:12" ht="20.25" customHeight="1" x14ac:dyDescent="0.25">
      <c r="A61" s="29">
        <v>60</v>
      </c>
      <c r="B61" s="39" t="s">
        <v>212</v>
      </c>
      <c r="C61" s="41">
        <v>45790</v>
      </c>
      <c r="D61" s="30" t="s">
        <v>19</v>
      </c>
      <c r="E61" s="40">
        <v>2681160</v>
      </c>
      <c r="F61" s="40">
        <v>214493</v>
      </c>
      <c r="G61" s="40">
        <f t="shared" si="1"/>
        <v>2895653</v>
      </c>
      <c r="H61" s="31"/>
      <c r="L61" s="48"/>
    </row>
    <row r="62" spans="1:12" ht="20.25" customHeight="1" x14ac:dyDescent="0.25">
      <c r="A62" s="29">
        <v>61</v>
      </c>
      <c r="B62" s="39" t="s">
        <v>213</v>
      </c>
      <c r="C62" s="41">
        <v>45790</v>
      </c>
      <c r="D62" s="30" t="s">
        <v>19</v>
      </c>
      <c r="E62" s="40">
        <v>1570580</v>
      </c>
      <c r="F62" s="40">
        <v>125646</v>
      </c>
      <c r="G62" s="40">
        <f t="shared" si="1"/>
        <v>1696226</v>
      </c>
      <c r="H62" s="31"/>
      <c r="L62" s="48"/>
    </row>
    <row r="63" spans="1:12" ht="20.25" customHeight="1" x14ac:dyDescent="0.25">
      <c r="A63" s="29">
        <v>62</v>
      </c>
      <c r="B63" s="39" t="s">
        <v>214</v>
      </c>
      <c r="C63" s="41">
        <v>45790</v>
      </c>
      <c r="D63" s="30" t="s">
        <v>19</v>
      </c>
      <c r="E63" s="40">
        <v>1468640</v>
      </c>
      <c r="F63" s="40">
        <v>117491</v>
      </c>
      <c r="G63" s="40">
        <f t="shared" si="1"/>
        <v>1586131</v>
      </c>
      <c r="H63" s="31"/>
      <c r="L63" s="48"/>
    </row>
    <row r="64" spans="1:12" ht="20.25" customHeight="1" x14ac:dyDescent="0.25">
      <c r="A64" s="29">
        <v>63</v>
      </c>
      <c r="B64" s="39" t="s">
        <v>215</v>
      </c>
      <c r="C64" s="41">
        <v>45790</v>
      </c>
      <c r="D64" s="30" t="s">
        <v>19</v>
      </c>
      <c r="E64" s="40">
        <v>3309860</v>
      </c>
      <c r="F64" s="40">
        <v>264789</v>
      </c>
      <c r="G64" s="40">
        <f t="shared" si="1"/>
        <v>3574649</v>
      </c>
      <c r="H64" s="31"/>
      <c r="L64" s="48"/>
    </row>
    <row r="65" spans="1:12" ht="20.25" customHeight="1" x14ac:dyDescent="0.25">
      <c r="A65" s="29">
        <v>64</v>
      </c>
      <c r="B65" s="39" t="s">
        <v>216</v>
      </c>
      <c r="C65" s="41">
        <v>45790</v>
      </c>
      <c r="D65" s="30" t="s">
        <v>19</v>
      </c>
      <c r="E65" s="40">
        <v>2580540</v>
      </c>
      <c r="F65" s="40">
        <v>206443</v>
      </c>
      <c r="G65" s="40">
        <f t="shared" si="1"/>
        <v>2786983</v>
      </c>
      <c r="H65" s="31"/>
      <c r="L65" s="48"/>
    </row>
    <row r="66" spans="1:12" ht="20.25" customHeight="1" x14ac:dyDescent="0.25">
      <c r="A66" s="29">
        <v>65</v>
      </c>
      <c r="B66" s="39" t="s">
        <v>217</v>
      </c>
      <c r="C66" s="41">
        <v>45790</v>
      </c>
      <c r="D66" s="30" t="s">
        <v>19</v>
      </c>
      <c r="E66" s="40">
        <v>2582480</v>
      </c>
      <c r="F66" s="40">
        <v>206598</v>
      </c>
      <c r="G66" s="40">
        <f t="shared" si="1"/>
        <v>2789078</v>
      </c>
      <c r="H66" s="31"/>
      <c r="L66" s="48"/>
    </row>
    <row r="67" spans="1:12" ht="20.25" customHeight="1" x14ac:dyDescent="0.25">
      <c r="A67" s="29">
        <v>66</v>
      </c>
      <c r="B67" s="39" t="s">
        <v>218</v>
      </c>
      <c r="C67" s="41">
        <v>45790</v>
      </c>
      <c r="D67" s="30" t="s">
        <v>19</v>
      </c>
      <c r="E67" s="40">
        <v>2579220</v>
      </c>
      <c r="F67" s="40">
        <v>206338</v>
      </c>
      <c r="G67" s="40">
        <f t="shared" si="1"/>
        <v>2785558</v>
      </c>
      <c r="H67" s="31"/>
      <c r="L67" s="48"/>
    </row>
    <row r="68" spans="1:12" ht="20.25" customHeight="1" x14ac:dyDescent="0.25">
      <c r="A68" s="29">
        <v>67</v>
      </c>
      <c r="B68" s="39" t="s">
        <v>219</v>
      </c>
      <c r="C68" s="41">
        <v>45791</v>
      </c>
      <c r="D68" s="30" t="s">
        <v>19</v>
      </c>
      <c r="E68" s="40">
        <v>1829960</v>
      </c>
      <c r="F68" s="40">
        <v>146397</v>
      </c>
      <c r="G68" s="40">
        <f t="shared" ref="G68:G75" si="2">+E68+F68</f>
        <v>1976357</v>
      </c>
      <c r="H68" s="31"/>
      <c r="L68" s="48"/>
    </row>
    <row r="69" spans="1:12" ht="20.25" customHeight="1" x14ac:dyDescent="0.25">
      <c r="A69" s="29">
        <v>68</v>
      </c>
      <c r="B69" s="39" t="s">
        <v>220</v>
      </c>
      <c r="C69" s="41">
        <v>45791</v>
      </c>
      <c r="D69" s="30" t="s">
        <v>19</v>
      </c>
      <c r="E69" s="40">
        <v>1921960</v>
      </c>
      <c r="F69" s="40">
        <v>153757</v>
      </c>
      <c r="G69" s="40">
        <f t="shared" si="2"/>
        <v>2075717</v>
      </c>
      <c r="H69" s="31"/>
      <c r="L69" s="48"/>
    </row>
    <row r="70" spans="1:12" ht="20.25" customHeight="1" x14ac:dyDescent="0.25">
      <c r="A70" s="29">
        <v>69</v>
      </c>
      <c r="B70" s="39" t="s">
        <v>221</v>
      </c>
      <c r="C70" s="41">
        <v>45791</v>
      </c>
      <c r="D70" s="30" t="s">
        <v>19</v>
      </c>
      <c r="E70" s="40">
        <v>2020640</v>
      </c>
      <c r="F70" s="40">
        <v>161651</v>
      </c>
      <c r="G70" s="40">
        <f t="shared" si="2"/>
        <v>2182291</v>
      </c>
      <c r="H70" s="31"/>
      <c r="L70" s="48"/>
    </row>
    <row r="71" spans="1:12" ht="20.25" customHeight="1" x14ac:dyDescent="0.25">
      <c r="A71" s="29">
        <v>70</v>
      </c>
      <c r="B71" s="39" t="s">
        <v>222</v>
      </c>
      <c r="C71" s="41">
        <v>45791</v>
      </c>
      <c r="D71" s="30" t="s">
        <v>19</v>
      </c>
      <c r="E71" s="40">
        <v>2222480</v>
      </c>
      <c r="F71" s="40">
        <v>177798</v>
      </c>
      <c r="G71" s="40">
        <f t="shared" si="2"/>
        <v>2400278</v>
      </c>
      <c r="H71" s="31"/>
      <c r="L71" s="48"/>
    </row>
    <row r="72" spans="1:12" ht="20.25" customHeight="1" x14ac:dyDescent="0.25">
      <c r="A72" s="29">
        <v>71</v>
      </c>
      <c r="B72" s="39" t="s">
        <v>223</v>
      </c>
      <c r="C72" s="41">
        <v>45792</v>
      </c>
      <c r="D72" s="30" t="s">
        <v>19</v>
      </c>
      <c r="E72" s="40">
        <v>3333060</v>
      </c>
      <c r="F72" s="40">
        <v>266645</v>
      </c>
      <c r="G72" s="40">
        <f t="shared" si="2"/>
        <v>3599705</v>
      </c>
      <c r="H72" s="31"/>
      <c r="L72" s="48"/>
    </row>
    <row r="73" spans="1:12" ht="20.25" customHeight="1" x14ac:dyDescent="0.25">
      <c r="A73" s="29">
        <v>72</v>
      </c>
      <c r="B73" s="39" t="s">
        <v>224</v>
      </c>
      <c r="C73" s="41">
        <v>45792</v>
      </c>
      <c r="D73" s="30" t="s">
        <v>19</v>
      </c>
      <c r="E73" s="40">
        <v>2221160</v>
      </c>
      <c r="F73" s="40">
        <v>177693</v>
      </c>
      <c r="G73" s="40">
        <f t="shared" si="2"/>
        <v>2398853</v>
      </c>
      <c r="H73" s="31"/>
      <c r="L73" s="48"/>
    </row>
    <row r="74" spans="1:12" ht="20.25" customHeight="1" x14ac:dyDescent="0.25">
      <c r="A74" s="29">
        <v>73</v>
      </c>
      <c r="B74" s="39" t="s">
        <v>225</v>
      </c>
      <c r="C74" s="41">
        <v>45793</v>
      </c>
      <c r="D74" s="30" t="s">
        <v>19</v>
      </c>
      <c r="E74" s="40">
        <v>2579220</v>
      </c>
      <c r="F74" s="40">
        <v>206338</v>
      </c>
      <c r="G74" s="40">
        <f t="shared" si="2"/>
        <v>2785558</v>
      </c>
      <c r="H74" s="31"/>
      <c r="L74" s="48"/>
    </row>
    <row r="75" spans="1:12" ht="20.25" customHeight="1" x14ac:dyDescent="0.25">
      <c r="A75" s="29">
        <v>74</v>
      </c>
      <c r="B75" s="39" t="s">
        <v>226</v>
      </c>
      <c r="C75" s="41">
        <v>45793</v>
      </c>
      <c r="D75" s="30" t="s">
        <v>19</v>
      </c>
      <c r="E75" s="40">
        <v>2759880</v>
      </c>
      <c r="F75" s="40">
        <v>220790</v>
      </c>
      <c r="G75" s="40">
        <f t="shared" si="2"/>
        <v>2980670</v>
      </c>
      <c r="H75" s="31"/>
      <c r="L75" s="48"/>
    </row>
    <row r="76" spans="1:12" ht="20.25" customHeight="1" x14ac:dyDescent="0.25">
      <c r="A76" s="29">
        <v>75</v>
      </c>
      <c r="B76" s="39" t="s">
        <v>227</v>
      </c>
      <c r="C76" s="41">
        <v>45793</v>
      </c>
      <c r="D76" s="30" t="s">
        <v>19</v>
      </c>
      <c r="E76" s="40">
        <v>2763140</v>
      </c>
      <c r="F76" s="40">
        <v>221051</v>
      </c>
      <c r="G76" s="40">
        <f t="shared" ref="G76:G83" si="3">+E76+F76</f>
        <v>2984191</v>
      </c>
      <c r="H76" s="31"/>
      <c r="L76" s="48"/>
    </row>
    <row r="77" spans="1:12" ht="20.25" customHeight="1" x14ac:dyDescent="0.25">
      <c r="A77" s="29">
        <v>76</v>
      </c>
      <c r="B77" s="39" t="s">
        <v>228</v>
      </c>
      <c r="C77" s="41">
        <v>45793</v>
      </c>
      <c r="D77" s="30" t="s">
        <v>19</v>
      </c>
      <c r="E77" s="40">
        <v>2221160</v>
      </c>
      <c r="F77" s="40">
        <v>177693</v>
      </c>
      <c r="G77" s="40">
        <f t="shared" si="3"/>
        <v>2398853</v>
      </c>
      <c r="H77" s="31"/>
      <c r="L77" s="48"/>
    </row>
    <row r="78" spans="1:12" ht="20.25" customHeight="1" x14ac:dyDescent="0.25">
      <c r="A78" s="29">
        <v>77</v>
      </c>
      <c r="B78" s="39" t="s">
        <v>229</v>
      </c>
      <c r="C78" s="41">
        <v>45793</v>
      </c>
      <c r="D78" s="30" t="s">
        <v>19</v>
      </c>
      <c r="E78" s="40">
        <v>3298600</v>
      </c>
      <c r="F78" s="40">
        <v>263888</v>
      </c>
      <c r="G78" s="40">
        <f t="shared" si="3"/>
        <v>3562488</v>
      </c>
      <c r="H78" s="31"/>
      <c r="L78" s="48"/>
    </row>
    <row r="79" spans="1:12" ht="20.25" customHeight="1" x14ac:dyDescent="0.25">
      <c r="A79" s="29">
        <v>78</v>
      </c>
      <c r="B79" s="39" t="s">
        <v>230</v>
      </c>
      <c r="C79" s="41">
        <v>45796</v>
      </c>
      <c r="D79" s="30" t="s">
        <v>19</v>
      </c>
      <c r="E79" s="40">
        <v>2717220</v>
      </c>
      <c r="F79" s="40">
        <v>217378</v>
      </c>
      <c r="G79" s="40">
        <f t="shared" si="3"/>
        <v>2934598</v>
      </c>
      <c r="H79" s="31"/>
      <c r="L79" s="48"/>
    </row>
    <row r="80" spans="1:12" ht="20.25" customHeight="1" x14ac:dyDescent="0.25">
      <c r="A80" s="29">
        <v>79</v>
      </c>
      <c r="B80" s="39" t="s">
        <v>231</v>
      </c>
      <c r="C80" s="41">
        <v>45796</v>
      </c>
      <c r="D80" s="30" t="s">
        <v>19</v>
      </c>
      <c r="E80" s="40">
        <v>2010620</v>
      </c>
      <c r="F80" s="40">
        <v>160850</v>
      </c>
      <c r="G80" s="40">
        <f t="shared" si="3"/>
        <v>2171470</v>
      </c>
      <c r="H80" s="31"/>
      <c r="L80" s="48"/>
    </row>
    <row r="81" spans="1:12" ht="20.25" customHeight="1" x14ac:dyDescent="0.25">
      <c r="A81" s="29">
        <v>80</v>
      </c>
      <c r="B81" s="39" t="s">
        <v>232</v>
      </c>
      <c r="C81" s="41">
        <v>45796</v>
      </c>
      <c r="D81" s="30" t="s">
        <v>19</v>
      </c>
      <c r="E81" s="40">
        <v>2403140</v>
      </c>
      <c r="F81" s="40">
        <v>192251</v>
      </c>
      <c r="G81" s="40">
        <f t="shared" si="3"/>
        <v>2595391</v>
      </c>
      <c r="H81" s="31"/>
      <c r="L81" s="48"/>
    </row>
    <row r="82" spans="1:12" ht="20.25" customHeight="1" x14ac:dyDescent="0.25">
      <c r="A82" s="29">
        <v>81</v>
      </c>
      <c r="B82" s="39" t="s">
        <v>233</v>
      </c>
      <c r="C82" s="41">
        <v>45796</v>
      </c>
      <c r="D82" s="30" t="s">
        <v>19</v>
      </c>
      <c r="E82" s="40">
        <v>4683160</v>
      </c>
      <c r="F82" s="40">
        <v>374653</v>
      </c>
      <c r="G82" s="40">
        <f t="shared" si="3"/>
        <v>5057813</v>
      </c>
      <c r="H82" s="31"/>
      <c r="L82" s="48"/>
    </row>
    <row r="83" spans="1:12" ht="20.25" customHeight="1" x14ac:dyDescent="0.25">
      <c r="A83" s="29">
        <v>82</v>
      </c>
      <c r="B83" s="39" t="s">
        <v>234</v>
      </c>
      <c r="C83" s="41">
        <v>45796</v>
      </c>
      <c r="D83" s="30" t="s">
        <v>19</v>
      </c>
      <c r="E83" s="40">
        <v>1264620</v>
      </c>
      <c r="F83" s="40">
        <v>101170</v>
      </c>
      <c r="G83" s="40">
        <f t="shared" si="3"/>
        <v>1365790</v>
      </c>
      <c r="H83" s="31"/>
      <c r="L83" s="48"/>
    </row>
    <row r="84" spans="1:12" ht="20.25" customHeight="1" x14ac:dyDescent="0.25">
      <c r="A84" s="29">
        <v>83</v>
      </c>
      <c r="B84" s="39" t="s">
        <v>235</v>
      </c>
      <c r="C84" s="41">
        <v>45796</v>
      </c>
      <c r="D84" s="30" t="s">
        <v>19</v>
      </c>
      <c r="E84" s="40">
        <v>722640</v>
      </c>
      <c r="F84" s="40">
        <v>57811</v>
      </c>
      <c r="G84" s="40">
        <f t="shared" ref="G84:G143" si="4">+E84+F84</f>
        <v>780451</v>
      </c>
      <c r="H84" s="31"/>
      <c r="L84" s="48"/>
    </row>
    <row r="85" spans="1:12" ht="20.25" customHeight="1" x14ac:dyDescent="0.25">
      <c r="A85" s="29">
        <v>84</v>
      </c>
      <c r="B85" s="39" t="s">
        <v>236</v>
      </c>
      <c r="C85" s="41">
        <v>45796</v>
      </c>
      <c r="D85" s="30" t="s">
        <v>19</v>
      </c>
      <c r="E85" s="40">
        <v>1652560</v>
      </c>
      <c r="F85" s="40">
        <v>132205</v>
      </c>
      <c r="G85" s="40">
        <f t="shared" si="4"/>
        <v>1784765</v>
      </c>
      <c r="H85" s="31"/>
      <c r="L85" s="48"/>
    </row>
    <row r="86" spans="1:12" ht="20.25" customHeight="1" x14ac:dyDescent="0.25">
      <c r="A86" s="29">
        <v>85</v>
      </c>
      <c r="B86" s="39" t="s">
        <v>237</v>
      </c>
      <c r="C86" s="41">
        <v>45796</v>
      </c>
      <c r="D86" s="30" t="s">
        <v>19</v>
      </c>
      <c r="E86" s="40">
        <v>1110580</v>
      </c>
      <c r="F86" s="40">
        <v>88846</v>
      </c>
      <c r="G86" s="40">
        <f t="shared" si="4"/>
        <v>1199426</v>
      </c>
      <c r="H86" s="31"/>
      <c r="L86" s="48"/>
    </row>
    <row r="87" spans="1:12" ht="20.25" customHeight="1" x14ac:dyDescent="0.25">
      <c r="A87" s="29">
        <v>86</v>
      </c>
      <c r="B87" s="39" t="s">
        <v>238</v>
      </c>
      <c r="C87" s="41">
        <v>45796</v>
      </c>
      <c r="D87" s="30" t="s">
        <v>19</v>
      </c>
      <c r="E87" s="40">
        <v>3305120</v>
      </c>
      <c r="F87" s="40">
        <v>264410</v>
      </c>
      <c r="G87" s="40">
        <f t="shared" si="4"/>
        <v>3569530</v>
      </c>
      <c r="H87" s="31"/>
      <c r="L87" s="48"/>
    </row>
    <row r="88" spans="1:12" ht="20.25" customHeight="1" x14ac:dyDescent="0.25">
      <c r="A88" s="29">
        <v>87</v>
      </c>
      <c r="B88" s="39" t="s">
        <v>239</v>
      </c>
      <c r="C88" s="41">
        <v>45796</v>
      </c>
      <c r="D88" s="30" t="s">
        <v>19</v>
      </c>
      <c r="E88" s="40">
        <v>1291240</v>
      </c>
      <c r="F88" s="40">
        <v>103299</v>
      </c>
      <c r="G88" s="40">
        <f t="shared" si="4"/>
        <v>1394539</v>
      </c>
      <c r="H88" s="31"/>
      <c r="L88" s="48"/>
    </row>
    <row r="89" spans="1:12" ht="20.25" customHeight="1" x14ac:dyDescent="0.25">
      <c r="A89" s="29">
        <v>88</v>
      </c>
      <c r="B89" s="39" t="s">
        <v>240</v>
      </c>
      <c r="C89" s="41">
        <v>45796</v>
      </c>
      <c r="D89" s="30" t="s">
        <v>19</v>
      </c>
      <c r="E89" s="40">
        <v>1649300</v>
      </c>
      <c r="F89" s="40">
        <v>131944</v>
      </c>
      <c r="G89" s="40">
        <f t="shared" si="4"/>
        <v>1781244</v>
      </c>
      <c r="H89" s="31"/>
      <c r="L89" s="48"/>
    </row>
    <row r="90" spans="1:12" ht="20.25" customHeight="1" x14ac:dyDescent="0.25">
      <c r="A90" s="29">
        <v>89</v>
      </c>
      <c r="B90" s="39" t="s">
        <v>241</v>
      </c>
      <c r="C90" s="41">
        <v>45797</v>
      </c>
      <c r="D90" s="30" t="s">
        <v>19</v>
      </c>
      <c r="E90" s="40">
        <v>4051120</v>
      </c>
      <c r="F90" s="40">
        <v>324090</v>
      </c>
      <c r="G90" s="40">
        <f t="shared" si="4"/>
        <v>4375210</v>
      </c>
      <c r="H90" s="31"/>
      <c r="L90" s="48"/>
    </row>
    <row r="91" spans="1:12" ht="20.25" customHeight="1" x14ac:dyDescent="0.25">
      <c r="A91" s="29">
        <v>90</v>
      </c>
      <c r="B91" s="39" t="s">
        <v>242</v>
      </c>
      <c r="C91" s="41">
        <v>45797</v>
      </c>
      <c r="D91" s="30" t="s">
        <v>19</v>
      </c>
      <c r="E91" s="40">
        <v>2677820</v>
      </c>
      <c r="F91" s="40">
        <v>214226</v>
      </c>
      <c r="G91" s="40">
        <f t="shared" si="4"/>
        <v>2892046</v>
      </c>
      <c r="H91" s="31"/>
      <c r="L91" s="48"/>
    </row>
    <row r="92" spans="1:12" ht="20.25" customHeight="1" x14ac:dyDescent="0.25">
      <c r="A92" s="29">
        <v>91</v>
      </c>
      <c r="B92" s="39" t="s">
        <v>243</v>
      </c>
      <c r="C92" s="41">
        <v>45797</v>
      </c>
      <c r="D92" s="30" t="s">
        <v>19</v>
      </c>
      <c r="E92" s="40">
        <v>2805880</v>
      </c>
      <c r="F92" s="40">
        <v>224470</v>
      </c>
      <c r="G92" s="40">
        <f t="shared" si="4"/>
        <v>3030350</v>
      </c>
      <c r="H92" s="31"/>
      <c r="L92" s="48"/>
    </row>
    <row r="93" spans="1:12" ht="20.25" customHeight="1" x14ac:dyDescent="0.25">
      <c r="A93" s="29">
        <v>92</v>
      </c>
      <c r="B93" s="39" t="s">
        <v>244</v>
      </c>
      <c r="C93" s="41">
        <v>45797</v>
      </c>
      <c r="D93" s="30" t="s">
        <v>19</v>
      </c>
      <c r="E93" s="40">
        <v>2853200</v>
      </c>
      <c r="F93" s="40">
        <v>228256</v>
      </c>
      <c r="G93" s="40">
        <f t="shared" si="4"/>
        <v>3081456</v>
      </c>
      <c r="H93" s="31"/>
      <c r="L93" s="48"/>
    </row>
    <row r="94" spans="1:12" ht="20.25" customHeight="1" x14ac:dyDescent="0.25">
      <c r="A94" s="29">
        <v>93</v>
      </c>
      <c r="B94" s="39" t="s">
        <v>245</v>
      </c>
      <c r="C94" s="41">
        <v>45798</v>
      </c>
      <c r="D94" s="30" t="s">
        <v>19</v>
      </c>
      <c r="E94" s="40">
        <v>1292560</v>
      </c>
      <c r="F94" s="40">
        <v>103405</v>
      </c>
      <c r="G94" s="40">
        <f t="shared" si="4"/>
        <v>1395965</v>
      </c>
      <c r="H94" s="31"/>
      <c r="L94" s="48"/>
    </row>
    <row r="95" spans="1:12" ht="20.25" customHeight="1" x14ac:dyDescent="0.25">
      <c r="A95" s="29">
        <v>94</v>
      </c>
      <c r="B95" s="39" t="s">
        <v>246</v>
      </c>
      <c r="C95" s="41">
        <v>45798</v>
      </c>
      <c r="D95" s="30" t="s">
        <v>19</v>
      </c>
      <c r="E95" s="40">
        <v>3039220</v>
      </c>
      <c r="F95" s="40">
        <v>243138</v>
      </c>
      <c r="G95" s="40">
        <f t="shared" si="4"/>
        <v>3282358</v>
      </c>
      <c r="H95" s="31"/>
      <c r="L95" s="48"/>
    </row>
    <row r="96" spans="1:12" ht="20.25" customHeight="1" x14ac:dyDescent="0.25">
      <c r="A96" s="29">
        <v>95</v>
      </c>
      <c r="B96" s="39" t="s">
        <v>247</v>
      </c>
      <c r="C96" s="41">
        <v>45798</v>
      </c>
      <c r="D96" s="30" t="s">
        <v>19</v>
      </c>
      <c r="E96" s="40">
        <v>6451000</v>
      </c>
      <c r="F96" s="40">
        <v>516080</v>
      </c>
      <c r="G96" s="40">
        <f t="shared" si="4"/>
        <v>6967080</v>
      </c>
      <c r="H96" s="31"/>
      <c r="L96" s="48"/>
    </row>
    <row r="97" spans="1:12" ht="20.25" customHeight="1" x14ac:dyDescent="0.25">
      <c r="A97" s="29">
        <v>96</v>
      </c>
      <c r="B97" s="39" t="s">
        <v>248</v>
      </c>
      <c r="C97" s="41">
        <v>45798</v>
      </c>
      <c r="D97" s="30" t="s">
        <v>19</v>
      </c>
      <c r="E97" s="40">
        <v>3694380</v>
      </c>
      <c r="F97" s="40">
        <v>295550</v>
      </c>
      <c r="G97" s="40">
        <f t="shared" si="4"/>
        <v>3989930</v>
      </c>
      <c r="H97" s="31"/>
      <c r="L97" s="48"/>
    </row>
    <row r="98" spans="1:12" ht="20.25" customHeight="1" x14ac:dyDescent="0.25">
      <c r="A98" s="29">
        <v>97</v>
      </c>
      <c r="B98" s="39" t="s">
        <v>249</v>
      </c>
      <c r="C98" s="41">
        <v>45798</v>
      </c>
      <c r="D98" s="30" t="s">
        <v>19</v>
      </c>
      <c r="E98" s="40">
        <v>2579220</v>
      </c>
      <c r="F98" s="40">
        <v>206338</v>
      </c>
      <c r="G98" s="40">
        <f t="shared" si="4"/>
        <v>2785558</v>
      </c>
      <c r="H98" s="31"/>
      <c r="L98" s="48"/>
    </row>
    <row r="99" spans="1:12" ht="20.25" customHeight="1" x14ac:dyDescent="0.25">
      <c r="A99" s="29">
        <v>98</v>
      </c>
      <c r="B99" s="39" t="s">
        <v>250</v>
      </c>
      <c r="C99" s="41">
        <v>45798</v>
      </c>
      <c r="D99" s="30" t="s">
        <v>19</v>
      </c>
      <c r="E99" s="40">
        <v>2579220</v>
      </c>
      <c r="F99" s="40">
        <v>206338</v>
      </c>
      <c r="G99" s="40">
        <f t="shared" si="4"/>
        <v>2785558</v>
      </c>
      <c r="H99" s="31"/>
      <c r="L99" s="48"/>
    </row>
    <row r="100" spans="1:12" ht="20.25" customHeight="1" x14ac:dyDescent="0.25">
      <c r="A100" s="29">
        <v>99</v>
      </c>
      <c r="B100" s="39" t="s">
        <v>251</v>
      </c>
      <c r="C100" s="41">
        <v>45798</v>
      </c>
      <c r="D100" s="30" t="s">
        <v>19</v>
      </c>
      <c r="E100" s="40">
        <v>4047860</v>
      </c>
      <c r="F100" s="40">
        <v>323829</v>
      </c>
      <c r="G100" s="40">
        <f t="shared" si="4"/>
        <v>4371689</v>
      </c>
      <c r="H100" s="31"/>
      <c r="L100" s="48"/>
    </row>
    <row r="101" spans="1:12" ht="20.25" customHeight="1" x14ac:dyDescent="0.25">
      <c r="A101" s="29">
        <v>100</v>
      </c>
      <c r="B101" s="39" t="s">
        <v>252</v>
      </c>
      <c r="C101" s="41">
        <v>45798</v>
      </c>
      <c r="D101" s="30" t="s">
        <v>19</v>
      </c>
      <c r="E101" s="40">
        <v>4908500</v>
      </c>
      <c r="F101" s="40">
        <v>392680</v>
      </c>
      <c r="G101" s="40">
        <f t="shared" si="4"/>
        <v>5301180</v>
      </c>
      <c r="H101" s="31"/>
      <c r="L101" s="48"/>
    </row>
    <row r="102" spans="1:12" ht="20.25" customHeight="1" x14ac:dyDescent="0.25">
      <c r="A102" s="29">
        <v>101</v>
      </c>
      <c r="B102" s="39" t="s">
        <v>253</v>
      </c>
      <c r="C102" s="41">
        <v>45799</v>
      </c>
      <c r="D102" s="30" t="s">
        <v>19</v>
      </c>
      <c r="E102" s="40">
        <v>3117940</v>
      </c>
      <c r="F102" s="40">
        <v>249435</v>
      </c>
      <c r="G102" s="40">
        <f t="shared" si="4"/>
        <v>3367375</v>
      </c>
      <c r="H102" s="31"/>
      <c r="L102" s="48"/>
    </row>
    <row r="103" spans="1:12" ht="20.25" customHeight="1" x14ac:dyDescent="0.25">
      <c r="A103" s="29">
        <v>102</v>
      </c>
      <c r="B103" s="39" t="s">
        <v>254</v>
      </c>
      <c r="C103" s="41">
        <v>45799</v>
      </c>
      <c r="D103" s="30" t="s">
        <v>19</v>
      </c>
      <c r="E103" s="40">
        <v>3563060</v>
      </c>
      <c r="F103" s="40">
        <v>285045</v>
      </c>
      <c r="G103" s="40">
        <f t="shared" si="4"/>
        <v>3848105</v>
      </c>
      <c r="H103" s="31"/>
      <c r="L103" s="48"/>
    </row>
    <row r="104" spans="1:12" ht="20.25" customHeight="1" x14ac:dyDescent="0.25">
      <c r="A104" s="29">
        <v>103</v>
      </c>
      <c r="B104" s="39" t="s">
        <v>255</v>
      </c>
      <c r="C104" s="41">
        <v>45799</v>
      </c>
      <c r="D104" s="30" t="s">
        <v>19</v>
      </c>
      <c r="E104" s="40">
        <v>2579220</v>
      </c>
      <c r="F104" s="40">
        <v>206338</v>
      </c>
      <c r="G104" s="40">
        <f t="shared" si="4"/>
        <v>2785558</v>
      </c>
      <c r="H104" s="31"/>
      <c r="L104" s="48"/>
    </row>
    <row r="105" spans="1:12" ht="20.25" customHeight="1" x14ac:dyDescent="0.25">
      <c r="A105" s="29">
        <v>104</v>
      </c>
      <c r="B105" s="39" t="s">
        <v>256</v>
      </c>
      <c r="C105" s="41">
        <v>45799</v>
      </c>
      <c r="D105" s="30" t="s">
        <v>19</v>
      </c>
      <c r="E105" s="40">
        <v>2579220</v>
      </c>
      <c r="F105" s="40">
        <v>206338</v>
      </c>
      <c r="G105" s="40">
        <f t="shared" si="4"/>
        <v>2785558</v>
      </c>
      <c r="H105" s="31"/>
      <c r="L105" s="48"/>
    </row>
    <row r="106" spans="1:12" ht="20.25" customHeight="1" x14ac:dyDescent="0.25">
      <c r="A106" s="29">
        <v>105</v>
      </c>
      <c r="B106" s="39" t="s">
        <v>257</v>
      </c>
      <c r="C106" s="41">
        <v>45799</v>
      </c>
      <c r="D106" s="30" t="s">
        <v>19</v>
      </c>
      <c r="E106" s="40">
        <v>2010620</v>
      </c>
      <c r="F106" s="40">
        <v>160850</v>
      </c>
      <c r="G106" s="40">
        <f t="shared" si="4"/>
        <v>2171470</v>
      </c>
      <c r="H106" s="31"/>
      <c r="L106" s="48"/>
    </row>
    <row r="107" spans="1:12" ht="20.25" customHeight="1" x14ac:dyDescent="0.25">
      <c r="A107" s="29">
        <v>106</v>
      </c>
      <c r="B107" s="39" t="s">
        <v>258</v>
      </c>
      <c r="C107" s="41">
        <v>45799</v>
      </c>
      <c r="D107" s="30" t="s">
        <v>19</v>
      </c>
      <c r="E107" s="40">
        <v>2221160</v>
      </c>
      <c r="F107" s="40">
        <v>177693</v>
      </c>
      <c r="G107" s="40">
        <f t="shared" si="4"/>
        <v>2398853</v>
      </c>
      <c r="H107" s="31"/>
      <c r="L107" s="48"/>
    </row>
    <row r="108" spans="1:12" ht="20.25" customHeight="1" x14ac:dyDescent="0.25">
      <c r="A108" s="29">
        <v>107</v>
      </c>
      <c r="B108" s="39" t="s">
        <v>259</v>
      </c>
      <c r="C108" s="41">
        <v>45799</v>
      </c>
      <c r="D108" s="30" t="s">
        <v>19</v>
      </c>
      <c r="E108" s="40">
        <v>2937280</v>
      </c>
      <c r="F108" s="40">
        <v>234982</v>
      </c>
      <c r="G108" s="40">
        <f t="shared" si="4"/>
        <v>3172262</v>
      </c>
      <c r="H108" s="31"/>
      <c r="L108" s="48"/>
    </row>
    <row r="109" spans="1:12" ht="20.25" customHeight="1" x14ac:dyDescent="0.25">
      <c r="A109" s="29">
        <v>108</v>
      </c>
      <c r="B109" s="39" t="s">
        <v>260</v>
      </c>
      <c r="C109" s="41">
        <v>45799</v>
      </c>
      <c r="D109" s="30" t="s">
        <v>19</v>
      </c>
      <c r="E109" s="40">
        <v>1110580</v>
      </c>
      <c r="F109" s="40">
        <v>88846</v>
      </c>
      <c r="G109" s="40">
        <f t="shared" si="4"/>
        <v>1199426</v>
      </c>
      <c r="H109" s="31"/>
      <c r="L109" s="48"/>
    </row>
    <row r="110" spans="1:12" ht="20.25" customHeight="1" x14ac:dyDescent="0.25">
      <c r="A110" s="29">
        <v>109</v>
      </c>
      <c r="B110" s="39" t="s">
        <v>261</v>
      </c>
      <c r="C110" s="41">
        <v>45799</v>
      </c>
      <c r="D110" s="30" t="s">
        <v>19</v>
      </c>
      <c r="E110" s="40">
        <v>2761200</v>
      </c>
      <c r="F110" s="40">
        <v>220896</v>
      </c>
      <c r="G110" s="40">
        <f t="shared" si="4"/>
        <v>2982096</v>
      </c>
      <c r="H110" s="31"/>
      <c r="L110" s="48"/>
    </row>
    <row r="111" spans="1:12" ht="20.25" customHeight="1" x14ac:dyDescent="0.25">
      <c r="A111" s="29">
        <v>110</v>
      </c>
      <c r="B111" s="39" t="s">
        <v>262</v>
      </c>
      <c r="C111" s="41">
        <v>45799</v>
      </c>
      <c r="D111" s="30" t="s">
        <v>19</v>
      </c>
      <c r="E111" s="40">
        <v>5234530</v>
      </c>
      <c r="F111" s="40">
        <v>418762</v>
      </c>
      <c r="G111" s="40">
        <f t="shared" si="4"/>
        <v>5653292</v>
      </c>
      <c r="H111" s="31"/>
      <c r="L111" s="48"/>
    </row>
    <row r="112" spans="1:12" ht="20.25" customHeight="1" x14ac:dyDescent="0.25">
      <c r="A112" s="29">
        <v>111</v>
      </c>
      <c r="B112" s="39" t="s">
        <v>263</v>
      </c>
      <c r="C112" s="41">
        <v>45799</v>
      </c>
      <c r="D112" s="30" t="s">
        <v>19</v>
      </c>
      <c r="E112" s="40">
        <v>2986540</v>
      </c>
      <c r="F112" s="40">
        <v>238923</v>
      </c>
      <c r="G112" s="40">
        <f t="shared" si="4"/>
        <v>3225463</v>
      </c>
      <c r="H112" s="31"/>
      <c r="L112" s="48"/>
    </row>
    <row r="113" spans="1:12" ht="20.25" customHeight="1" x14ac:dyDescent="0.25">
      <c r="A113" s="29">
        <v>112</v>
      </c>
      <c r="B113" s="39" t="s">
        <v>264</v>
      </c>
      <c r="C113" s="41">
        <v>45799</v>
      </c>
      <c r="D113" s="30" t="s">
        <v>19</v>
      </c>
      <c r="E113" s="40">
        <v>2401820</v>
      </c>
      <c r="F113" s="40">
        <v>192146</v>
      </c>
      <c r="G113" s="40">
        <f t="shared" si="4"/>
        <v>2593966</v>
      </c>
      <c r="H113" s="31"/>
      <c r="L113" s="48"/>
    </row>
    <row r="114" spans="1:12" ht="20.25" customHeight="1" x14ac:dyDescent="0.25">
      <c r="A114" s="29">
        <v>113</v>
      </c>
      <c r="B114" s="39" t="s">
        <v>265</v>
      </c>
      <c r="C114" s="41">
        <v>45801</v>
      </c>
      <c r="D114" s="30" t="s">
        <v>19</v>
      </c>
      <c r="E114" s="40">
        <v>2759880</v>
      </c>
      <c r="F114" s="40">
        <v>220790</v>
      </c>
      <c r="G114" s="40">
        <f t="shared" si="4"/>
        <v>2980670</v>
      </c>
      <c r="H114" s="31"/>
      <c r="L114" s="48"/>
    </row>
    <row r="115" spans="1:12" ht="20.25" customHeight="1" x14ac:dyDescent="0.25">
      <c r="A115" s="29">
        <v>114</v>
      </c>
      <c r="B115" s="39" t="s">
        <v>266</v>
      </c>
      <c r="C115" s="41">
        <v>45801</v>
      </c>
      <c r="D115" s="30" t="s">
        <v>19</v>
      </c>
      <c r="E115" s="40">
        <v>3870460</v>
      </c>
      <c r="F115" s="40">
        <v>309637</v>
      </c>
      <c r="G115" s="40">
        <f t="shared" si="4"/>
        <v>4180097</v>
      </c>
      <c r="H115" s="31"/>
      <c r="L115" s="48"/>
    </row>
    <row r="116" spans="1:12" ht="20.25" customHeight="1" x14ac:dyDescent="0.25">
      <c r="A116" s="29">
        <v>115</v>
      </c>
      <c r="B116" s="39" t="s">
        <v>267</v>
      </c>
      <c r="C116" s="41">
        <v>45801</v>
      </c>
      <c r="D116" s="30" t="s">
        <v>19</v>
      </c>
      <c r="E116" s="40">
        <v>2579220</v>
      </c>
      <c r="F116" s="40">
        <v>206338</v>
      </c>
      <c r="G116" s="40">
        <f t="shared" si="4"/>
        <v>2785558</v>
      </c>
      <c r="H116" s="31"/>
      <c r="L116" s="48"/>
    </row>
    <row r="117" spans="1:12" ht="20.25" customHeight="1" x14ac:dyDescent="0.25">
      <c r="A117" s="29">
        <v>116</v>
      </c>
      <c r="B117" s="39" t="s">
        <v>268</v>
      </c>
      <c r="C117" s="41">
        <v>45803</v>
      </c>
      <c r="D117" s="30" t="s">
        <v>19</v>
      </c>
      <c r="E117" s="40">
        <v>2579220</v>
      </c>
      <c r="F117" s="40">
        <v>206338</v>
      </c>
      <c r="G117" s="40">
        <f t="shared" si="4"/>
        <v>2785558</v>
      </c>
      <c r="H117" s="31"/>
      <c r="L117" s="48"/>
    </row>
    <row r="118" spans="1:12" ht="20.25" customHeight="1" x14ac:dyDescent="0.25">
      <c r="A118" s="29">
        <v>117</v>
      </c>
      <c r="B118" s="39" t="s">
        <v>269</v>
      </c>
      <c r="C118" s="41">
        <v>45803</v>
      </c>
      <c r="D118" s="30" t="s">
        <v>19</v>
      </c>
      <c r="E118" s="40">
        <v>3689800</v>
      </c>
      <c r="F118" s="40">
        <v>295184</v>
      </c>
      <c r="G118" s="40">
        <f t="shared" si="4"/>
        <v>3984984</v>
      </c>
      <c r="H118" s="31"/>
      <c r="L118" s="48"/>
    </row>
    <row r="119" spans="1:12" ht="20.25" customHeight="1" x14ac:dyDescent="0.25">
      <c r="A119" s="29">
        <v>118</v>
      </c>
      <c r="B119" s="39" t="s">
        <v>270</v>
      </c>
      <c r="C119" s="41">
        <v>45803</v>
      </c>
      <c r="D119" s="30" t="s">
        <v>19</v>
      </c>
      <c r="E119" s="40">
        <v>6059800</v>
      </c>
      <c r="F119" s="40">
        <v>484784</v>
      </c>
      <c r="G119" s="40">
        <f t="shared" si="4"/>
        <v>6544584</v>
      </c>
      <c r="H119" s="31"/>
      <c r="L119" s="48"/>
    </row>
    <row r="120" spans="1:12" ht="20.25" customHeight="1" x14ac:dyDescent="0.25">
      <c r="A120" s="29">
        <v>119</v>
      </c>
      <c r="B120" s="39" t="s">
        <v>271</v>
      </c>
      <c r="C120" s="41">
        <v>45803</v>
      </c>
      <c r="D120" s="30" t="s">
        <v>19</v>
      </c>
      <c r="E120" s="40">
        <v>1291240</v>
      </c>
      <c r="F120" s="40">
        <v>103299</v>
      </c>
      <c r="G120" s="40">
        <f t="shared" si="4"/>
        <v>1394539</v>
      </c>
      <c r="H120" s="31"/>
      <c r="L120" s="48"/>
    </row>
    <row r="121" spans="1:12" ht="20.25" customHeight="1" x14ac:dyDescent="0.25">
      <c r="A121" s="29">
        <v>120</v>
      </c>
      <c r="B121" s="39" t="s">
        <v>272</v>
      </c>
      <c r="C121" s="41">
        <v>45803</v>
      </c>
      <c r="D121" s="30" t="s">
        <v>19</v>
      </c>
      <c r="E121" s="40">
        <v>1471900</v>
      </c>
      <c r="F121" s="40">
        <v>117752</v>
      </c>
      <c r="G121" s="40">
        <f t="shared" si="4"/>
        <v>1589652</v>
      </c>
      <c r="H121" s="31"/>
      <c r="L121" s="48"/>
    </row>
    <row r="122" spans="1:12" ht="20.25" customHeight="1" x14ac:dyDescent="0.25">
      <c r="A122" s="29">
        <v>121</v>
      </c>
      <c r="B122" s="39" t="s">
        <v>273</v>
      </c>
      <c r="C122" s="41">
        <v>45803</v>
      </c>
      <c r="D122" s="30" t="s">
        <v>19</v>
      </c>
      <c r="E122" s="40">
        <v>2221160</v>
      </c>
      <c r="F122" s="40">
        <v>177693</v>
      </c>
      <c r="G122" s="40">
        <f t="shared" si="4"/>
        <v>2398853</v>
      </c>
      <c r="H122" s="31"/>
      <c r="L122" s="48"/>
    </row>
    <row r="123" spans="1:12" ht="20.25" customHeight="1" x14ac:dyDescent="0.25">
      <c r="A123" s="29">
        <v>122</v>
      </c>
      <c r="B123" s="39" t="s">
        <v>274</v>
      </c>
      <c r="C123" s="41">
        <v>45803</v>
      </c>
      <c r="D123" s="30" t="s">
        <v>19</v>
      </c>
      <c r="E123" s="40">
        <v>2013880</v>
      </c>
      <c r="F123" s="40">
        <v>161110</v>
      </c>
      <c r="G123" s="40">
        <f t="shared" si="4"/>
        <v>2174990</v>
      </c>
      <c r="H123" s="31"/>
      <c r="L123" s="48"/>
    </row>
    <row r="124" spans="1:12" ht="20.25" customHeight="1" x14ac:dyDescent="0.25">
      <c r="A124" s="29">
        <v>123</v>
      </c>
      <c r="B124" s="39" t="s">
        <v>275</v>
      </c>
      <c r="C124" s="41">
        <v>45803</v>
      </c>
      <c r="D124" s="30" t="s">
        <v>19</v>
      </c>
      <c r="E124" s="40">
        <v>1652560</v>
      </c>
      <c r="F124" s="40">
        <v>132205</v>
      </c>
      <c r="G124" s="40">
        <f t="shared" si="4"/>
        <v>1784765</v>
      </c>
      <c r="H124" s="31"/>
      <c r="L124" s="48"/>
    </row>
    <row r="125" spans="1:12" ht="20.25" customHeight="1" x14ac:dyDescent="0.25">
      <c r="A125" s="29">
        <v>124</v>
      </c>
      <c r="B125" s="39" t="s">
        <v>276</v>
      </c>
      <c r="C125" s="41">
        <v>45803</v>
      </c>
      <c r="D125" s="30" t="s">
        <v>19</v>
      </c>
      <c r="E125" s="40">
        <v>1110580</v>
      </c>
      <c r="F125" s="40">
        <v>88846</v>
      </c>
      <c r="G125" s="40">
        <f t="shared" si="4"/>
        <v>1199426</v>
      </c>
      <c r="H125" s="31"/>
      <c r="L125" s="48"/>
    </row>
    <row r="126" spans="1:12" ht="20.25" customHeight="1" x14ac:dyDescent="0.25">
      <c r="A126" s="29">
        <v>125</v>
      </c>
      <c r="B126" s="39" t="s">
        <v>277</v>
      </c>
      <c r="C126" s="41">
        <v>45804</v>
      </c>
      <c r="D126" s="30" t="s">
        <v>19</v>
      </c>
      <c r="E126" s="40">
        <v>2582480</v>
      </c>
      <c r="F126" s="40">
        <v>206598</v>
      </c>
      <c r="G126" s="40">
        <f t="shared" si="4"/>
        <v>2789078</v>
      </c>
      <c r="H126" s="31"/>
      <c r="L126" s="48"/>
    </row>
    <row r="127" spans="1:12" ht="20.25" customHeight="1" x14ac:dyDescent="0.25">
      <c r="A127" s="29">
        <v>126</v>
      </c>
      <c r="B127" s="39" t="s">
        <v>278</v>
      </c>
      <c r="C127" s="41">
        <v>45804</v>
      </c>
      <c r="D127" s="30" t="s">
        <v>19</v>
      </c>
      <c r="E127" s="40">
        <v>2582480</v>
      </c>
      <c r="F127" s="40">
        <v>206598</v>
      </c>
      <c r="G127" s="40">
        <f t="shared" si="4"/>
        <v>2789078</v>
      </c>
      <c r="H127" s="31"/>
      <c r="L127" s="48"/>
    </row>
    <row r="128" spans="1:12" ht="20.25" customHeight="1" x14ac:dyDescent="0.25">
      <c r="A128" s="29">
        <v>127</v>
      </c>
      <c r="B128" s="39" t="s">
        <v>279</v>
      </c>
      <c r="C128" s="41">
        <v>45804</v>
      </c>
      <c r="D128" s="30" t="s">
        <v>19</v>
      </c>
      <c r="E128" s="40">
        <v>3039220</v>
      </c>
      <c r="F128" s="40">
        <v>243138</v>
      </c>
      <c r="G128" s="40">
        <f t="shared" si="4"/>
        <v>3282358</v>
      </c>
      <c r="H128" s="31"/>
      <c r="L128" s="48"/>
    </row>
    <row r="129" spans="1:12" ht="20.25" customHeight="1" x14ac:dyDescent="0.25">
      <c r="A129" s="29">
        <v>128</v>
      </c>
      <c r="B129" s="39" t="s">
        <v>280</v>
      </c>
      <c r="C129" s="41">
        <v>45804</v>
      </c>
      <c r="D129" s="30" t="s">
        <v>19</v>
      </c>
      <c r="E129" s="40">
        <v>3127880</v>
      </c>
      <c r="F129" s="40">
        <v>250230</v>
      </c>
      <c r="G129" s="40">
        <f t="shared" si="4"/>
        <v>3378110</v>
      </c>
      <c r="H129" s="31"/>
      <c r="L129" s="48"/>
    </row>
    <row r="130" spans="1:12" ht="20.25" customHeight="1" x14ac:dyDescent="0.25">
      <c r="A130" s="29">
        <v>129</v>
      </c>
      <c r="B130" s="39" t="s">
        <v>281</v>
      </c>
      <c r="C130" s="41">
        <v>45804</v>
      </c>
      <c r="D130" s="30" t="s">
        <v>19</v>
      </c>
      <c r="E130" s="40">
        <v>4047860</v>
      </c>
      <c r="F130" s="40">
        <v>323829</v>
      </c>
      <c r="G130" s="40">
        <f t="shared" si="4"/>
        <v>4371689</v>
      </c>
      <c r="H130" s="31"/>
      <c r="L130" s="48"/>
    </row>
    <row r="131" spans="1:12" ht="20.25" customHeight="1" x14ac:dyDescent="0.25">
      <c r="A131" s="29">
        <v>130</v>
      </c>
      <c r="B131" s="39" t="s">
        <v>282</v>
      </c>
      <c r="C131" s="41">
        <v>45804</v>
      </c>
      <c r="D131" s="30" t="s">
        <v>19</v>
      </c>
      <c r="E131" s="40">
        <v>2937280</v>
      </c>
      <c r="F131" s="40">
        <v>234982</v>
      </c>
      <c r="G131" s="40">
        <f t="shared" si="4"/>
        <v>3172262</v>
      </c>
      <c r="H131" s="31"/>
      <c r="L131" s="48"/>
    </row>
    <row r="132" spans="1:12" ht="20.25" customHeight="1" x14ac:dyDescent="0.25">
      <c r="A132" s="29">
        <v>131</v>
      </c>
      <c r="B132" s="39" t="s">
        <v>283</v>
      </c>
      <c r="C132" s="41">
        <v>45804</v>
      </c>
      <c r="D132" s="30" t="s">
        <v>19</v>
      </c>
      <c r="E132" s="40">
        <v>4458520</v>
      </c>
      <c r="F132" s="40">
        <v>356682</v>
      </c>
      <c r="G132" s="40">
        <f t="shared" si="4"/>
        <v>4815202</v>
      </c>
      <c r="H132" s="31"/>
      <c r="L132" s="48"/>
    </row>
    <row r="133" spans="1:12" ht="20.25" customHeight="1" x14ac:dyDescent="0.25">
      <c r="A133" s="29">
        <v>132</v>
      </c>
      <c r="B133" s="39" t="s">
        <v>284</v>
      </c>
      <c r="C133" s="41">
        <v>45805</v>
      </c>
      <c r="D133" s="30" t="s">
        <v>19</v>
      </c>
      <c r="E133" s="40">
        <v>2579220</v>
      </c>
      <c r="F133" s="40">
        <v>206338</v>
      </c>
      <c r="G133" s="40">
        <f t="shared" si="4"/>
        <v>2785558</v>
      </c>
      <c r="H133" s="31"/>
      <c r="L133" s="48"/>
    </row>
    <row r="134" spans="1:12" ht="20.25" customHeight="1" x14ac:dyDescent="0.25">
      <c r="A134" s="29">
        <v>133</v>
      </c>
      <c r="B134" s="39" t="s">
        <v>285</v>
      </c>
      <c r="C134" s="41">
        <v>45805</v>
      </c>
      <c r="D134" s="30" t="s">
        <v>19</v>
      </c>
      <c r="E134" s="40">
        <v>1649300</v>
      </c>
      <c r="F134" s="40">
        <v>131944</v>
      </c>
      <c r="G134" s="40">
        <f t="shared" si="4"/>
        <v>1781244</v>
      </c>
      <c r="H134" s="31"/>
      <c r="L134" s="48"/>
    </row>
    <row r="135" spans="1:12" ht="20.25" customHeight="1" x14ac:dyDescent="0.25">
      <c r="A135" s="29">
        <v>134</v>
      </c>
      <c r="B135" s="39" t="s">
        <v>286</v>
      </c>
      <c r="C135" s="41">
        <v>45805</v>
      </c>
      <c r="D135" s="30" t="s">
        <v>19</v>
      </c>
      <c r="E135" s="40">
        <v>2194620</v>
      </c>
      <c r="F135" s="40">
        <v>175570</v>
      </c>
      <c r="G135" s="40">
        <f t="shared" si="4"/>
        <v>2370190</v>
      </c>
      <c r="H135" s="31"/>
      <c r="L135" s="48"/>
    </row>
    <row r="136" spans="1:12" ht="20.25" customHeight="1" x14ac:dyDescent="0.25">
      <c r="A136" s="29">
        <v>135</v>
      </c>
      <c r="B136" s="39" t="s">
        <v>287</v>
      </c>
      <c r="C136" s="41">
        <v>45805</v>
      </c>
      <c r="D136" s="30" t="s">
        <v>19</v>
      </c>
      <c r="E136" s="40">
        <v>1007600</v>
      </c>
      <c r="F136" s="40">
        <v>80608</v>
      </c>
      <c r="G136" s="40">
        <f t="shared" si="4"/>
        <v>1088208</v>
      </c>
      <c r="H136" s="31"/>
      <c r="L136" s="48"/>
    </row>
    <row r="137" spans="1:12" ht="20.25" customHeight="1" x14ac:dyDescent="0.25">
      <c r="A137" s="29">
        <v>136</v>
      </c>
      <c r="B137" s="39" t="s">
        <v>288</v>
      </c>
      <c r="C137" s="41">
        <v>45805</v>
      </c>
      <c r="D137" s="30" t="s">
        <v>19</v>
      </c>
      <c r="E137" s="40">
        <v>2579220</v>
      </c>
      <c r="F137" s="40">
        <v>206338</v>
      </c>
      <c r="G137" s="40">
        <f t="shared" si="4"/>
        <v>2785558</v>
      </c>
      <c r="H137" s="31"/>
      <c r="L137" s="48"/>
    </row>
    <row r="138" spans="1:12" ht="20.25" customHeight="1" x14ac:dyDescent="0.25">
      <c r="A138" s="29">
        <v>137</v>
      </c>
      <c r="B138" s="39" t="s">
        <v>289</v>
      </c>
      <c r="C138" s="41">
        <v>45806</v>
      </c>
      <c r="D138" s="30" t="s">
        <v>19</v>
      </c>
      <c r="E138" s="40">
        <v>2993140</v>
      </c>
      <c r="F138" s="40">
        <v>239451</v>
      </c>
      <c r="G138" s="40">
        <f t="shared" si="4"/>
        <v>3232591</v>
      </c>
      <c r="H138" s="31"/>
      <c r="L138" s="48"/>
    </row>
    <row r="139" spans="1:12" ht="20.25" customHeight="1" x14ac:dyDescent="0.25">
      <c r="A139" s="29">
        <v>138</v>
      </c>
      <c r="B139" s="39" t="s">
        <v>290</v>
      </c>
      <c r="C139" s="41">
        <v>45806</v>
      </c>
      <c r="D139" s="30" t="s">
        <v>19</v>
      </c>
      <c r="E139" s="40">
        <v>3121200</v>
      </c>
      <c r="F139" s="40">
        <v>249696</v>
      </c>
      <c r="G139" s="40">
        <f t="shared" si="4"/>
        <v>3370896</v>
      </c>
      <c r="H139" s="31"/>
      <c r="L139" s="48"/>
    </row>
    <row r="140" spans="1:12" ht="20.25" customHeight="1" x14ac:dyDescent="0.25">
      <c r="A140" s="29">
        <v>139</v>
      </c>
      <c r="B140" s="39" t="s">
        <v>291</v>
      </c>
      <c r="C140" s="41">
        <v>45806</v>
      </c>
      <c r="D140" s="30" t="s">
        <v>19</v>
      </c>
      <c r="E140" s="40">
        <v>2579220</v>
      </c>
      <c r="F140" s="40">
        <v>206338</v>
      </c>
      <c r="G140" s="40">
        <f t="shared" si="4"/>
        <v>2785558</v>
      </c>
      <c r="H140" s="31"/>
      <c r="L140" s="48"/>
    </row>
    <row r="141" spans="1:12" ht="20.25" customHeight="1" x14ac:dyDescent="0.25">
      <c r="A141" s="29">
        <v>140</v>
      </c>
      <c r="B141" s="39" t="s">
        <v>292</v>
      </c>
      <c r="C141" s="41">
        <v>45806</v>
      </c>
      <c r="D141" s="30" t="s">
        <v>19</v>
      </c>
      <c r="E141" s="40">
        <v>4409180</v>
      </c>
      <c r="F141" s="40">
        <v>352734</v>
      </c>
      <c r="G141" s="40">
        <f t="shared" si="4"/>
        <v>4761914</v>
      </c>
      <c r="H141" s="31"/>
      <c r="L141" s="48"/>
    </row>
    <row r="142" spans="1:12" ht="20.25" customHeight="1" x14ac:dyDescent="0.25">
      <c r="A142" s="29">
        <v>141</v>
      </c>
      <c r="B142" s="39" t="s">
        <v>293</v>
      </c>
      <c r="C142" s="41">
        <v>45806</v>
      </c>
      <c r="D142" s="30" t="s">
        <v>19</v>
      </c>
      <c r="E142" s="40">
        <v>3331740</v>
      </c>
      <c r="F142" s="40">
        <v>266539</v>
      </c>
      <c r="G142" s="40">
        <f t="shared" si="4"/>
        <v>3598279</v>
      </c>
      <c r="H142" s="31"/>
      <c r="L142" s="48"/>
    </row>
    <row r="143" spans="1:12" ht="20.25" customHeight="1" x14ac:dyDescent="0.25">
      <c r="A143" s="29">
        <v>142</v>
      </c>
      <c r="B143" s="39" t="s">
        <v>294</v>
      </c>
      <c r="C143" s="41">
        <v>45807</v>
      </c>
      <c r="D143" s="30" t="s">
        <v>19</v>
      </c>
      <c r="E143" s="40">
        <v>2579220</v>
      </c>
      <c r="F143" s="40">
        <v>206338</v>
      </c>
      <c r="G143" s="40">
        <f t="shared" si="4"/>
        <v>2785558</v>
      </c>
      <c r="H143" s="31"/>
      <c r="L143" s="48"/>
    </row>
    <row r="144" spans="1:12" ht="18.75" customHeight="1" x14ac:dyDescent="0.2">
      <c r="A144" s="36"/>
      <c r="B144" s="36"/>
      <c r="C144" s="37"/>
      <c r="D144" s="83" t="s">
        <v>8</v>
      </c>
      <c r="E144" s="84"/>
      <c r="F144" s="85"/>
      <c r="G144" s="38">
        <f>SUM(G2:G143)</f>
        <v>412680472</v>
      </c>
      <c r="H144" s="33"/>
    </row>
    <row r="146" spans="7:7" ht="18.75" customHeight="1" x14ac:dyDescent="0.2">
      <c r="G146" s="63"/>
    </row>
  </sheetData>
  <mergeCells count="1">
    <mergeCell ref="D144:F144"/>
  </mergeCells>
  <conditionalFormatting sqref="B2:B143">
    <cfRule type="duplicateValues" dxfId="25" priority="398"/>
    <cfRule type="duplicateValues" dxfId="24" priority="399"/>
  </conditionalFormatting>
  <conditionalFormatting sqref="B2:B143">
    <cfRule type="duplicateValues" dxfId="23" priority="400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3"/>
  <sheetViews>
    <sheetView workbookViewId="0">
      <pane ySplit="1" topLeftCell="A46" activePane="bottomLeft" state="frozen"/>
      <selection pane="bottomLeft" activeCell="G61" sqref="G61"/>
    </sheetView>
  </sheetViews>
  <sheetFormatPr defaultRowHeight="18.75" customHeight="1" x14ac:dyDescent="0.2"/>
  <cols>
    <col min="1" max="1" width="7.42578125" style="32" customWidth="1"/>
    <col min="2" max="2" width="12.85546875" style="32" customWidth="1"/>
    <col min="3" max="3" width="12.85546875" style="34" customWidth="1"/>
    <col min="4" max="4" width="39.42578125" style="32" customWidth="1"/>
    <col min="5" max="7" width="18.5703125" style="32" customWidth="1"/>
    <col min="8" max="8" width="15.28515625" style="35" customWidth="1"/>
    <col min="9" max="9" width="9.140625" style="32"/>
    <col min="10" max="10" width="13.140625" style="32" bestFit="1" customWidth="1"/>
    <col min="11" max="11" width="26.42578125" style="35" bestFit="1" customWidth="1"/>
    <col min="12" max="12" width="9.28515625" style="35" bestFit="1" customWidth="1"/>
    <col min="13" max="16384" width="9.140625" style="32"/>
  </cols>
  <sheetData>
    <row r="1" spans="1:12" ht="27.75" customHeight="1" x14ac:dyDescent="0.2">
      <c r="A1" s="26" t="s">
        <v>0</v>
      </c>
      <c r="B1" s="26" t="s">
        <v>1</v>
      </c>
      <c r="C1" s="27" t="s">
        <v>2</v>
      </c>
      <c r="D1" s="26" t="s">
        <v>3</v>
      </c>
      <c r="E1" s="26" t="s">
        <v>25</v>
      </c>
      <c r="F1" s="26" t="s">
        <v>5</v>
      </c>
      <c r="G1" s="26" t="s">
        <v>26</v>
      </c>
      <c r="H1" s="28" t="s">
        <v>7</v>
      </c>
    </row>
    <row r="2" spans="1:12" ht="19.5" customHeight="1" x14ac:dyDescent="0.25">
      <c r="A2" s="29">
        <v>1</v>
      </c>
      <c r="B2" s="39" t="s">
        <v>302</v>
      </c>
      <c r="C2" s="41">
        <v>45785</v>
      </c>
      <c r="D2" s="30" t="s">
        <v>19</v>
      </c>
      <c r="E2" s="40">
        <v>-1253040</v>
      </c>
      <c r="F2" s="40">
        <v>-100243</v>
      </c>
      <c r="G2" s="40">
        <f>+E2+F2</f>
        <v>-1353283</v>
      </c>
      <c r="H2" s="31"/>
      <c r="L2"/>
    </row>
    <row r="3" spans="1:12" ht="19.5" customHeight="1" x14ac:dyDescent="0.25">
      <c r="A3" s="29">
        <v>2</v>
      </c>
      <c r="B3" s="39" t="s">
        <v>303</v>
      </c>
      <c r="C3" s="41">
        <v>45785</v>
      </c>
      <c r="D3" s="30" t="s">
        <v>19</v>
      </c>
      <c r="E3" s="40">
        <v>-60308</v>
      </c>
      <c r="F3" s="40">
        <v>-4825</v>
      </c>
      <c r="G3" s="40">
        <f t="shared" ref="G3:G36" si="0">+E3+F3</f>
        <v>-65133</v>
      </c>
      <c r="H3" s="31"/>
      <c r="L3" s="48"/>
    </row>
    <row r="4" spans="1:12" ht="19.5" customHeight="1" x14ac:dyDescent="0.25">
      <c r="A4" s="29">
        <v>3</v>
      </c>
      <c r="B4" s="39" t="s">
        <v>304</v>
      </c>
      <c r="C4" s="41">
        <v>45785</v>
      </c>
      <c r="D4" s="30" t="s">
        <v>19</v>
      </c>
      <c r="E4" s="40">
        <v>-322000</v>
      </c>
      <c r="F4" s="40">
        <v>-25760</v>
      </c>
      <c r="G4" s="40">
        <f t="shared" ref="G4:G25" si="1">+E4+F4</f>
        <v>-347760</v>
      </c>
      <c r="H4" s="31"/>
      <c r="L4" s="48"/>
    </row>
    <row r="5" spans="1:12" ht="19.5" customHeight="1" x14ac:dyDescent="0.25">
      <c r="A5" s="29">
        <v>4</v>
      </c>
      <c r="B5" s="39" t="s">
        <v>305</v>
      </c>
      <c r="C5" s="41">
        <v>45785</v>
      </c>
      <c r="D5" s="30" t="s">
        <v>19</v>
      </c>
      <c r="E5" s="40">
        <v>-63113</v>
      </c>
      <c r="F5" s="40">
        <v>-5049</v>
      </c>
      <c r="G5" s="40">
        <f t="shared" si="1"/>
        <v>-68162</v>
      </c>
      <c r="H5" s="31"/>
      <c r="L5" s="48"/>
    </row>
    <row r="6" spans="1:12" ht="19.5" customHeight="1" x14ac:dyDescent="0.25">
      <c r="A6" s="29">
        <v>5</v>
      </c>
      <c r="B6" s="39" t="s">
        <v>306</v>
      </c>
      <c r="C6" s="41">
        <v>45785</v>
      </c>
      <c r="D6" s="30" t="s">
        <v>19</v>
      </c>
      <c r="E6" s="40">
        <v>-123421</v>
      </c>
      <c r="F6" s="40">
        <v>-9874</v>
      </c>
      <c r="G6" s="40">
        <f t="shared" si="1"/>
        <v>-133295</v>
      </c>
      <c r="H6" s="31"/>
      <c r="L6" s="48"/>
    </row>
    <row r="7" spans="1:12" ht="19.5" customHeight="1" x14ac:dyDescent="0.25">
      <c r="A7" s="29">
        <v>6</v>
      </c>
      <c r="B7" s="39" t="s">
        <v>307</v>
      </c>
      <c r="C7" s="41">
        <v>45785</v>
      </c>
      <c r="D7" s="30" t="s">
        <v>19</v>
      </c>
      <c r="E7" s="40">
        <v>-138000</v>
      </c>
      <c r="F7" s="40">
        <v>-11040</v>
      </c>
      <c r="G7" s="40">
        <f t="shared" si="1"/>
        <v>-149040</v>
      </c>
      <c r="H7" s="31"/>
      <c r="L7" s="48"/>
    </row>
    <row r="8" spans="1:12" ht="19.5" customHeight="1" x14ac:dyDescent="0.25">
      <c r="A8" s="29">
        <v>7</v>
      </c>
      <c r="B8" s="39" t="s">
        <v>308</v>
      </c>
      <c r="C8" s="41">
        <v>45785</v>
      </c>
      <c r="D8" s="30" t="s">
        <v>19</v>
      </c>
      <c r="E8" s="40">
        <v>-631130</v>
      </c>
      <c r="F8" s="40">
        <v>-50490</v>
      </c>
      <c r="G8" s="40">
        <f t="shared" si="1"/>
        <v>-681620</v>
      </c>
      <c r="H8" s="31"/>
      <c r="L8" s="48"/>
    </row>
    <row r="9" spans="1:12" ht="19.5" customHeight="1" x14ac:dyDescent="0.25">
      <c r="A9" s="29">
        <v>8</v>
      </c>
      <c r="B9" s="39" t="s">
        <v>309</v>
      </c>
      <c r="C9" s="41">
        <v>45785</v>
      </c>
      <c r="D9" s="30" t="s">
        <v>19</v>
      </c>
      <c r="E9" s="40">
        <v>-1604031</v>
      </c>
      <c r="F9" s="40">
        <v>-128322</v>
      </c>
      <c r="G9" s="40">
        <f t="shared" si="1"/>
        <v>-1732353</v>
      </c>
      <c r="H9" s="31"/>
      <c r="L9" s="48"/>
    </row>
    <row r="10" spans="1:12" ht="19.5" customHeight="1" x14ac:dyDescent="0.25">
      <c r="A10" s="29">
        <v>9</v>
      </c>
      <c r="B10" s="39" t="s">
        <v>310</v>
      </c>
      <c r="C10" s="41">
        <v>45785</v>
      </c>
      <c r="D10" s="30" t="s">
        <v>19</v>
      </c>
      <c r="E10" s="40">
        <v>-430962</v>
      </c>
      <c r="F10" s="40">
        <v>-34477</v>
      </c>
      <c r="G10" s="40">
        <f t="shared" si="1"/>
        <v>-465439</v>
      </c>
      <c r="H10" s="31"/>
      <c r="L10" s="48"/>
    </row>
    <row r="11" spans="1:12" ht="19.5" customHeight="1" x14ac:dyDescent="0.25">
      <c r="A11" s="29">
        <v>10</v>
      </c>
      <c r="B11" s="39" t="s">
        <v>311</v>
      </c>
      <c r="C11" s="41">
        <v>45785</v>
      </c>
      <c r="D11" s="30" t="s">
        <v>19</v>
      </c>
      <c r="E11" s="40">
        <v>-111058</v>
      </c>
      <c r="F11" s="40">
        <v>-8885</v>
      </c>
      <c r="G11" s="40">
        <f t="shared" si="1"/>
        <v>-119943</v>
      </c>
      <c r="H11" s="31"/>
      <c r="L11" s="48"/>
    </row>
    <row r="12" spans="1:12" ht="19.5" customHeight="1" x14ac:dyDescent="0.25">
      <c r="A12" s="29">
        <v>11</v>
      </c>
      <c r="B12" s="39" t="s">
        <v>312</v>
      </c>
      <c r="C12" s="41">
        <v>45785</v>
      </c>
      <c r="D12" s="30" t="s">
        <v>19</v>
      </c>
      <c r="E12" s="40">
        <v>-250915</v>
      </c>
      <c r="F12" s="40">
        <v>-20073</v>
      </c>
      <c r="G12" s="40">
        <f t="shared" si="1"/>
        <v>-270988</v>
      </c>
      <c r="H12" s="31"/>
      <c r="L12" s="48"/>
    </row>
    <row r="13" spans="1:12" ht="19.5" customHeight="1" x14ac:dyDescent="0.25">
      <c r="A13" s="29">
        <v>12</v>
      </c>
      <c r="B13" s="39" t="s">
        <v>313</v>
      </c>
      <c r="C13" s="41">
        <v>45785</v>
      </c>
      <c r="D13" s="30" t="s">
        <v>19</v>
      </c>
      <c r="E13" s="40">
        <v>-404918</v>
      </c>
      <c r="F13" s="40">
        <v>-32393</v>
      </c>
      <c r="G13" s="40">
        <f t="shared" si="1"/>
        <v>-437311</v>
      </c>
      <c r="H13" s="31"/>
      <c r="L13" s="48"/>
    </row>
    <row r="14" spans="1:12" ht="19.5" customHeight="1" x14ac:dyDescent="0.25">
      <c r="A14" s="29">
        <v>13</v>
      </c>
      <c r="B14" s="39" t="s">
        <v>314</v>
      </c>
      <c r="C14" s="41">
        <v>45785</v>
      </c>
      <c r="D14" s="30" t="s">
        <v>19</v>
      </c>
      <c r="E14" s="40">
        <v>-333174</v>
      </c>
      <c r="F14" s="40">
        <v>-26654</v>
      </c>
      <c r="G14" s="40">
        <f t="shared" si="1"/>
        <v>-359828</v>
      </c>
      <c r="H14" s="31"/>
      <c r="L14" s="48"/>
    </row>
    <row r="15" spans="1:12" ht="19.5" customHeight="1" x14ac:dyDescent="0.25">
      <c r="A15" s="29">
        <v>14</v>
      </c>
      <c r="B15" s="39" t="s">
        <v>315</v>
      </c>
      <c r="C15" s="41">
        <v>45785</v>
      </c>
      <c r="D15" s="30" t="s">
        <v>19</v>
      </c>
      <c r="E15" s="40">
        <v>1110580</v>
      </c>
      <c r="F15" s="40">
        <v>88846</v>
      </c>
      <c r="G15" s="40">
        <f t="shared" si="1"/>
        <v>1199426</v>
      </c>
      <c r="H15" s="31"/>
      <c r="L15" s="48"/>
    </row>
    <row r="16" spans="1:12" ht="19.5" customHeight="1" x14ac:dyDescent="0.25">
      <c r="A16" s="29">
        <v>15</v>
      </c>
      <c r="B16" s="39" t="s">
        <v>316</v>
      </c>
      <c r="C16" s="41">
        <v>45785</v>
      </c>
      <c r="D16" s="30" t="s">
        <v>19</v>
      </c>
      <c r="E16" s="40">
        <v>-94865</v>
      </c>
      <c r="F16" s="40">
        <v>-7589</v>
      </c>
      <c r="G16" s="40">
        <f t="shared" si="1"/>
        <v>-102454</v>
      </c>
      <c r="H16" s="31"/>
      <c r="L16" s="48"/>
    </row>
    <row r="17" spans="1:12" ht="19.5" customHeight="1" x14ac:dyDescent="0.25">
      <c r="A17" s="29">
        <v>16</v>
      </c>
      <c r="B17" s="39" t="s">
        <v>317</v>
      </c>
      <c r="C17" s="41">
        <v>45785</v>
      </c>
      <c r="D17" s="30" t="s">
        <v>19</v>
      </c>
      <c r="E17" s="40">
        <v>-1110580</v>
      </c>
      <c r="F17" s="40">
        <v>-88846</v>
      </c>
      <c r="G17" s="40">
        <f t="shared" si="1"/>
        <v>-1199426</v>
      </c>
      <c r="H17" s="31"/>
      <c r="L17" s="48"/>
    </row>
    <row r="18" spans="1:12" ht="19.5" customHeight="1" x14ac:dyDescent="0.25">
      <c r="A18" s="29">
        <v>17</v>
      </c>
      <c r="B18" s="39" t="s">
        <v>318</v>
      </c>
      <c r="C18" s="41">
        <v>45785</v>
      </c>
      <c r="D18" s="30" t="s">
        <v>19</v>
      </c>
      <c r="E18" s="40">
        <v>-111058</v>
      </c>
      <c r="F18" s="40">
        <v>-8885</v>
      </c>
      <c r="G18" s="40">
        <f t="shared" si="1"/>
        <v>-119943</v>
      </c>
      <c r="H18" s="31"/>
      <c r="L18" s="48"/>
    </row>
    <row r="19" spans="1:12" ht="19.5" customHeight="1" x14ac:dyDescent="0.25">
      <c r="A19" s="29">
        <v>18</v>
      </c>
      <c r="B19" s="39" t="s">
        <v>319</v>
      </c>
      <c r="C19" s="41">
        <v>45785</v>
      </c>
      <c r="D19" s="30" t="s">
        <v>19</v>
      </c>
      <c r="E19" s="40">
        <v>-94399</v>
      </c>
      <c r="F19" s="40">
        <v>-7552</v>
      </c>
      <c r="G19" s="40">
        <f t="shared" si="1"/>
        <v>-101951</v>
      </c>
      <c r="H19" s="31"/>
      <c r="L19" s="48"/>
    </row>
    <row r="20" spans="1:12" ht="19.5" customHeight="1" x14ac:dyDescent="0.25">
      <c r="A20" s="29">
        <v>19</v>
      </c>
      <c r="B20" s="39" t="s">
        <v>320</v>
      </c>
      <c r="C20" s="41">
        <v>45785</v>
      </c>
      <c r="D20" s="30" t="s">
        <v>19</v>
      </c>
      <c r="E20" s="40">
        <v>-1471153</v>
      </c>
      <c r="F20" s="40">
        <v>-117692</v>
      </c>
      <c r="G20" s="40">
        <f t="shared" si="1"/>
        <v>-1588845</v>
      </c>
      <c r="H20" s="31"/>
      <c r="L20" s="48"/>
    </row>
    <row r="21" spans="1:12" ht="19.5" customHeight="1" x14ac:dyDescent="0.25">
      <c r="A21" s="29">
        <v>20</v>
      </c>
      <c r="B21" s="39" t="s">
        <v>321</v>
      </c>
      <c r="C21" s="41">
        <v>45785</v>
      </c>
      <c r="D21" s="30" t="s">
        <v>19</v>
      </c>
      <c r="E21" s="40">
        <v>-1525663</v>
      </c>
      <c r="F21" s="40">
        <v>-122053</v>
      </c>
      <c r="G21" s="40">
        <f t="shared" si="1"/>
        <v>-1647716</v>
      </c>
      <c r="H21" s="31"/>
      <c r="L21" s="48"/>
    </row>
    <row r="22" spans="1:12" ht="19.5" customHeight="1" x14ac:dyDescent="0.25">
      <c r="A22" s="29">
        <v>21</v>
      </c>
      <c r="B22" s="39" t="s">
        <v>322</v>
      </c>
      <c r="C22" s="41">
        <v>45785</v>
      </c>
      <c r="D22" s="30" t="s">
        <v>19</v>
      </c>
      <c r="E22" s="40">
        <v>-180924</v>
      </c>
      <c r="F22" s="40">
        <v>-14474</v>
      </c>
      <c r="G22" s="40">
        <f t="shared" si="1"/>
        <v>-195398</v>
      </c>
      <c r="H22" s="31"/>
      <c r="L22" s="48"/>
    </row>
    <row r="23" spans="1:12" ht="19.5" customHeight="1" x14ac:dyDescent="0.25">
      <c r="A23" s="29">
        <v>22</v>
      </c>
      <c r="B23" s="39" t="s">
        <v>323</v>
      </c>
      <c r="C23" s="41">
        <v>45785</v>
      </c>
      <c r="D23" s="30" t="s">
        <v>19</v>
      </c>
      <c r="E23" s="40">
        <v>-252452</v>
      </c>
      <c r="F23" s="40">
        <v>-20196</v>
      </c>
      <c r="G23" s="40">
        <f t="shared" si="1"/>
        <v>-272648</v>
      </c>
      <c r="H23" s="31"/>
      <c r="L23" s="48"/>
    </row>
    <row r="24" spans="1:12" ht="19.5" customHeight="1" x14ac:dyDescent="0.25">
      <c r="A24" s="29">
        <v>23</v>
      </c>
      <c r="B24" s="39" t="s">
        <v>324</v>
      </c>
      <c r="C24" s="41">
        <v>45785</v>
      </c>
      <c r="D24" s="30" t="s">
        <v>19</v>
      </c>
      <c r="E24" s="40">
        <v>-166785</v>
      </c>
      <c r="F24" s="40">
        <v>-13343</v>
      </c>
      <c r="G24" s="40">
        <f t="shared" si="1"/>
        <v>-180128</v>
      </c>
      <c r="H24" s="31"/>
      <c r="L24" s="48"/>
    </row>
    <row r="25" spans="1:12" ht="19.5" customHeight="1" x14ac:dyDescent="0.25">
      <c r="A25" s="29">
        <v>24</v>
      </c>
      <c r="B25" s="39" t="s">
        <v>325</v>
      </c>
      <c r="C25" s="41">
        <v>45785</v>
      </c>
      <c r="D25" s="30" t="s">
        <v>19</v>
      </c>
      <c r="E25" s="40">
        <v>-617105</v>
      </c>
      <c r="F25" s="40">
        <v>-49368</v>
      </c>
      <c r="G25" s="40">
        <f t="shared" si="1"/>
        <v>-666473</v>
      </c>
      <c r="H25" s="31"/>
      <c r="L25" s="48"/>
    </row>
    <row r="26" spans="1:12" ht="19.5" customHeight="1" x14ac:dyDescent="0.25">
      <c r="A26" s="29">
        <v>25</v>
      </c>
      <c r="B26" s="39" t="s">
        <v>326</v>
      </c>
      <c r="C26" s="41">
        <v>45785</v>
      </c>
      <c r="D26" s="30" t="s">
        <v>19</v>
      </c>
      <c r="E26" s="40">
        <v>-250915</v>
      </c>
      <c r="F26" s="40">
        <v>-20073</v>
      </c>
      <c r="G26" s="40">
        <f t="shared" si="0"/>
        <v>-270988</v>
      </c>
      <c r="H26" s="31"/>
      <c r="L26" s="48"/>
    </row>
    <row r="27" spans="1:12" ht="19.5" customHeight="1" x14ac:dyDescent="0.25">
      <c r="A27" s="29">
        <v>26</v>
      </c>
      <c r="B27" s="39" t="s">
        <v>327</v>
      </c>
      <c r="C27" s="41">
        <v>45785</v>
      </c>
      <c r="D27" s="30" t="s">
        <v>19</v>
      </c>
      <c r="E27" s="40">
        <v>-367160</v>
      </c>
      <c r="F27" s="40">
        <v>-29373</v>
      </c>
      <c r="G27" s="40">
        <f t="shared" si="0"/>
        <v>-396533</v>
      </c>
      <c r="H27" s="31"/>
      <c r="L27" s="48"/>
    </row>
    <row r="28" spans="1:12" ht="19.5" customHeight="1" x14ac:dyDescent="0.25">
      <c r="A28" s="29">
        <v>27</v>
      </c>
      <c r="B28" s="39" t="s">
        <v>328</v>
      </c>
      <c r="C28" s="41">
        <v>45785</v>
      </c>
      <c r="D28" s="30" t="s">
        <v>19</v>
      </c>
      <c r="E28" s="40">
        <v>-92000</v>
      </c>
      <c r="F28" s="40">
        <v>-7360</v>
      </c>
      <c r="G28" s="40">
        <f t="shared" si="0"/>
        <v>-99360</v>
      </c>
      <c r="H28" s="31"/>
      <c r="L28" s="48"/>
    </row>
    <row r="29" spans="1:12" ht="19.5" customHeight="1" x14ac:dyDescent="0.25">
      <c r="A29" s="29">
        <v>28</v>
      </c>
      <c r="B29" s="39" t="s">
        <v>329</v>
      </c>
      <c r="C29" s="41">
        <v>45785</v>
      </c>
      <c r="D29" s="30" t="s">
        <v>19</v>
      </c>
      <c r="E29" s="40">
        <v>-301540</v>
      </c>
      <c r="F29" s="40">
        <v>-24123</v>
      </c>
      <c r="G29" s="40">
        <f t="shared" si="0"/>
        <v>-325663</v>
      </c>
      <c r="H29" s="31"/>
      <c r="L29" s="48"/>
    </row>
    <row r="30" spans="1:12" ht="19.5" customHeight="1" x14ac:dyDescent="0.25">
      <c r="A30" s="29">
        <v>29</v>
      </c>
      <c r="B30" s="39" t="s">
        <v>330</v>
      </c>
      <c r="C30" s="41">
        <v>45785</v>
      </c>
      <c r="D30" s="30" t="s">
        <v>19</v>
      </c>
      <c r="E30" s="40">
        <v>-184000</v>
      </c>
      <c r="F30" s="40">
        <v>-14720</v>
      </c>
      <c r="G30" s="40">
        <f t="shared" si="0"/>
        <v>-198720</v>
      </c>
      <c r="H30" s="31"/>
      <c r="L30" s="48"/>
    </row>
    <row r="31" spans="1:12" ht="19.5" customHeight="1" x14ac:dyDescent="0.25">
      <c r="A31" s="29">
        <v>30</v>
      </c>
      <c r="B31" s="39" t="s">
        <v>331</v>
      </c>
      <c r="C31" s="41">
        <v>45785</v>
      </c>
      <c r="D31" s="30" t="s">
        <v>19</v>
      </c>
      <c r="E31" s="40">
        <v>-293728</v>
      </c>
      <c r="F31" s="40">
        <v>-23498</v>
      </c>
      <c r="G31" s="40">
        <f t="shared" si="0"/>
        <v>-317226</v>
      </c>
      <c r="H31" s="31"/>
      <c r="L31" s="48"/>
    </row>
    <row r="32" spans="1:12" ht="19.5" customHeight="1" x14ac:dyDescent="0.25">
      <c r="A32" s="29">
        <v>31</v>
      </c>
      <c r="B32" s="39" t="s">
        <v>332</v>
      </c>
      <c r="C32" s="41">
        <v>45786</v>
      </c>
      <c r="D32" s="30" t="s">
        <v>19</v>
      </c>
      <c r="E32" s="40">
        <v>-184000</v>
      </c>
      <c r="F32" s="40">
        <v>-14720</v>
      </c>
      <c r="G32" s="40">
        <f t="shared" si="0"/>
        <v>-198720</v>
      </c>
      <c r="H32" s="31"/>
      <c r="L32" s="48"/>
    </row>
    <row r="33" spans="1:12" ht="19.5" customHeight="1" x14ac:dyDescent="0.25">
      <c r="A33" s="29">
        <v>32</v>
      </c>
      <c r="B33" s="39" t="s">
        <v>333</v>
      </c>
      <c r="C33" s="41">
        <v>45786</v>
      </c>
      <c r="D33" s="30" t="s">
        <v>19</v>
      </c>
      <c r="E33" s="40">
        <v>-379460</v>
      </c>
      <c r="F33" s="40">
        <v>-30357</v>
      </c>
      <c r="G33" s="40">
        <f t="shared" si="0"/>
        <v>-409817</v>
      </c>
      <c r="H33" s="31"/>
      <c r="L33" s="48"/>
    </row>
    <row r="34" spans="1:12" ht="19.5" customHeight="1" x14ac:dyDescent="0.25">
      <c r="A34" s="29">
        <v>33</v>
      </c>
      <c r="B34" s="39" t="s">
        <v>334</v>
      </c>
      <c r="C34" s="41">
        <v>45786</v>
      </c>
      <c r="D34" s="30" t="s">
        <v>19</v>
      </c>
      <c r="E34" s="40">
        <v>-840549</v>
      </c>
      <c r="F34" s="40">
        <v>-67244</v>
      </c>
      <c r="G34" s="40">
        <f t="shared" si="0"/>
        <v>-907793</v>
      </c>
      <c r="H34" s="31"/>
      <c r="L34" s="48"/>
    </row>
    <row r="35" spans="1:12" ht="19.5" customHeight="1" x14ac:dyDescent="0.25">
      <c r="A35" s="29">
        <v>34</v>
      </c>
      <c r="B35" s="39" t="s">
        <v>335</v>
      </c>
      <c r="C35" s="41">
        <v>45786</v>
      </c>
      <c r="D35" s="30" t="s">
        <v>19</v>
      </c>
      <c r="E35" s="40">
        <v>-847784</v>
      </c>
      <c r="F35" s="40">
        <v>-67822</v>
      </c>
      <c r="G35" s="40">
        <f t="shared" si="0"/>
        <v>-915606</v>
      </c>
      <c r="H35" s="31"/>
      <c r="L35" s="48"/>
    </row>
    <row r="36" spans="1:12" ht="19.5" customHeight="1" x14ac:dyDescent="0.25">
      <c r="A36" s="29">
        <v>35</v>
      </c>
      <c r="B36" s="39" t="s">
        <v>336</v>
      </c>
      <c r="C36" s="41">
        <v>45786</v>
      </c>
      <c r="D36" s="30" t="s">
        <v>19</v>
      </c>
      <c r="E36" s="40">
        <v>-999522</v>
      </c>
      <c r="F36" s="40">
        <v>-79962</v>
      </c>
      <c r="G36" s="40">
        <f t="shared" si="0"/>
        <v>-1079484</v>
      </c>
      <c r="H36" s="31"/>
      <c r="L36" s="48"/>
    </row>
    <row r="37" spans="1:12" ht="19.5" customHeight="1" x14ac:dyDescent="0.25">
      <c r="A37" s="29">
        <v>36</v>
      </c>
      <c r="B37" s="39" t="s">
        <v>337</v>
      </c>
      <c r="C37" s="41">
        <v>45789</v>
      </c>
      <c r="D37" s="30" t="s">
        <v>19</v>
      </c>
      <c r="E37" s="40">
        <v>-1443754</v>
      </c>
      <c r="F37" s="40">
        <v>-115500</v>
      </c>
      <c r="G37" s="40">
        <f t="shared" ref="G37:G47" si="2">+E37+F37</f>
        <v>-1559254</v>
      </c>
      <c r="H37" s="31"/>
      <c r="L37" s="48"/>
    </row>
    <row r="38" spans="1:12" ht="19.5" customHeight="1" x14ac:dyDescent="0.25">
      <c r="A38" s="29">
        <v>37</v>
      </c>
      <c r="B38" s="39" t="s">
        <v>338</v>
      </c>
      <c r="C38" s="41">
        <v>45789</v>
      </c>
      <c r="D38" s="30" t="s">
        <v>19</v>
      </c>
      <c r="E38" s="40">
        <v>-544116</v>
      </c>
      <c r="F38" s="40">
        <v>-43529</v>
      </c>
      <c r="G38" s="40">
        <f t="shared" si="2"/>
        <v>-587645</v>
      </c>
      <c r="H38" s="31"/>
      <c r="L38" s="48"/>
    </row>
    <row r="39" spans="1:12" ht="19.5" customHeight="1" x14ac:dyDescent="0.25">
      <c r="A39" s="29">
        <v>38</v>
      </c>
      <c r="B39" s="39" t="s">
        <v>339</v>
      </c>
      <c r="C39" s="41">
        <v>45796</v>
      </c>
      <c r="D39" s="30" t="s">
        <v>19</v>
      </c>
      <c r="E39" s="40">
        <v>-276490</v>
      </c>
      <c r="F39" s="40">
        <v>-22119</v>
      </c>
      <c r="G39" s="40">
        <f t="shared" si="2"/>
        <v>-298609</v>
      </c>
      <c r="H39" s="31"/>
      <c r="L39" s="48"/>
    </row>
    <row r="40" spans="1:12" ht="19.5" customHeight="1" x14ac:dyDescent="0.25">
      <c r="A40" s="29">
        <v>39</v>
      </c>
      <c r="B40" s="39" t="s">
        <v>340</v>
      </c>
      <c r="C40" s="41">
        <v>45796</v>
      </c>
      <c r="D40" s="30" t="s">
        <v>19</v>
      </c>
      <c r="E40" s="40">
        <v>-222380</v>
      </c>
      <c r="F40" s="40">
        <v>-17790</v>
      </c>
      <c r="G40" s="40">
        <f t="shared" si="2"/>
        <v>-240170</v>
      </c>
      <c r="H40" s="31"/>
      <c r="L40" s="48"/>
    </row>
    <row r="41" spans="1:12" ht="19.5" customHeight="1" x14ac:dyDescent="0.25">
      <c r="A41" s="29">
        <v>40</v>
      </c>
      <c r="B41" s="39" t="s">
        <v>341</v>
      </c>
      <c r="C41" s="41">
        <v>45796</v>
      </c>
      <c r="D41" s="30" t="s">
        <v>19</v>
      </c>
      <c r="E41" s="40">
        <v>-188798</v>
      </c>
      <c r="F41" s="40">
        <v>-15104</v>
      </c>
      <c r="G41" s="40">
        <f t="shared" si="2"/>
        <v>-203902</v>
      </c>
      <c r="H41" s="31"/>
      <c r="L41" s="48"/>
    </row>
    <row r="42" spans="1:12" ht="19.5" customHeight="1" x14ac:dyDescent="0.25">
      <c r="A42" s="29">
        <v>41</v>
      </c>
      <c r="B42" s="39" t="s">
        <v>342</v>
      </c>
      <c r="C42" s="41">
        <v>45796</v>
      </c>
      <c r="D42" s="30" t="s">
        <v>19</v>
      </c>
      <c r="E42" s="40">
        <v>-111058</v>
      </c>
      <c r="F42" s="40">
        <v>-8885</v>
      </c>
      <c r="G42" s="40">
        <f t="shared" si="2"/>
        <v>-119943</v>
      </c>
      <c r="H42" s="31"/>
      <c r="L42" s="48"/>
    </row>
    <row r="43" spans="1:12" ht="19.5" customHeight="1" x14ac:dyDescent="0.25">
      <c r="A43" s="29">
        <v>42</v>
      </c>
      <c r="B43" s="39" t="s">
        <v>343</v>
      </c>
      <c r="C43" s="41">
        <v>45797</v>
      </c>
      <c r="D43" s="30" t="s">
        <v>19</v>
      </c>
      <c r="E43" s="40">
        <v>-333570</v>
      </c>
      <c r="F43" s="40">
        <v>-26686</v>
      </c>
      <c r="G43" s="40">
        <f t="shared" si="2"/>
        <v>-360256</v>
      </c>
      <c r="H43" s="31"/>
      <c r="L43" s="48"/>
    </row>
    <row r="44" spans="1:12" ht="19.5" customHeight="1" x14ac:dyDescent="0.25">
      <c r="A44" s="29">
        <v>43</v>
      </c>
      <c r="B44" s="39" t="s">
        <v>344</v>
      </c>
      <c r="C44" s="41">
        <v>45799</v>
      </c>
      <c r="D44" s="30" t="s">
        <v>19</v>
      </c>
      <c r="E44" s="40">
        <v>-200732</v>
      </c>
      <c r="F44" s="40">
        <v>-16059</v>
      </c>
      <c r="G44" s="40">
        <f t="shared" si="2"/>
        <v>-216791</v>
      </c>
      <c r="H44" s="31"/>
      <c r="L44" s="48"/>
    </row>
    <row r="45" spans="1:12" ht="19.5" customHeight="1" x14ac:dyDescent="0.25">
      <c r="A45" s="29">
        <v>44</v>
      </c>
      <c r="B45" s="39" t="s">
        <v>345</v>
      </c>
      <c r="C45" s="41">
        <v>45800</v>
      </c>
      <c r="D45" s="30" t="s">
        <v>19</v>
      </c>
      <c r="E45" s="40">
        <v>-129027</v>
      </c>
      <c r="F45" s="40">
        <v>-10323</v>
      </c>
      <c r="G45" s="40">
        <f t="shared" si="2"/>
        <v>-139350</v>
      </c>
      <c r="H45" s="31"/>
      <c r="L45" s="48"/>
    </row>
    <row r="46" spans="1:12" ht="19.5" customHeight="1" x14ac:dyDescent="0.25">
      <c r="A46" s="29">
        <v>45</v>
      </c>
      <c r="B46" s="39" t="s">
        <v>346</v>
      </c>
      <c r="C46" s="41">
        <v>45802</v>
      </c>
      <c r="D46" s="30" t="s">
        <v>19</v>
      </c>
      <c r="E46" s="40">
        <v>-257432</v>
      </c>
      <c r="F46" s="40">
        <v>-20595</v>
      </c>
      <c r="G46" s="40">
        <f t="shared" si="2"/>
        <v>-278027</v>
      </c>
      <c r="H46" s="31"/>
      <c r="L46" s="48"/>
    </row>
    <row r="47" spans="1:12" ht="19.5" customHeight="1" x14ac:dyDescent="0.25">
      <c r="A47" s="29">
        <v>46</v>
      </c>
      <c r="B47" s="39" t="s">
        <v>347</v>
      </c>
      <c r="C47" s="41">
        <v>45802</v>
      </c>
      <c r="D47" s="30" t="s">
        <v>19</v>
      </c>
      <c r="E47" s="40">
        <v>-584816</v>
      </c>
      <c r="F47" s="40">
        <v>-46786</v>
      </c>
      <c r="G47" s="40">
        <f t="shared" si="2"/>
        <v>-631602</v>
      </c>
      <c r="H47" s="31"/>
      <c r="L47" s="48"/>
    </row>
    <row r="48" spans="1:12" ht="19.5" customHeight="1" x14ac:dyDescent="0.25">
      <c r="A48" s="29">
        <v>47</v>
      </c>
      <c r="B48" s="39" t="s">
        <v>348</v>
      </c>
      <c r="C48" s="41">
        <v>45802</v>
      </c>
      <c r="D48" s="30" t="s">
        <v>19</v>
      </c>
      <c r="E48" s="40">
        <v>-722735</v>
      </c>
      <c r="F48" s="40">
        <v>-57819</v>
      </c>
      <c r="G48" s="40">
        <f t="shared" ref="G48:G53" si="3">+E48+F48</f>
        <v>-780554</v>
      </c>
      <c r="H48" s="31"/>
      <c r="L48" s="48"/>
    </row>
    <row r="49" spans="1:12" ht="19.5" customHeight="1" x14ac:dyDescent="0.25">
      <c r="A49" s="29">
        <v>48</v>
      </c>
      <c r="B49" s="39" t="s">
        <v>349</v>
      </c>
      <c r="C49" s="41">
        <v>45802</v>
      </c>
      <c r="D49" s="30" t="s">
        <v>19</v>
      </c>
      <c r="E49" s="40">
        <v>-555950</v>
      </c>
      <c r="F49" s="40">
        <v>-44476</v>
      </c>
      <c r="G49" s="40">
        <f t="shared" si="3"/>
        <v>-600426</v>
      </c>
      <c r="H49" s="31"/>
      <c r="L49" s="48"/>
    </row>
    <row r="50" spans="1:12" ht="19.5" customHeight="1" x14ac:dyDescent="0.25">
      <c r="A50" s="29">
        <v>49</v>
      </c>
      <c r="B50" s="39" t="s">
        <v>350</v>
      </c>
      <c r="C50" s="41">
        <v>45803</v>
      </c>
      <c r="D50" s="30" t="s">
        <v>19</v>
      </c>
      <c r="E50" s="40">
        <v>-1111900</v>
      </c>
      <c r="F50" s="40">
        <v>-88952</v>
      </c>
      <c r="G50" s="40">
        <f t="shared" si="3"/>
        <v>-1200852</v>
      </c>
      <c r="H50" s="31"/>
      <c r="L50" s="48"/>
    </row>
    <row r="51" spans="1:12" ht="19.5" customHeight="1" x14ac:dyDescent="0.25">
      <c r="A51" s="29">
        <v>50</v>
      </c>
      <c r="B51" s="39" t="s">
        <v>351</v>
      </c>
      <c r="C51" s="41">
        <v>45803</v>
      </c>
      <c r="D51" s="30" t="s">
        <v>19</v>
      </c>
      <c r="E51" s="40">
        <v>-1375817</v>
      </c>
      <c r="F51" s="40">
        <v>-110065</v>
      </c>
      <c r="G51" s="40">
        <f t="shared" si="3"/>
        <v>-1485882</v>
      </c>
      <c r="H51" s="31"/>
      <c r="L51" s="48"/>
    </row>
    <row r="52" spans="1:12" ht="19.5" customHeight="1" x14ac:dyDescent="0.25">
      <c r="A52" s="29">
        <v>51</v>
      </c>
      <c r="B52" s="39" t="s">
        <v>352</v>
      </c>
      <c r="C52" s="41">
        <v>45803</v>
      </c>
      <c r="D52" s="30" t="s">
        <v>19</v>
      </c>
      <c r="E52" s="40">
        <v>-778330</v>
      </c>
      <c r="F52" s="40">
        <v>-62266</v>
      </c>
      <c r="G52" s="40">
        <f t="shared" si="3"/>
        <v>-840596</v>
      </c>
      <c r="H52" s="31"/>
      <c r="L52" s="48"/>
    </row>
    <row r="53" spans="1:12" ht="19.5" customHeight="1" x14ac:dyDescent="0.25">
      <c r="A53" s="29">
        <v>52</v>
      </c>
      <c r="B53" s="39" t="s">
        <v>353</v>
      </c>
      <c r="C53" s="41">
        <v>45803</v>
      </c>
      <c r="D53" s="30" t="s">
        <v>19</v>
      </c>
      <c r="E53" s="40">
        <v>-722735</v>
      </c>
      <c r="F53" s="40">
        <v>-57819</v>
      </c>
      <c r="G53" s="40">
        <f t="shared" si="3"/>
        <v>-780554</v>
      </c>
      <c r="H53" s="31"/>
      <c r="L53" s="48"/>
    </row>
    <row r="54" spans="1:12" ht="19.5" customHeight="1" x14ac:dyDescent="0.25">
      <c r="A54" s="29">
        <v>53</v>
      </c>
      <c r="B54" s="39" t="s">
        <v>354</v>
      </c>
      <c r="C54" s="41">
        <v>45804</v>
      </c>
      <c r="D54" s="30" t="s">
        <v>19</v>
      </c>
      <c r="E54" s="40">
        <v>-268380</v>
      </c>
      <c r="F54" s="40">
        <v>-21470</v>
      </c>
      <c r="G54" s="40">
        <f t="shared" ref="G54" si="4">+E54+F54</f>
        <v>-289850</v>
      </c>
      <c r="H54" s="31"/>
      <c r="L54" s="48"/>
    </row>
    <row r="55" spans="1:12" ht="19.5" customHeight="1" x14ac:dyDescent="0.25">
      <c r="A55" s="29">
        <v>54</v>
      </c>
      <c r="B55" s="39" t="s">
        <v>355</v>
      </c>
      <c r="C55" s="41">
        <v>45804</v>
      </c>
      <c r="D55" s="30" t="s">
        <v>19</v>
      </c>
      <c r="E55" s="40">
        <v>-50183</v>
      </c>
      <c r="F55" s="40">
        <v>-4015</v>
      </c>
      <c r="G55" s="40">
        <f t="shared" ref="G55" si="5">+E55+F55</f>
        <v>-54198</v>
      </c>
      <c r="H55" s="31"/>
      <c r="L55" s="48"/>
    </row>
    <row r="56" spans="1:12" ht="19.5" customHeight="1" x14ac:dyDescent="0.25">
      <c r="A56" s="29">
        <v>55</v>
      </c>
      <c r="B56" s="39" t="s">
        <v>356</v>
      </c>
      <c r="C56" s="41">
        <v>45805</v>
      </c>
      <c r="D56" s="30" t="s">
        <v>19</v>
      </c>
      <c r="E56" s="40">
        <v>-833925</v>
      </c>
      <c r="F56" s="40">
        <v>-66714</v>
      </c>
      <c r="G56" s="40">
        <f t="shared" ref="G56:G57" si="6">+E56+F56</f>
        <v>-900639</v>
      </c>
      <c r="H56" s="31"/>
      <c r="L56" s="48"/>
    </row>
    <row r="57" spans="1:12" ht="19.5" customHeight="1" x14ac:dyDescent="0.25">
      <c r="A57" s="29">
        <v>56</v>
      </c>
      <c r="B57" s="39" t="s">
        <v>357</v>
      </c>
      <c r="C57" s="41">
        <v>45805</v>
      </c>
      <c r="D57" s="30" t="s">
        <v>19</v>
      </c>
      <c r="E57" s="40">
        <v>-50183</v>
      </c>
      <c r="F57" s="40">
        <v>-4015</v>
      </c>
      <c r="G57" s="40">
        <f t="shared" si="6"/>
        <v>-54198</v>
      </c>
      <c r="H57" s="31"/>
      <c r="L57" s="48"/>
    </row>
    <row r="58" spans="1:12" ht="19.5" customHeight="1" x14ac:dyDescent="0.25">
      <c r="A58" s="29">
        <v>57</v>
      </c>
      <c r="B58" s="39" t="s">
        <v>358</v>
      </c>
      <c r="C58" s="41">
        <v>45805</v>
      </c>
      <c r="D58" s="30" t="s">
        <v>19</v>
      </c>
      <c r="E58" s="40">
        <v>-273204</v>
      </c>
      <c r="F58" s="40">
        <v>-21856</v>
      </c>
      <c r="G58" s="40">
        <f t="shared" ref="G58" si="7">+E58+F58</f>
        <v>-295060</v>
      </c>
      <c r="H58" s="31"/>
      <c r="L58" s="48"/>
    </row>
    <row r="59" spans="1:12" ht="19.5" customHeight="1" x14ac:dyDescent="0.25">
      <c r="A59" s="29">
        <v>58</v>
      </c>
      <c r="B59" s="39" t="s">
        <v>446</v>
      </c>
      <c r="C59" s="41">
        <v>45764</v>
      </c>
      <c r="D59" s="30" t="s">
        <v>19</v>
      </c>
      <c r="E59" s="40">
        <v>53612</v>
      </c>
      <c r="F59" s="40">
        <v>4289</v>
      </c>
      <c r="G59" s="40">
        <f t="shared" ref="G59" si="8">+E59+F59</f>
        <v>57901</v>
      </c>
      <c r="H59" s="31"/>
      <c r="L59" s="48"/>
    </row>
    <row r="60" spans="1:12" ht="18.75" customHeight="1" x14ac:dyDescent="0.2">
      <c r="A60" s="36"/>
      <c r="B60" s="36"/>
      <c r="C60" s="37"/>
      <c r="D60" s="83" t="s">
        <v>20</v>
      </c>
      <c r="E60" s="84"/>
      <c r="F60" s="85"/>
      <c r="G60" s="38">
        <f>SUM(G2:G59)</f>
        <v>-28040078</v>
      </c>
      <c r="H60" s="33"/>
    </row>
    <row r="63" spans="1:12" ht="18.75" customHeight="1" x14ac:dyDescent="0.2">
      <c r="G63" s="63"/>
    </row>
  </sheetData>
  <autoFilter ref="A1:H60"/>
  <mergeCells count="1">
    <mergeCell ref="D60:F60"/>
  </mergeCells>
  <conditionalFormatting sqref="B2:B2266">
    <cfRule type="duplicateValues" dxfId="22" priority="395"/>
  </conditionalFormatting>
  <conditionalFormatting sqref="B2:B60">
    <cfRule type="duplicateValues" dxfId="21" priority="397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"/>
  <sheetViews>
    <sheetView workbookViewId="0">
      <pane ySplit="1" topLeftCell="A2" activePane="bottomLeft" state="frozen"/>
      <selection pane="bottomLeft" activeCell="H6" sqref="H6"/>
    </sheetView>
  </sheetViews>
  <sheetFormatPr defaultRowHeight="18.75" customHeight="1" x14ac:dyDescent="0.2"/>
  <cols>
    <col min="1" max="1" width="7.42578125" style="32" customWidth="1"/>
    <col min="2" max="2" width="12.85546875" style="32" customWidth="1"/>
    <col min="3" max="3" width="12.85546875" style="34" customWidth="1"/>
    <col min="4" max="4" width="32.140625" style="32" customWidth="1"/>
    <col min="5" max="5" width="46.7109375" style="32" customWidth="1"/>
    <col min="6" max="8" width="18.5703125" style="32" customWidth="1"/>
    <col min="9" max="9" width="15.28515625" style="35" customWidth="1"/>
    <col min="10" max="10" width="0" style="32" hidden="1" customWidth="1"/>
    <col min="11" max="11" width="13.140625" style="32" bestFit="1" customWidth="1"/>
    <col min="12" max="12" width="26.42578125" style="42" bestFit="1" customWidth="1"/>
    <col min="13" max="16384" width="9.140625" style="32"/>
  </cols>
  <sheetData>
    <row r="1" spans="1:13" ht="27.75" customHeight="1" x14ac:dyDescent="0.2">
      <c r="A1" s="26" t="s">
        <v>0</v>
      </c>
      <c r="B1" s="26" t="s">
        <v>1</v>
      </c>
      <c r="C1" s="27" t="s">
        <v>2</v>
      </c>
      <c r="D1" s="26" t="s">
        <v>3</v>
      </c>
      <c r="E1" s="26" t="s">
        <v>10</v>
      </c>
      <c r="F1" s="26" t="s">
        <v>25</v>
      </c>
      <c r="G1" s="26" t="s">
        <v>5</v>
      </c>
      <c r="H1" s="26" t="s">
        <v>26</v>
      </c>
      <c r="I1" s="28" t="s">
        <v>7</v>
      </c>
    </row>
    <row r="2" spans="1:13" ht="24" customHeight="1" x14ac:dyDescent="0.25">
      <c r="A2" s="29">
        <v>1</v>
      </c>
      <c r="B2" s="49" t="s">
        <v>295</v>
      </c>
      <c r="C2" s="41">
        <v>45805</v>
      </c>
      <c r="D2" s="30" t="s">
        <v>19</v>
      </c>
      <c r="E2" s="30" t="s">
        <v>299</v>
      </c>
      <c r="F2" s="40">
        <v>-15205083</v>
      </c>
      <c r="G2" s="40">
        <v>-1216407</v>
      </c>
      <c r="H2" s="40">
        <f t="shared" ref="H2" si="0">+F2+G2</f>
        <v>-16421490</v>
      </c>
      <c r="I2" s="31"/>
      <c r="J2" s="32" t="s">
        <v>22</v>
      </c>
      <c r="M2"/>
    </row>
    <row r="3" spans="1:13" ht="24" customHeight="1" x14ac:dyDescent="0.25">
      <c r="A3" s="29">
        <v>2</v>
      </c>
      <c r="B3" s="49" t="s">
        <v>296</v>
      </c>
      <c r="C3" s="41">
        <v>45805</v>
      </c>
      <c r="D3" s="30" t="s">
        <v>19</v>
      </c>
      <c r="E3" s="30" t="s">
        <v>300</v>
      </c>
      <c r="F3" s="40">
        <v>-58286153</v>
      </c>
      <c r="G3" s="40">
        <v>-4662892</v>
      </c>
      <c r="H3" s="40">
        <f t="shared" ref="H3" si="1">+F3+G3</f>
        <v>-62949045</v>
      </c>
      <c r="I3" s="31"/>
      <c r="M3" s="48"/>
    </row>
    <row r="4" spans="1:13" ht="24" customHeight="1" x14ac:dyDescent="0.25">
      <c r="A4" s="29">
        <v>3</v>
      </c>
      <c r="B4" s="49" t="s">
        <v>297</v>
      </c>
      <c r="C4" s="41">
        <v>45805</v>
      </c>
      <c r="D4" s="30" t="s">
        <v>19</v>
      </c>
      <c r="E4" s="30" t="s">
        <v>300</v>
      </c>
      <c r="F4" s="40">
        <v>-12670903</v>
      </c>
      <c r="G4" s="40">
        <v>-1013672</v>
      </c>
      <c r="H4" s="40">
        <f t="shared" ref="H4" si="2">+F4+G4</f>
        <v>-13684575</v>
      </c>
      <c r="I4" s="31"/>
      <c r="M4" s="48"/>
    </row>
    <row r="5" spans="1:13" ht="24" customHeight="1" x14ac:dyDescent="0.25">
      <c r="A5" s="29">
        <v>4</v>
      </c>
      <c r="B5" s="49" t="s">
        <v>298</v>
      </c>
      <c r="C5" s="41">
        <v>45806</v>
      </c>
      <c r="D5" s="30" t="s">
        <v>19</v>
      </c>
      <c r="E5" s="30" t="s">
        <v>301</v>
      </c>
      <c r="F5" s="40">
        <v>-22807625</v>
      </c>
      <c r="G5" s="40">
        <v>-1824610</v>
      </c>
      <c r="H5" s="40">
        <f t="shared" ref="H5" si="3">+F5+G5</f>
        <v>-24632235</v>
      </c>
      <c r="I5" s="31"/>
      <c r="M5" s="48"/>
    </row>
    <row r="6" spans="1:13" ht="18.75" customHeight="1" x14ac:dyDescent="0.2">
      <c r="A6" s="36"/>
      <c r="B6" s="36"/>
      <c r="C6" s="37"/>
      <c r="D6" s="83" t="s">
        <v>20</v>
      </c>
      <c r="E6" s="84"/>
      <c r="F6" s="84"/>
      <c r="G6" s="85"/>
      <c r="H6" s="38">
        <f>SUM(H2:H5)</f>
        <v>-117687345</v>
      </c>
      <c r="I6" s="33"/>
    </row>
  </sheetData>
  <mergeCells count="1">
    <mergeCell ref="D6:G6"/>
  </mergeCells>
  <conditionalFormatting sqref="B1:B1048576">
    <cfRule type="duplicateValues" dxfId="20" priority="1"/>
  </conditionalFormatting>
  <conditionalFormatting sqref="B2:B2212">
    <cfRule type="duplicateValues" dxfId="19" priority="404"/>
  </conditionalFormatting>
  <conditionalFormatting sqref="B2:B6">
    <cfRule type="duplicateValues" dxfId="18" priority="406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M725"/>
  <sheetViews>
    <sheetView workbookViewId="0"/>
  </sheetViews>
  <sheetFormatPr defaultRowHeight="15" x14ac:dyDescent="0.25"/>
  <cols>
    <col min="1" max="1" width="14.5703125" customWidth="1"/>
    <col min="2" max="2" width="11.7109375" customWidth="1"/>
    <col min="3" max="3" width="12.42578125" customWidth="1"/>
    <col min="4" max="4" width="67.42578125" bestFit="1" customWidth="1"/>
    <col min="5" max="5" width="17.42578125" customWidth="1"/>
    <col min="6" max="6" width="11.42578125" customWidth="1"/>
    <col min="7" max="7" width="13.85546875" customWidth="1"/>
    <col min="8" max="8" width="14.7109375" customWidth="1"/>
    <col min="9" max="9" width="24.42578125" customWidth="1"/>
    <col min="10" max="10" width="9.5703125" bestFit="1" customWidth="1"/>
    <col min="11" max="11" width="13.85546875" customWidth="1"/>
  </cols>
  <sheetData>
    <row r="1" spans="1:12" ht="21" x14ac:dyDescent="0.25">
      <c r="A1" s="56" t="s">
        <v>2</v>
      </c>
      <c r="B1" s="57" t="s">
        <v>1</v>
      </c>
      <c r="C1" s="57" t="s">
        <v>31</v>
      </c>
      <c r="D1" s="57" t="s">
        <v>32</v>
      </c>
      <c r="E1" s="58" t="s">
        <v>33</v>
      </c>
      <c r="F1" s="57" t="s">
        <v>34</v>
      </c>
      <c r="G1" s="58" t="s">
        <v>5</v>
      </c>
      <c r="H1" s="58" t="s">
        <v>35</v>
      </c>
      <c r="I1" s="57" t="s">
        <v>36</v>
      </c>
      <c r="J1" s="57" t="s">
        <v>37</v>
      </c>
      <c r="K1" s="59" t="s">
        <v>38</v>
      </c>
    </row>
    <row r="2" spans="1:12" s="69" customFormat="1" x14ac:dyDescent="0.25">
      <c r="A2" s="64">
        <v>45728</v>
      </c>
      <c r="B2" s="68">
        <v>499</v>
      </c>
      <c r="C2" s="65" t="s">
        <v>93</v>
      </c>
      <c r="D2" s="65" t="s">
        <v>443</v>
      </c>
      <c r="E2" s="66">
        <v>94399</v>
      </c>
      <c r="F2" s="67" t="s">
        <v>39</v>
      </c>
      <c r="G2" s="66">
        <v>7552</v>
      </c>
      <c r="H2" s="66">
        <f t="shared" ref="H2" si="0">+E2+G2</f>
        <v>101951</v>
      </c>
      <c r="I2" s="65" t="s">
        <v>19</v>
      </c>
      <c r="J2" s="65" t="s">
        <v>40</v>
      </c>
      <c r="K2" s="64">
        <f t="shared" ref="K2" si="1">48+A2</f>
        <v>45776</v>
      </c>
      <c r="L2" s="69" t="s">
        <v>444</v>
      </c>
    </row>
    <row r="3" spans="1:12" s="48" customFormat="1" x14ac:dyDescent="0.25">
      <c r="A3" s="62">
        <v>45748</v>
      </c>
      <c r="B3" s="60">
        <v>20550</v>
      </c>
      <c r="C3" s="53" t="s">
        <v>94</v>
      </c>
      <c r="D3" s="53" t="s">
        <v>75</v>
      </c>
      <c r="E3" s="55">
        <v>10343424</v>
      </c>
      <c r="F3" s="61" t="s">
        <v>39</v>
      </c>
      <c r="G3" s="55">
        <v>827474</v>
      </c>
      <c r="H3" s="55">
        <v>11170898</v>
      </c>
      <c r="I3" s="53" t="s">
        <v>19</v>
      </c>
      <c r="J3" s="53" t="s">
        <v>40</v>
      </c>
      <c r="K3" s="62">
        <v>45796</v>
      </c>
    </row>
    <row r="4" spans="1:12" s="48" customFormat="1" x14ac:dyDescent="0.25">
      <c r="A4" s="62">
        <v>45748</v>
      </c>
      <c r="B4" s="60">
        <v>20552</v>
      </c>
      <c r="C4" s="53" t="s">
        <v>94</v>
      </c>
      <c r="D4" s="53" t="s">
        <v>41</v>
      </c>
      <c r="E4" s="55">
        <v>2065364</v>
      </c>
      <c r="F4" s="61" t="s">
        <v>39</v>
      </c>
      <c r="G4" s="55">
        <v>165229</v>
      </c>
      <c r="H4" s="55">
        <v>2230593</v>
      </c>
      <c r="I4" s="53" t="s">
        <v>19</v>
      </c>
      <c r="J4" s="53" t="s">
        <v>40</v>
      </c>
      <c r="K4" s="62">
        <v>45796</v>
      </c>
    </row>
    <row r="5" spans="1:12" s="48" customFormat="1" x14ac:dyDescent="0.25">
      <c r="A5" s="62">
        <v>45748</v>
      </c>
      <c r="B5" s="60">
        <v>20553</v>
      </c>
      <c r="C5" s="53" t="s">
        <v>94</v>
      </c>
      <c r="D5" s="53" t="s">
        <v>60</v>
      </c>
      <c r="E5" s="55">
        <v>2643560</v>
      </c>
      <c r="F5" s="61" t="s">
        <v>39</v>
      </c>
      <c r="G5" s="55">
        <v>211485</v>
      </c>
      <c r="H5" s="55">
        <v>2855045</v>
      </c>
      <c r="I5" s="53" t="s">
        <v>19</v>
      </c>
      <c r="J5" s="53" t="s">
        <v>40</v>
      </c>
      <c r="K5" s="62">
        <v>45796</v>
      </c>
    </row>
    <row r="6" spans="1:12" x14ac:dyDescent="0.25">
      <c r="A6" s="62">
        <v>45748</v>
      </c>
      <c r="B6" s="60">
        <v>20587</v>
      </c>
      <c r="C6" s="53" t="s">
        <v>94</v>
      </c>
      <c r="D6" s="53" t="s">
        <v>73</v>
      </c>
      <c r="E6" s="55">
        <v>2203364</v>
      </c>
      <c r="F6" s="61" t="s">
        <v>39</v>
      </c>
      <c r="G6" s="55">
        <v>176269</v>
      </c>
      <c r="H6" s="55">
        <v>2379633</v>
      </c>
      <c r="I6" s="53" t="s">
        <v>19</v>
      </c>
      <c r="J6" s="53" t="s">
        <v>40</v>
      </c>
      <c r="K6" s="62">
        <v>45796</v>
      </c>
    </row>
    <row r="7" spans="1:12" x14ac:dyDescent="0.25">
      <c r="A7" s="62">
        <v>45748</v>
      </c>
      <c r="B7" s="60">
        <v>20588</v>
      </c>
      <c r="C7" s="53" t="s">
        <v>94</v>
      </c>
      <c r="D7" s="53" t="s">
        <v>74</v>
      </c>
      <c r="E7" s="55">
        <v>2633092</v>
      </c>
      <c r="F7" s="61" t="s">
        <v>39</v>
      </c>
      <c r="G7" s="55">
        <v>210647</v>
      </c>
      <c r="H7" s="55">
        <v>2843739</v>
      </c>
      <c r="I7" s="53" t="s">
        <v>19</v>
      </c>
      <c r="J7" s="53" t="s">
        <v>40</v>
      </c>
      <c r="K7" s="62">
        <v>45796</v>
      </c>
    </row>
    <row r="8" spans="1:12" s="48" customFormat="1" x14ac:dyDescent="0.25">
      <c r="A8" s="62">
        <v>45748</v>
      </c>
      <c r="B8" s="60">
        <v>20600</v>
      </c>
      <c r="C8" s="53" t="s">
        <v>94</v>
      </c>
      <c r="D8" s="53" t="s">
        <v>77</v>
      </c>
      <c r="E8" s="55">
        <v>2432360</v>
      </c>
      <c r="F8" s="61" t="s">
        <v>39</v>
      </c>
      <c r="G8" s="55">
        <v>194589</v>
      </c>
      <c r="H8" s="55">
        <v>2626949</v>
      </c>
      <c r="I8" s="53" t="s">
        <v>19</v>
      </c>
      <c r="J8" s="53" t="s">
        <v>40</v>
      </c>
      <c r="K8" s="62">
        <v>45796</v>
      </c>
    </row>
    <row r="9" spans="1:12" s="48" customFormat="1" x14ac:dyDescent="0.25">
      <c r="A9" s="62">
        <v>45748</v>
      </c>
      <c r="B9" s="60">
        <v>20601</v>
      </c>
      <c r="C9" s="53" t="s">
        <v>94</v>
      </c>
      <c r="D9" s="53" t="s">
        <v>78</v>
      </c>
      <c r="E9" s="55">
        <v>2221160</v>
      </c>
      <c r="F9" s="61" t="s">
        <v>39</v>
      </c>
      <c r="G9" s="55">
        <v>177693</v>
      </c>
      <c r="H9" s="55">
        <v>2398853</v>
      </c>
      <c r="I9" s="53" t="s">
        <v>19</v>
      </c>
      <c r="J9" s="53" t="s">
        <v>40</v>
      </c>
      <c r="K9" s="62">
        <v>45796</v>
      </c>
    </row>
    <row r="10" spans="1:12" x14ac:dyDescent="0.25">
      <c r="A10" s="62">
        <v>45748</v>
      </c>
      <c r="B10" s="60">
        <v>20602</v>
      </c>
      <c r="C10" s="53" t="s">
        <v>94</v>
      </c>
      <c r="D10" s="53" t="s">
        <v>80</v>
      </c>
      <c r="E10" s="55">
        <v>1321780</v>
      </c>
      <c r="F10" s="61" t="s">
        <v>39</v>
      </c>
      <c r="G10" s="55">
        <v>105742</v>
      </c>
      <c r="H10" s="55">
        <v>1427522</v>
      </c>
      <c r="I10" s="53" t="s">
        <v>19</v>
      </c>
      <c r="J10" s="53" t="s">
        <v>40</v>
      </c>
      <c r="K10" s="62">
        <v>45796</v>
      </c>
    </row>
    <row r="11" spans="1:12" x14ac:dyDescent="0.25">
      <c r="A11" s="62">
        <v>45748</v>
      </c>
      <c r="B11" s="60">
        <v>20603</v>
      </c>
      <c r="C11" s="53" t="s">
        <v>94</v>
      </c>
      <c r="D11" s="53" t="s">
        <v>81</v>
      </c>
      <c r="E11" s="55">
        <v>3588940</v>
      </c>
      <c r="F11" s="61" t="s">
        <v>39</v>
      </c>
      <c r="G11" s="55">
        <v>287115</v>
      </c>
      <c r="H11" s="55">
        <v>3876055</v>
      </c>
      <c r="I11" s="53" t="s">
        <v>19</v>
      </c>
      <c r="J11" s="53" t="s">
        <v>40</v>
      </c>
      <c r="K11" s="62">
        <v>45796</v>
      </c>
    </row>
    <row r="12" spans="1:12" x14ac:dyDescent="0.25">
      <c r="A12" s="62">
        <v>45748</v>
      </c>
      <c r="B12" s="60">
        <v>20604</v>
      </c>
      <c r="C12" s="53" t="s">
        <v>94</v>
      </c>
      <c r="D12" s="53" t="s">
        <v>67</v>
      </c>
      <c r="E12" s="55">
        <v>2643560</v>
      </c>
      <c r="F12" s="61" t="s">
        <v>39</v>
      </c>
      <c r="G12" s="55">
        <v>211485</v>
      </c>
      <c r="H12" s="55">
        <v>2855045</v>
      </c>
      <c r="I12" s="53" t="s">
        <v>19</v>
      </c>
      <c r="J12" s="53" t="s">
        <v>40</v>
      </c>
      <c r="K12" s="62">
        <v>45796</v>
      </c>
    </row>
    <row r="13" spans="1:12" x14ac:dyDescent="0.25">
      <c r="A13" s="62">
        <v>45748</v>
      </c>
      <c r="B13" s="60">
        <v>20605</v>
      </c>
      <c r="C13" s="53" t="s">
        <v>94</v>
      </c>
      <c r="D13" s="53" t="s">
        <v>42</v>
      </c>
      <c r="E13" s="55">
        <v>3532472</v>
      </c>
      <c r="F13" s="61" t="s">
        <v>39</v>
      </c>
      <c r="G13" s="55">
        <v>282598</v>
      </c>
      <c r="H13" s="55">
        <v>3815070</v>
      </c>
      <c r="I13" s="53" t="s">
        <v>19</v>
      </c>
      <c r="J13" s="53" t="s">
        <v>40</v>
      </c>
      <c r="K13" s="62">
        <v>45796</v>
      </c>
    </row>
    <row r="14" spans="1:12" x14ac:dyDescent="0.25">
      <c r="A14" s="62">
        <v>45748</v>
      </c>
      <c r="B14" s="60">
        <v>20606</v>
      </c>
      <c r="C14" s="53" t="s">
        <v>94</v>
      </c>
      <c r="D14" s="53" t="s">
        <v>57</v>
      </c>
      <c r="E14" s="55">
        <v>4864720</v>
      </c>
      <c r="F14" s="61" t="s">
        <v>39</v>
      </c>
      <c r="G14" s="55">
        <v>389178</v>
      </c>
      <c r="H14" s="55">
        <v>5253898</v>
      </c>
      <c r="I14" s="53" t="s">
        <v>19</v>
      </c>
      <c r="J14" s="53" t="s">
        <v>40</v>
      </c>
      <c r="K14" s="62">
        <v>45796</v>
      </c>
    </row>
    <row r="15" spans="1:12" x14ac:dyDescent="0.25">
      <c r="A15" s="62">
        <v>45748</v>
      </c>
      <c r="B15" s="60">
        <v>20607</v>
      </c>
      <c r="C15" s="53" t="s">
        <v>94</v>
      </c>
      <c r="D15" s="53" t="s">
        <v>61</v>
      </c>
      <c r="E15" s="55">
        <v>1512044</v>
      </c>
      <c r="F15" s="61" t="s">
        <v>39</v>
      </c>
      <c r="G15" s="55">
        <v>120964</v>
      </c>
      <c r="H15" s="55">
        <v>1633008</v>
      </c>
      <c r="I15" s="53" t="s">
        <v>19</v>
      </c>
      <c r="J15" s="53" t="s">
        <v>40</v>
      </c>
      <c r="K15" s="62">
        <v>45796</v>
      </c>
    </row>
    <row r="16" spans="1:12" x14ac:dyDescent="0.25">
      <c r="A16" s="62">
        <v>45748</v>
      </c>
      <c r="B16" s="60">
        <v>20608</v>
      </c>
      <c r="C16" s="53" t="s">
        <v>94</v>
      </c>
      <c r="D16" s="53" t="s">
        <v>98</v>
      </c>
      <c r="E16" s="55">
        <v>200732</v>
      </c>
      <c r="F16" s="61" t="s">
        <v>39</v>
      </c>
      <c r="G16" s="55">
        <v>16059</v>
      </c>
      <c r="H16" s="55">
        <v>216791</v>
      </c>
      <c r="I16" s="53" t="s">
        <v>19</v>
      </c>
      <c r="J16" s="53" t="s">
        <v>40</v>
      </c>
      <c r="K16" s="62">
        <v>45796</v>
      </c>
    </row>
    <row r="17" spans="1:11" x14ac:dyDescent="0.25">
      <c r="A17" s="62">
        <v>45748</v>
      </c>
      <c r="B17" s="60">
        <v>20609</v>
      </c>
      <c r="C17" s="53" t="s">
        <v>94</v>
      </c>
      <c r="D17" s="53" t="s">
        <v>98</v>
      </c>
      <c r="E17" s="55">
        <v>2221160</v>
      </c>
      <c r="F17" s="61" t="s">
        <v>39</v>
      </c>
      <c r="G17" s="55">
        <v>177693</v>
      </c>
      <c r="H17" s="55">
        <v>2398853</v>
      </c>
      <c r="I17" s="53" t="s">
        <v>19</v>
      </c>
      <c r="J17" s="53" t="s">
        <v>40</v>
      </c>
      <c r="K17" s="62">
        <v>45796</v>
      </c>
    </row>
    <row r="18" spans="1:11" x14ac:dyDescent="0.25">
      <c r="A18" s="62">
        <v>45748</v>
      </c>
      <c r="B18" s="60">
        <v>20610</v>
      </c>
      <c r="C18" s="53" t="s">
        <v>94</v>
      </c>
      <c r="D18" s="53" t="s">
        <v>64</v>
      </c>
      <c r="E18" s="55">
        <v>1712776</v>
      </c>
      <c r="F18" s="61" t="s">
        <v>39</v>
      </c>
      <c r="G18" s="55">
        <v>137022</v>
      </c>
      <c r="H18" s="55">
        <v>1849798</v>
      </c>
      <c r="I18" s="53" t="s">
        <v>19</v>
      </c>
      <c r="J18" s="53" t="s">
        <v>40</v>
      </c>
      <c r="K18" s="62">
        <v>45796</v>
      </c>
    </row>
    <row r="19" spans="1:11" x14ac:dyDescent="0.25">
      <c r="A19" s="62">
        <v>45748</v>
      </c>
      <c r="B19" s="60">
        <v>20611</v>
      </c>
      <c r="C19" s="53" t="s">
        <v>94</v>
      </c>
      <c r="D19" s="53" t="s">
        <v>99</v>
      </c>
      <c r="E19" s="55">
        <v>1512044</v>
      </c>
      <c r="F19" s="61" t="s">
        <v>39</v>
      </c>
      <c r="G19" s="55">
        <v>120964</v>
      </c>
      <c r="H19" s="55">
        <v>1633008</v>
      </c>
      <c r="I19" s="53" t="s">
        <v>19</v>
      </c>
      <c r="J19" s="53" t="s">
        <v>40</v>
      </c>
      <c r="K19" s="62">
        <v>45796</v>
      </c>
    </row>
    <row r="20" spans="1:11" x14ac:dyDescent="0.25">
      <c r="A20" s="62">
        <v>45748</v>
      </c>
      <c r="B20" s="60">
        <v>20612</v>
      </c>
      <c r="C20" s="53" t="s">
        <v>94</v>
      </c>
      <c r="D20" s="53" t="s">
        <v>89</v>
      </c>
      <c r="E20" s="55">
        <v>3542940</v>
      </c>
      <c r="F20" s="61" t="s">
        <v>39</v>
      </c>
      <c r="G20" s="55">
        <v>283435</v>
      </c>
      <c r="H20" s="55">
        <v>3826375</v>
      </c>
      <c r="I20" s="53" t="s">
        <v>19</v>
      </c>
      <c r="J20" s="53" t="s">
        <v>40</v>
      </c>
      <c r="K20" s="62">
        <v>45796</v>
      </c>
    </row>
    <row r="21" spans="1:11" x14ac:dyDescent="0.25">
      <c r="A21" s="62">
        <v>45748</v>
      </c>
      <c r="B21" s="60">
        <v>20613</v>
      </c>
      <c r="C21" s="53" t="s">
        <v>94</v>
      </c>
      <c r="D21" s="53" t="s">
        <v>90</v>
      </c>
      <c r="E21" s="55">
        <v>1204392</v>
      </c>
      <c r="F21" s="61" t="s">
        <v>39</v>
      </c>
      <c r="G21" s="55">
        <v>96351</v>
      </c>
      <c r="H21" s="55">
        <v>1300743</v>
      </c>
      <c r="I21" s="53" t="s">
        <v>19</v>
      </c>
      <c r="J21" s="53" t="s">
        <v>40</v>
      </c>
      <c r="K21" s="62">
        <v>45796</v>
      </c>
    </row>
    <row r="22" spans="1:11" x14ac:dyDescent="0.25">
      <c r="A22" s="62">
        <v>45748</v>
      </c>
      <c r="B22" s="60">
        <v>20614</v>
      </c>
      <c r="C22" s="53" t="s">
        <v>94</v>
      </c>
      <c r="D22" s="53" t="s">
        <v>91</v>
      </c>
      <c r="E22" s="55">
        <v>1110580</v>
      </c>
      <c r="F22" s="61" t="s">
        <v>39</v>
      </c>
      <c r="G22" s="55">
        <v>88846</v>
      </c>
      <c r="H22" s="55">
        <v>1199426</v>
      </c>
      <c r="I22" s="53" t="s">
        <v>19</v>
      </c>
      <c r="J22" s="53" t="s">
        <v>40</v>
      </c>
      <c r="K22" s="62">
        <v>45796</v>
      </c>
    </row>
    <row r="23" spans="1:11" x14ac:dyDescent="0.25">
      <c r="A23" s="62">
        <v>45748</v>
      </c>
      <c r="B23" s="60">
        <v>20665</v>
      </c>
      <c r="C23" s="53" t="s">
        <v>94</v>
      </c>
      <c r="D23" s="53" t="s">
        <v>51</v>
      </c>
      <c r="E23" s="55">
        <v>2432360</v>
      </c>
      <c r="F23" s="61" t="s">
        <v>39</v>
      </c>
      <c r="G23" s="55">
        <v>194589</v>
      </c>
      <c r="H23" s="55">
        <v>2626949</v>
      </c>
      <c r="I23" s="53" t="s">
        <v>19</v>
      </c>
      <c r="J23" s="53" t="s">
        <v>40</v>
      </c>
      <c r="K23" s="62">
        <v>45796</v>
      </c>
    </row>
    <row r="24" spans="1:11" x14ac:dyDescent="0.25">
      <c r="A24" s="62">
        <v>45748</v>
      </c>
      <c r="B24" s="60">
        <v>20666</v>
      </c>
      <c r="C24" s="53" t="s">
        <v>94</v>
      </c>
      <c r="D24" s="53" t="s">
        <v>70</v>
      </c>
      <c r="E24" s="55">
        <v>4138872</v>
      </c>
      <c r="F24" s="61" t="s">
        <v>39</v>
      </c>
      <c r="G24" s="55">
        <v>331110</v>
      </c>
      <c r="H24" s="55">
        <v>4469982</v>
      </c>
      <c r="I24" s="53" t="s">
        <v>19</v>
      </c>
      <c r="J24" s="53" t="s">
        <v>40</v>
      </c>
      <c r="K24" s="62">
        <v>45796</v>
      </c>
    </row>
    <row r="25" spans="1:11" x14ac:dyDescent="0.25">
      <c r="A25" s="62">
        <v>45749</v>
      </c>
      <c r="B25" s="60">
        <v>20698</v>
      </c>
      <c r="C25" s="53" t="s">
        <v>94</v>
      </c>
      <c r="D25" s="53" t="s">
        <v>46</v>
      </c>
      <c r="E25" s="55">
        <v>2643560</v>
      </c>
      <c r="F25" s="61" t="s">
        <v>39</v>
      </c>
      <c r="G25" s="55">
        <v>211485</v>
      </c>
      <c r="H25" s="55">
        <v>2855045</v>
      </c>
      <c r="I25" s="53" t="s">
        <v>19</v>
      </c>
      <c r="J25" s="53" t="s">
        <v>40</v>
      </c>
      <c r="K25" s="62">
        <v>45797</v>
      </c>
    </row>
    <row r="26" spans="1:11" x14ac:dyDescent="0.25">
      <c r="A26" s="62">
        <v>45749</v>
      </c>
      <c r="B26" s="60">
        <v>20716</v>
      </c>
      <c r="C26" s="53" t="s">
        <v>94</v>
      </c>
      <c r="D26" s="53" t="s">
        <v>55</v>
      </c>
      <c r="E26" s="55">
        <v>4356336</v>
      </c>
      <c r="F26" s="61" t="s">
        <v>39</v>
      </c>
      <c r="G26" s="55">
        <v>348507</v>
      </c>
      <c r="H26" s="55">
        <v>4704843</v>
      </c>
      <c r="I26" s="53" t="s">
        <v>19</v>
      </c>
      <c r="J26" s="53" t="s">
        <v>40</v>
      </c>
      <c r="K26" s="62">
        <v>45797</v>
      </c>
    </row>
    <row r="27" spans="1:11" x14ac:dyDescent="0.25">
      <c r="A27" s="62">
        <v>45749</v>
      </c>
      <c r="B27" s="60">
        <v>20718</v>
      </c>
      <c r="C27" s="53" t="s">
        <v>94</v>
      </c>
      <c r="D27" s="53" t="s">
        <v>53</v>
      </c>
      <c r="E27" s="55">
        <v>3045024</v>
      </c>
      <c r="F27" s="61" t="s">
        <v>39</v>
      </c>
      <c r="G27" s="55">
        <v>243602</v>
      </c>
      <c r="H27" s="55">
        <v>3288626</v>
      </c>
      <c r="I27" s="53" t="s">
        <v>19</v>
      </c>
      <c r="J27" s="53" t="s">
        <v>40</v>
      </c>
      <c r="K27" s="62">
        <v>45797</v>
      </c>
    </row>
    <row r="28" spans="1:11" x14ac:dyDescent="0.25">
      <c r="A28" s="62">
        <v>45749</v>
      </c>
      <c r="B28" s="60">
        <v>20719</v>
      </c>
      <c r="C28" s="53" t="s">
        <v>94</v>
      </c>
      <c r="D28" s="53" t="s">
        <v>52</v>
      </c>
      <c r="E28" s="55">
        <v>2827560</v>
      </c>
      <c r="F28" s="61" t="s">
        <v>39</v>
      </c>
      <c r="G28" s="55">
        <v>226205</v>
      </c>
      <c r="H28" s="55">
        <v>3053765</v>
      </c>
      <c r="I28" s="53" t="s">
        <v>19</v>
      </c>
      <c r="J28" s="53" t="s">
        <v>40</v>
      </c>
      <c r="K28" s="62">
        <v>45797</v>
      </c>
    </row>
    <row r="29" spans="1:11" x14ac:dyDescent="0.25">
      <c r="A29" s="62">
        <v>45749</v>
      </c>
      <c r="B29" s="60">
        <v>20720</v>
      </c>
      <c r="C29" s="53" t="s">
        <v>94</v>
      </c>
      <c r="D29" s="53" t="s">
        <v>76</v>
      </c>
      <c r="E29" s="55">
        <v>3965340</v>
      </c>
      <c r="F29" s="61" t="s">
        <v>39</v>
      </c>
      <c r="G29" s="55">
        <v>317227</v>
      </c>
      <c r="H29" s="55">
        <v>4282567</v>
      </c>
      <c r="I29" s="53" t="s">
        <v>19</v>
      </c>
      <c r="J29" s="53" t="s">
        <v>40</v>
      </c>
      <c r="K29" s="62">
        <v>45797</v>
      </c>
    </row>
    <row r="30" spans="1:11" x14ac:dyDescent="0.25">
      <c r="A30" s="62">
        <v>45749</v>
      </c>
      <c r="B30" s="60">
        <v>20725</v>
      </c>
      <c r="C30" s="53" t="s">
        <v>94</v>
      </c>
      <c r="D30" s="53" t="s">
        <v>43</v>
      </c>
      <c r="E30" s="55">
        <v>1723244</v>
      </c>
      <c r="F30" s="61" t="s">
        <v>39</v>
      </c>
      <c r="G30" s="55">
        <v>137860</v>
      </c>
      <c r="H30" s="55">
        <v>1861104</v>
      </c>
      <c r="I30" s="53" t="s">
        <v>19</v>
      </c>
      <c r="J30" s="53" t="s">
        <v>40</v>
      </c>
      <c r="K30" s="62">
        <v>45797</v>
      </c>
    </row>
    <row r="31" spans="1:11" x14ac:dyDescent="0.25">
      <c r="A31" s="62">
        <v>45749</v>
      </c>
      <c r="B31" s="60">
        <v>20752</v>
      </c>
      <c r="C31" s="53" t="s">
        <v>94</v>
      </c>
      <c r="D31" s="53" t="s">
        <v>87</v>
      </c>
      <c r="E31" s="55">
        <v>2091244</v>
      </c>
      <c r="F31" s="61" t="s">
        <v>39</v>
      </c>
      <c r="G31" s="55">
        <v>167300</v>
      </c>
      <c r="H31" s="55">
        <v>2258544</v>
      </c>
      <c r="I31" s="53" t="s">
        <v>19</v>
      </c>
      <c r="J31" s="53" t="s">
        <v>40</v>
      </c>
      <c r="K31" s="62">
        <v>45797</v>
      </c>
    </row>
    <row r="32" spans="1:11" x14ac:dyDescent="0.25">
      <c r="A32" s="62">
        <v>45750</v>
      </c>
      <c r="B32" s="60">
        <v>21703</v>
      </c>
      <c r="C32" s="53" t="s">
        <v>94</v>
      </c>
      <c r="D32" s="53" t="s">
        <v>41</v>
      </c>
      <c r="E32" s="55">
        <v>2643560</v>
      </c>
      <c r="F32" s="61" t="s">
        <v>39</v>
      </c>
      <c r="G32" s="55">
        <v>211485</v>
      </c>
      <c r="H32" s="55">
        <v>2855045</v>
      </c>
      <c r="I32" s="53" t="s">
        <v>19</v>
      </c>
      <c r="J32" s="53" t="s">
        <v>40</v>
      </c>
      <c r="K32" s="62">
        <v>45798</v>
      </c>
    </row>
    <row r="33" spans="1:11" x14ac:dyDescent="0.25">
      <c r="A33" s="62">
        <v>45750</v>
      </c>
      <c r="B33" s="60">
        <v>21704</v>
      </c>
      <c r="C33" s="53" t="s">
        <v>94</v>
      </c>
      <c r="D33" s="53" t="s">
        <v>82</v>
      </c>
      <c r="E33" s="55">
        <v>2011780</v>
      </c>
      <c r="F33" s="61" t="s">
        <v>39</v>
      </c>
      <c r="G33" s="55">
        <v>160942</v>
      </c>
      <c r="H33" s="55">
        <v>2172722</v>
      </c>
      <c r="I33" s="53" t="s">
        <v>19</v>
      </c>
      <c r="J33" s="53" t="s">
        <v>40</v>
      </c>
      <c r="K33" s="62">
        <v>45798</v>
      </c>
    </row>
    <row r="34" spans="1:11" x14ac:dyDescent="0.25">
      <c r="A34" s="62">
        <v>45750</v>
      </c>
      <c r="B34" s="60">
        <v>21705</v>
      </c>
      <c r="C34" s="53" t="s">
        <v>94</v>
      </c>
      <c r="D34" s="53" t="s">
        <v>54</v>
      </c>
      <c r="E34" s="55">
        <v>4002940</v>
      </c>
      <c r="F34" s="61" t="s">
        <v>39</v>
      </c>
      <c r="G34" s="55">
        <v>320235</v>
      </c>
      <c r="H34" s="55">
        <v>4323175</v>
      </c>
      <c r="I34" s="53" t="s">
        <v>19</v>
      </c>
      <c r="J34" s="53" t="s">
        <v>40</v>
      </c>
      <c r="K34" s="62">
        <v>45798</v>
      </c>
    </row>
    <row r="35" spans="1:11" x14ac:dyDescent="0.25">
      <c r="A35" s="62">
        <v>45750</v>
      </c>
      <c r="B35" s="60">
        <v>21706</v>
      </c>
      <c r="C35" s="53" t="s">
        <v>94</v>
      </c>
      <c r="D35" s="53" t="s">
        <v>73</v>
      </c>
      <c r="E35" s="55">
        <v>2432360</v>
      </c>
      <c r="F35" s="61" t="s">
        <v>39</v>
      </c>
      <c r="G35" s="55">
        <v>194589</v>
      </c>
      <c r="H35" s="55">
        <v>2626949</v>
      </c>
      <c r="I35" s="53" t="s">
        <v>19</v>
      </c>
      <c r="J35" s="53" t="s">
        <v>40</v>
      </c>
      <c r="K35" s="62">
        <v>45798</v>
      </c>
    </row>
    <row r="36" spans="1:11" x14ac:dyDescent="0.25">
      <c r="A36" s="62">
        <v>45750</v>
      </c>
      <c r="B36" s="60">
        <v>21707</v>
      </c>
      <c r="C36" s="53" t="s">
        <v>94</v>
      </c>
      <c r="D36" s="53" t="s">
        <v>56</v>
      </c>
      <c r="E36" s="55">
        <v>2643560</v>
      </c>
      <c r="F36" s="61" t="s">
        <v>39</v>
      </c>
      <c r="G36" s="55">
        <v>211485</v>
      </c>
      <c r="H36" s="55">
        <v>2855045</v>
      </c>
      <c r="I36" s="53" t="s">
        <v>19</v>
      </c>
      <c r="J36" s="53" t="s">
        <v>40</v>
      </c>
      <c r="K36" s="62">
        <v>45798</v>
      </c>
    </row>
    <row r="37" spans="1:11" x14ac:dyDescent="0.25">
      <c r="A37" s="62">
        <v>45750</v>
      </c>
      <c r="B37" s="60">
        <v>21708</v>
      </c>
      <c r="C37" s="53" t="s">
        <v>94</v>
      </c>
      <c r="D37" s="53" t="s">
        <v>74</v>
      </c>
      <c r="E37" s="55">
        <v>1321780</v>
      </c>
      <c r="F37" s="61" t="s">
        <v>39</v>
      </c>
      <c r="G37" s="55">
        <v>105742</v>
      </c>
      <c r="H37" s="55">
        <v>1427522</v>
      </c>
      <c r="I37" s="53" t="s">
        <v>19</v>
      </c>
      <c r="J37" s="53" t="s">
        <v>40</v>
      </c>
      <c r="K37" s="62">
        <v>45798</v>
      </c>
    </row>
    <row r="38" spans="1:11" x14ac:dyDescent="0.25">
      <c r="A38" s="62">
        <v>45750</v>
      </c>
      <c r="B38" s="60">
        <v>21710</v>
      </c>
      <c r="C38" s="53" t="s">
        <v>94</v>
      </c>
      <c r="D38" s="53" t="s">
        <v>66</v>
      </c>
      <c r="E38" s="55">
        <v>3743672</v>
      </c>
      <c r="F38" s="61" t="s">
        <v>39</v>
      </c>
      <c r="G38" s="55">
        <v>299494</v>
      </c>
      <c r="H38" s="55">
        <v>4043166</v>
      </c>
      <c r="I38" s="53" t="s">
        <v>19</v>
      </c>
      <c r="J38" s="53" t="s">
        <v>40</v>
      </c>
      <c r="K38" s="62">
        <v>45798</v>
      </c>
    </row>
    <row r="39" spans="1:11" x14ac:dyDescent="0.25">
      <c r="A39" s="62">
        <v>45750</v>
      </c>
      <c r="B39" s="60">
        <v>21711</v>
      </c>
      <c r="C39" s="53" t="s">
        <v>94</v>
      </c>
      <c r="D39" s="53" t="s">
        <v>81</v>
      </c>
      <c r="E39" s="55">
        <v>2844292</v>
      </c>
      <c r="F39" s="61" t="s">
        <v>39</v>
      </c>
      <c r="G39" s="55">
        <v>227543</v>
      </c>
      <c r="H39" s="55">
        <v>3071835</v>
      </c>
      <c r="I39" s="53" t="s">
        <v>19</v>
      </c>
      <c r="J39" s="53" t="s">
        <v>40</v>
      </c>
      <c r="K39" s="62">
        <v>45798</v>
      </c>
    </row>
    <row r="40" spans="1:11" x14ac:dyDescent="0.25">
      <c r="A40" s="62">
        <v>45750</v>
      </c>
      <c r="B40" s="60">
        <v>21712</v>
      </c>
      <c r="C40" s="53" t="s">
        <v>94</v>
      </c>
      <c r="D40" s="53" t="s">
        <v>83</v>
      </c>
      <c r="E40" s="55">
        <v>2432360</v>
      </c>
      <c r="F40" s="61" t="s">
        <v>39</v>
      </c>
      <c r="G40" s="55">
        <v>194589</v>
      </c>
      <c r="H40" s="55">
        <v>2626949</v>
      </c>
      <c r="I40" s="53" t="s">
        <v>19</v>
      </c>
      <c r="J40" s="53" t="s">
        <v>40</v>
      </c>
      <c r="K40" s="62">
        <v>45798</v>
      </c>
    </row>
    <row r="41" spans="1:11" x14ac:dyDescent="0.25">
      <c r="A41" s="62">
        <v>45750</v>
      </c>
      <c r="B41" s="60">
        <v>21713</v>
      </c>
      <c r="C41" s="53" t="s">
        <v>94</v>
      </c>
      <c r="D41" s="53" t="s">
        <v>95</v>
      </c>
      <c r="E41" s="55">
        <v>2725092</v>
      </c>
      <c r="F41" s="61" t="s">
        <v>39</v>
      </c>
      <c r="G41" s="55">
        <v>218007</v>
      </c>
      <c r="H41" s="55">
        <v>2943099</v>
      </c>
      <c r="I41" s="53" t="s">
        <v>19</v>
      </c>
      <c r="J41" s="53" t="s">
        <v>40</v>
      </c>
      <c r="K41" s="62">
        <v>45798</v>
      </c>
    </row>
    <row r="42" spans="1:11" x14ac:dyDescent="0.25">
      <c r="A42" s="62">
        <v>45752</v>
      </c>
      <c r="B42" s="60">
        <v>21960</v>
      </c>
      <c r="C42" s="53" t="s">
        <v>94</v>
      </c>
      <c r="D42" s="53" t="s">
        <v>43</v>
      </c>
      <c r="E42" s="55">
        <v>1568512</v>
      </c>
      <c r="F42" s="61" t="s">
        <v>39</v>
      </c>
      <c r="G42" s="55">
        <v>125481</v>
      </c>
      <c r="H42" s="55">
        <v>1693993</v>
      </c>
      <c r="I42" s="53" t="s">
        <v>19</v>
      </c>
      <c r="J42" s="53" t="s">
        <v>40</v>
      </c>
      <c r="K42" s="62">
        <v>45800</v>
      </c>
    </row>
    <row r="43" spans="1:11" x14ac:dyDescent="0.25">
      <c r="A43" s="62">
        <v>45752</v>
      </c>
      <c r="B43" s="60">
        <v>21961</v>
      </c>
      <c r="C43" s="53" t="s">
        <v>94</v>
      </c>
      <c r="D43" s="53" t="s">
        <v>45</v>
      </c>
      <c r="E43" s="55">
        <v>3034556</v>
      </c>
      <c r="F43" s="61" t="s">
        <v>39</v>
      </c>
      <c r="G43" s="55">
        <v>242764</v>
      </c>
      <c r="H43" s="55">
        <v>3277320</v>
      </c>
      <c r="I43" s="53" t="s">
        <v>19</v>
      </c>
      <c r="J43" s="53" t="s">
        <v>40</v>
      </c>
      <c r="K43" s="62">
        <v>45800</v>
      </c>
    </row>
    <row r="44" spans="1:11" x14ac:dyDescent="0.25">
      <c r="A44" s="62">
        <v>45755</v>
      </c>
      <c r="B44" s="60">
        <v>21990</v>
      </c>
      <c r="C44" s="53" t="s">
        <v>94</v>
      </c>
      <c r="D44" s="53" t="s">
        <v>75</v>
      </c>
      <c r="E44" s="55">
        <v>2781560</v>
      </c>
      <c r="F44" s="61" t="s">
        <v>39</v>
      </c>
      <c r="G44" s="55">
        <v>222525</v>
      </c>
      <c r="H44" s="55">
        <v>3004085</v>
      </c>
      <c r="I44" s="53" t="s">
        <v>19</v>
      </c>
      <c r="J44" s="53" t="s">
        <v>40</v>
      </c>
      <c r="K44" s="62">
        <v>45803</v>
      </c>
    </row>
    <row r="45" spans="1:11" x14ac:dyDescent="0.25">
      <c r="A45" s="62">
        <v>45755</v>
      </c>
      <c r="B45" s="60">
        <v>21991</v>
      </c>
      <c r="C45" s="53" t="s">
        <v>94</v>
      </c>
      <c r="D45" s="53" t="s">
        <v>82</v>
      </c>
      <c r="E45" s="55">
        <v>3103560</v>
      </c>
      <c r="F45" s="61" t="s">
        <v>39</v>
      </c>
      <c r="G45" s="55">
        <v>248285</v>
      </c>
      <c r="H45" s="55">
        <v>3351845</v>
      </c>
      <c r="I45" s="53" t="s">
        <v>19</v>
      </c>
      <c r="J45" s="53" t="s">
        <v>40</v>
      </c>
      <c r="K45" s="62">
        <v>45803</v>
      </c>
    </row>
    <row r="46" spans="1:11" x14ac:dyDescent="0.25">
      <c r="A46" s="62">
        <v>45755</v>
      </c>
      <c r="B46" s="60">
        <v>22017</v>
      </c>
      <c r="C46" s="53" t="s">
        <v>94</v>
      </c>
      <c r="D46" s="53" t="s">
        <v>48</v>
      </c>
      <c r="E46" s="55">
        <v>2432360</v>
      </c>
      <c r="F46" s="61" t="s">
        <v>39</v>
      </c>
      <c r="G46" s="55">
        <v>194589</v>
      </c>
      <c r="H46" s="55">
        <v>2626949</v>
      </c>
      <c r="I46" s="53" t="s">
        <v>19</v>
      </c>
      <c r="J46" s="53" t="s">
        <v>40</v>
      </c>
      <c r="K46" s="62">
        <v>45803</v>
      </c>
    </row>
    <row r="47" spans="1:11" x14ac:dyDescent="0.25">
      <c r="A47" s="62">
        <v>45755</v>
      </c>
      <c r="B47" s="60">
        <v>22069</v>
      </c>
      <c r="C47" s="53" t="s">
        <v>94</v>
      </c>
      <c r="D47" s="53" t="s">
        <v>67</v>
      </c>
      <c r="E47" s="55">
        <v>2421892</v>
      </c>
      <c r="F47" s="61" t="s">
        <v>39</v>
      </c>
      <c r="G47" s="55">
        <v>193751</v>
      </c>
      <c r="H47" s="55">
        <v>2615643</v>
      </c>
      <c r="I47" s="53" t="s">
        <v>19</v>
      </c>
      <c r="J47" s="53" t="s">
        <v>40</v>
      </c>
      <c r="K47" s="62">
        <v>45803</v>
      </c>
    </row>
    <row r="48" spans="1:11" x14ac:dyDescent="0.25">
      <c r="A48" s="62">
        <v>45755</v>
      </c>
      <c r="B48" s="60">
        <v>22070</v>
      </c>
      <c r="C48" s="53" t="s">
        <v>94</v>
      </c>
      <c r="D48" s="53" t="s">
        <v>57</v>
      </c>
      <c r="E48" s="55">
        <v>3542940</v>
      </c>
      <c r="F48" s="61" t="s">
        <v>39</v>
      </c>
      <c r="G48" s="55">
        <v>283435</v>
      </c>
      <c r="H48" s="55">
        <v>3826375</v>
      </c>
      <c r="I48" s="53" t="s">
        <v>19</v>
      </c>
      <c r="J48" s="53" t="s">
        <v>40</v>
      </c>
      <c r="K48" s="62">
        <v>45803</v>
      </c>
    </row>
    <row r="49" spans="1:11" x14ac:dyDescent="0.25">
      <c r="A49" s="62">
        <v>45755</v>
      </c>
      <c r="B49" s="60">
        <v>22071</v>
      </c>
      <c r="C49" s="53" t="s">
        <v>94</v>
      </c>
      <c r="D49" s="53" t="s">
        <v>61</v>
      </c>
      <c r="E49" s="55">
        <v>1311312</v>
      </c>
      <c r="F49" s="61" t="s">
        <v>39</v>
      </c>
      <c r="G49" s="55">
        <v>104905</v>
      </c>
      <c r="H49" s="55">
        <v>1416217</v>
      </c>
      <c r="I49" s="53" t="s">
        <v>19</v>
      </c>
      <c r="J49" s="53" t="s">
        <v>40</v>
      </c>
      <c r="K49" s="62">
        <v>45803</v>
      </c>
    </row>
    <row r="50" spans="1:11" x14ac:dyDescent="0.25">
      <c r="A50" s="62">
        <v>45755</v>
      </c>
      <c r="B50" s="60">
        <v>22072</v>
      </c>
      <c r="C50" s="53" t="s">
        <v>94</v>
      </c>
      <c r="D50" s="53" t="s">
        <v>63</v>
      </c>
      <c r="E50" s="55">
        <v>1712776</v>
      </c>
      <c r="F50" s="61" t="s">
        <v>39</v>
      </c>
      <c r="G50" s="55">
        <v>137022</v>
      </c>
      <c r="H50" s="55">
        <v>1849798</v>
      </c>
      <c r="I50" s="53" t="s">
        <v>19</v>
      </c>
      <c r="J50" s="53" t="s">
        <v>40</v>
      </c>
      <c r="K50" s="62">
        <v>45803</v>
      </c>
    </row>
    <row r="51" spans="1:11" x14ac:dyDescent="0.25">
      <c r="A51" s="62">
        <v>45755</v>
      </c>
      <c r="B51" s="60">
        <v>22073</v>
      </c>
      <c r="C51" s="53" t="s">
        <v>94</v>
      </c>
      <c r="D51" s="53" t="s">
        <v>64</v>
      </c>
      <c r="E51" s="55">
        <v>2421892</v>
      </c>
      <c r="F51" s="61" t="s">
        <v>39</v>
      </c>
      <c r="G51" s="55">
        <v>193751</v>
      </c>
      <c r="H51" s="55">
        <v>2615643</v>
      </c>
      <c r="I51" s="53" t="s">
        <v>19</v>
      </c>
      <c r="J51" s="53" t="s">
        <v>40</v>
      </c>
      <c r="K51" s="62">
        <v>45803</v>
      </c>
    </row>
    <row r="52" spans="1:11" x14ac:dyDescent="0.25">
      <c r="A52" s="62">
        <v>45755</v>
      </c>
      <c r="B52" s="60">
        <v>22074</v>
      </c>
      <c r="C52" s="53" t="s">
        <v>94</v>
      </c>
      <c r="D52" s="53" t="s">
        <v>69</v>
      </c>
      <c r="E52" s="55">
        <v>1311312</v>
      </c>
      <c r="F52" s="61" t="s">
        <v>39</v>
      </c>
      <c r="G52" s="55">
        <v>104905</v>
      </c>
      <c r="H52" s="55">
        <v>1416217</v>
      </c>
      <c r="I52" s="53" t="s">
        <v>19</v>
      </c>
      <c r="J52" s="53" t="s">
        <v>40</v>
      </c>
      <c r="K52" s="62">
        <v>45803</v>
      </c>
    </row>
    <row r="53" spans="1:11" x14ac:dyDescent="0.25">
      <c r="A53" s="62">
        <v>45755</v>
      </c>
      <c r="B53" s="60">
        <v>22075</v>
      </c>
      <c r="C53" s="53" t="s">
        <v>94</v>
      </c>
      <c r="D53" s="53" t="s">
        <v>100</v>
      </c>
      <c r="E53" s="55">
        <v>1512044</v>
      </c>
      <c r="F53" s="61" t="s">
        <v>39</v>
      </c>
      <c r="G53" s="55">
        <v>120964</v>
      </c>
      <c r="H53" s="55">
        <v>1633008</v>
      </c>
      <c r="I53" s="53" t="s">
        <v>19</v>
      </c>
      <c r="J53" s="53" t="s">
        <v>40</v>
      </c>
      <c r="K53" s="62">
        <v>45803</v>
      </c>
    </row>
    <row r="54" spans="1:11" x14ac:dyDescent="0.25">
      <c r="A54" s="62">
        <v>45755</v>
      </c>
      <c r="B54" s="60">
        <v>22076</v>
      </c>
      <c r="C54" s="53" t="s">
        <v>94</v>
      </c>
      <c r="D54" s="53" t="s">
        <v>91</v>
      </c>
      <c r="E54" s="55">
        <v>200732</v>
      </c>
      <c r="F54" s="61" t="s">
        <v>39</v>
      </c>
      <c r="G54" s="55">
        <v>16059</v>
      </c>
      <c r="H54" s="55">
        <v>216791</v>
      </c>
      <c r="I54" s="53" t="s">
        <v>19</v>
      </c>
      <c r="J54" s="53" t="s">
        <v>40</v>
      </c>
      <c r="K54" s="62">
        <v>45803</v>
      </c>
    </row>
    <row r="55" spans="1:11" x14ac:dyDescent="0.25">
      <c r="A55" s="62">
        <v>45755</v>
      </c>
      <c r="B55" s="60">
        <v>22077</v>
      </c>
      <c r="C55" s="53" t="s">
        <v>94</v>
      </c>
      <c r="D55" s="53" t="s">
        <v>91</v>
      </c>
      <c r="E55" s="55">
        <v>1110580</v>
      </c>
      <c r="F55" s="61" t="s">
        <v>39</v>
      </c>
      <c r="G55" s="55">
        <v>88846</v>
      </c>
      <c r="H55" s="55">
        <v>1199426</v>
      </c>
      <c r="I55" s="53" t="s">
        <v>19</v>
      </c>
      <c r="J55" s="53" t="s">
        <v>40</v>
      </c>
      <c r="K55" s="62">
        <v>45803</v>
      </c>
    </row>
    <row r="56" spans="1:11" x14ac:dyDescent="0.25">
      <c r="A56" s="62">
        <v>45755</v>
      </c>
      <c r="B56" s="60">
        <v>22099</v>
      </c>
      <c r="C56" s="53" t="s">
        <v>94</v>
      </c>
      <c r="D56" s="53" t="s">
        <v>50</v>
      </c>
      <c r="E56" s="55">
        <v>2634412</v>
      </c>
      <c r="F56" s="61" t="s">
        <v>39</v>
      </c>
      <c r="G56" s="55">
        <v>210753</v>
      </c>
      <c r="H56" s="55">
        <v>2845165</v>
      </c>
      <c r="I56" s="53" t="s">
        <v>19</v>
      </c>
      <c r="J56" s="53" t="s">
        <v>40</v>
      </c>
      <c r="K56" s="62">
        <v>45803</v>
      </c>
    </row>
    <row r="57" spans="1:11" x14ac:dyDescent="0.25">
      <c r="A57" s="62">
        <v>45755</v>
      </c>
      <c r="B57" s="60">
        <v>22100</v>
      </c>
      <c r="C57" s="53" t="s">
        <v>94</v>
      </c>
      <c r="D57" s="53" t="s">
        <v>51</v>
      </c>
      <c r="E57" s="55">
        <v>2421892</v>
      </c>
      <c r="F57" s="61" t="s">
        <v>39</v>
      </c>
      <c r="G57" s="55">
        <v>193751</v>
      </c>
      <c r="H57" s="55">
        <v>2615643</v>
      </c>
      <c r="I57" s="53" t="s">
        <v>19</v>
      </c>
      <c r="J57" s="53" t="s">
        <v>40</v>
      </c>
      <c r="K57" s="62">
        <v>45803</v>
      </c>
    </row>
    <row r="58" spans="1:11" x14ac:dyDescent="0.25">
      <c r="A58" s="62">
        <v>45755</v>
      </c>
      <c r="B58" s="60">
        <v>22101</v>
      </c>
      <c r="C58" s="53" t="s">
        <v>94</v>
      </c>
      <c r="D58" s="53" t="s">
        <v>53</v>
      </c>
      <c r="E58" s="55">
        <v>3103560</v>
      </c>
      <c r="F58" s="61" t="s">
        <v>39</v>
      </c>
      <c r="G58" s="55">
        <v>248285</v>
      </c>
      <c r="H58" s="55">
        <v>3351845</v>
      </c>
      <c r="I58" s="53" t="s">
        <v>19</v>
      </c>
      <c r="J58" s="53" t="s">
        <v>40</v>
      </c>
      <c r="K58" s="62">
        <v>45803</v>
      </c>
    </row>
    <row r="59" spans="1:11" x14ac:dyDescent="0.25">
      <c r="A59" s="62">
        <v>45755</v>
      </c>
      <c r="B59" s="60">
        <v>22102</v>
      </c>
      <c r="C59" s="53" t="s">
        <v>94</v>
      </c>
      <c r="D59" s="53" t="s">
        <v>71</v>
      </c>
      <c r="E59" s="55">
        <v>2643560</v>
      </c>
      <c r="F59" s="61" t="s">
        <v>39</v>
      </c>
      <c r="G59" s="55">
        <v>211485</v>
      </c>
      <c r="H59" s="55">
        <v>2855045</v>
      </c>
      <c r="I59" s="53" t="s">
        <v>19</v>
      </c>
      <c r="J59" s="53" t="s">
        <v>40</v>
      </c>
      <c r="K59" s="62">
        <v>45803</v>
      </c>
    </row>
    <row r="60" spans="1:11" x14ac:dyDescent="0.25">
      <c r="A60" s="62">
        <v>45755</v>
      </c>
      <c r="B60" s="60">
        <v>22103</v>
      </c>
      <c r="C60" s="53" t="s">
        <v>94</v>
      </c>
      <c r="D60" s="53" t="s">
        <v>101</v>
      </c>
      <c r="E60" s="55">
        <v>3544260</v>
      </c>
      <c r="F60" s="61" t="s">
        <v>39</v>
      </c>
      <c r="G60" s="55">
        <v>283541</v>
      </c>
      <c r="H60" s="55">
        <v>3827801</v>
      </c>
      <c r="I60" s="53" t="s">
        <v>19</v>
      </c>
      <c r="J60" s="53" t="s">
        <v>40</v>
      </c>
      <c r="K60" s="62">
        <v>45803</v>
      </c>
    </row>
    <row r="61" spans="1:11" x14ac:dyDescent="0.25">
      <c r="A61" s="62">
        <v>45755</v>
      </c>
      <c r="B61" s="60">
        <v>22104</v>
      </c>
      <c r="C61" s="53" t="s">
        <v>94</v>
      </c>
      <c r="D61" s="53" t="s">
        <v>60</v>
      </c>
      <c r="E61" s="55">
        <v>2325440</v>
      </c>
      <c r="F61" s="61" t="s">
        <v>39</v>
      </c>
      <c r="G61" s="55">
        <v>186035</v>
      </c>
      <c r="H61" s="55">
        <v>2511475</v>
      </c>
      <c r="I61" s="53" t="s">
        <v>19</v>
      </c>
      <c r="J61" s="53" t="s">
        <v>40</v>
      </c>
      <c r="K61" s="62">
        <v>45803</v>
      </c>
    </row>
    <row r="62" spans="1:11" x14ac:dyDescent="0.25">
      <c r="A62" s="62">
        <v>45755</v>
      </c>
      <c r="B62" s="60">
        <v>22105</v>
      </c>
      <c r="C62" s="53" t="s">
        <v>94</v>
      </c>
      <c r="D62" s="53" t="s">
        <v>52</v>
      </c>
      <c r="E62" s="55">
        <v>2965560</v>
      </c>
      <c r="F62" s="61" t="s">
        <v>39</v>
      </c>
      <c r="G62" s="55">
        <v>237245</v>
      </c>
      <c r="H62" s="55">
        <v>3202805</v>
      </c>
      <c r="I62" s="53" t="s">
        <v>19</v>
      </c>
      <c r="J62" s="53" t="s">
        <v>40</v>
      </c>
      <c r="K62" s="62">
        <v>45803</v>
      </c>
    </row>
    <row r="63" spans="1:11" x14ac:dyDescent="0.25">
      <c r="A63" s="62">
        <v>45755</v>
      </c>
      <c r="B63" s="60">
        <v>22106</v>
      </c>
      <c r="C63" s="53" t="s">
        <v>94</v>
      </c>
      <c r="D63" s="53" t="s">
        <v>76</v>
      </c>
      <c r="E63" s="55">
        <v>2643560</v>
      </c>
      <c r="F63" s="61" t="s">
        <v>39</v>
      </c>
      <c r="G63" s="55">
        <v>211485</v>
      </c>
      <c r="H63" s="55">
        <v>2855045</v>
      </c>
      <c r="I63" s="53" t="s">
        <v>19</v>
      </c>
      <c r="J63" s="53" t="s">
        <v>40</v>
      </c>
      <c r="K63" s="62">
        <v>45803</v>
      </c>
    </row>
    <row r="64" spans="1:11" x14ac:dyDescent="0.25">
      <c r="A64" s="62">
        <v>45756</v>
      </c>
      <c r="B64" s="60">
        <v>22152</v>
      </c>
      <c r="C64" s="53" t="s">
        <v>94</v>
      </c>
      <c r="D64" s="53" t="s">
        <v>59</v>
      </c>
      <c r="E64" s="55">
        <v>3717792</v>
      </c>
      <c r="F64" s="61" t="s">
        <v>39</v>
      </c>
      <c r="G64" s="55">
        <v>297423</v>
      </c>
      <c r="H64" s="55">
        <v>4015215</v>
      </c>
      <c r="I64" s="53" t="s">
        <v>19</v>
      </c>
      <c r="J64" s="53" t="s">
        <v>40</v>
      </c>
      <c r="K64" s="62">
        <v>45804</v>
      </c>
    </row>
    <row r="65" spans="1:11" x14ac:dyDescent="0.25">
      <c r="A65" s="62">
        <v>45757</v>
      </c>
      <c r="B65" s="60">
        <v>23044</v>
      </c>
      <c r="C65" s="53" t="s">
        <v>94</v>
      </c>
      <c r="D65" s="53" t="s">
        <v>66</v>
      </c>
      <c r="E65" s="55">
        <v>2643560</v>
      </c>
      <c r="F65" s="61" t="s">
        <v>39</v>
      </c>
      <c r="G65" s="55">
        <v>211485</v>
      </c>
      <c r="H65" s="55">
        <v>2855045</v>
      </c>
      <c r="I65" s="53" t="s">
        <v>19</v>
      </c>
      <c r="J65" s="53" t="s">
        <v>40</v>
      </c>
      <c r="K65" s="62">
        <v>45805</v>
      </c>
    </row>
    <row r="66" spans="1:11" x14ac:dyDescent="0.25">
      <c r="A66" s="62">
        <v>45757</v>
      </c>
      <c r="B66" s="60">
        <v>23045</v>
      </c>
      <c r="C66" s="53" t="s">
        <v>94</v>
      </c>
      <c r="D66" s="53" t="s">
        <v>78</v>
      </c>
      <c r="E66" s="55">
        <v>2124708</v>
      </c>
      <c r="F66" s="61" t="s">
        <v>39</v>
      </c>
      <c r="G66" s="55">
        <v>169977</v>
      </c>
      <c r="H66" s="55">
        <v>2294685</v>
      </c>
      <c r="I66" s="53" t="s">
        <v>19</v>
      </c>
      <c r="J66" s="53" t="s">
        <v>40</v>
      </c>
      <c r="K66" s="62">
        <v>45805</v>
      </c>
    </row>
    <row r="67" spans="1:11" x14ac:dyDescent="0.25">
      <c r="A67" s="62">
        <v>45757</v>
      </c>
      <c r="B67" s="60">
        <v>23046</v>
      </c>
      <c r="C67" s="53" t="s">
        <v>94</v>
      </c>
      <c r="D67" s="53" t="s">
        <v>78</v>
      </c>
      <c r="E67" s="55">
        <v>910680</v>
      </c>
      <c r="F67" s="61" t="s">
        <v>39</v>
      </c>
      <c r="G67" s="55">
        <v>72854</v>
      </c>
      <c r="H67" s="55">
        <v>983534</v>
      </c>
      <c r="I67" s="53" t="s">
        <v>19</v>
      </c>
      <c r="J67" s="53" t="s">
        <v>40</v>
      </c>
      <c r="K67" s="62">
        <v>45805</v>
      </c>
    </row>
    <row r="68" spans="1:11" x14ac:dyDescent="0.25">
      <c r="A68" s="62">
        <v>45757</v>
      </c>
      <c r="B68" s="60">
        <v>23047</v>
      </c>
      <c r="C68" s="53" t="s">
        <v>94</v>
      </c>
      <c r="D68" s="53" t="s">
        <v>79</v>
      </c>
      <c r="E68" s="55">
        <v>2432360</v>
      </c>
      <c r="F68" s="61" t="s">
        <v>39</v>
      </c>
      <c r="G68" s="55">
        <v>194589</v>
      </c>
      <c r="H68" s="55">
        <v>2626949</v>
      </c>
      <c r="I68" s="53" t="s">
        <v>19</v>
      </c>
      <c r="J68" s="53" t="s">
        <v>40</v>
      </c>
      <c r="K68" s="62">
        <v>45805</v>
      </c>
    </row>
    <row r="69" spans="1:11" x14ac:dyDescent="0.25">
      <c r="A69" s="62">
        <v>45757</v>
      </c>
      <c r="B69" s="60">
        <v>23048</v>
      </c>
      <c r="C69" s="53" t="s">
        <v>94</v>
      </c>
      <c r="D69" s="53" t="s">
        <v>80</v>
      </c>
      <c r="E69" s="55">
        <v>910680</v>
      </c>
      <c r="F69" s="61" t="s">
        <v>39</v>
      </c>
      <c r="G69" s="55">
        <v>72854</v>
      </c>
      <c r="H69" s="55">
        <v>983534</v>
      </c>
      <c r="I69" s="53" t="s">
        <v>19</v>
      </c>
      <c r="J69" s="53" t="s">
        <v>40</v>
      </c>
      <c r="K69" s="62">
        <v>45805</v>
      </c>
    </row>
    <row r="70" spans="1:11" x14ac:dyDescent="0.25">
      <c r="A70" s="62">
        <v>45757</v>
      </c>
      <c r="B70" s="60">
        <v>23049</v>
      </c>
      <c r="C70" s="53" t="s">
        <v>94</v>
      </c>
      <c r="D70" s="53" t="s">
        <v>81</v>
      </c>
      <c r="E70" s="55">
        <v>2833824</v>
      </c>
      <c r="F70" s="61" t="s">
        <v>39</v>
      </c>
      <c r="G70" s="55">
        <v>226706</v>
      </c>
      <c r="H70" s="55">
        <v>3060530</v>
      </c>
      <c r="I70" s="53" t="s">
        <v>19</v>
      </c>
      <c r="J70" s="53" t="s">
        <v>40</v>
      </c>
      <c r="K70" s="62">
        <v>45805</v>
      </c>
    </row>
    <row r="71" spans="1:11" x14ac:dyDescent="0.25">
      <c r="A71" s="62">
        <v>45757</v>
      </c>
      <c r="B71" s="60">
        <v>23052</v>
      </c>
      <c r="C71" s="53" t="s">
        <v>94</v>
      </c>
      <c r="D71" s="53" t="s">
        <v>83</v>
      </c>
      <c r="E71" s="55">
        <v>4174404</v>
      </c>
      <c r="F71" s="61" t="s">
        <v>39</v>
      </c>
      <c r="G71" s="55">
        <v>333952</v>
      </c>
      <c r="H71" s="55">
        <v>4508356</v>
      </c>
      <c r="I71" s="53" t="s">
        <v>19</v>
      </c>
      <c r="J71" s="53" t="s">
        <v>40</v>
      </c>
      <c r="K71" s="62">
        <v>45805</v>
      </c>
    </row>
    <row r="72" spans="1:11" x14ac:dyDescent="0.25">
      <c r="A72" s="62">
        <v>45757</v>
      </c>
      <c r="B72" s="60">
        <v>23055</v>
      </c>
      <c r="C72" s="53" t="s">
        <v>94</v>
      </c>
      <c r="D72" s="53" t="s">
        <v>72</v>
      </c>
      <c r="E72" s="55">
        <v>910680</v>
      </c>
      <c r="F72" s="61" t="s">
        <v>39</v>
      </c>
      <c r="G72" s="55">
        <v>72854</v>
      </c>
      <c r="H72" s="55">
        <v>983534</v>
      </c>
      <c r="I72" s="53" t="s">
        <v>19</v>
      </c>
      <c r="J72" s="53" t="s">
        <v>40</v>
      </c>
      <c r="K72" s="62">
        <v>45805</v>
      </c>
    </row>
    <row r="73" spans="1:11" x14ac:dyDescent="0.25">
      <c r="A73" s="62">
        <v>45757</v>
      </c>
      <c r="B73" s="60">
        <v>23056</v>
      </c>
      <c r="C73" s="53" t="s">
        <v>94</v>
      </c>
      <c r="D73" s="53" t="s">
        <v>42</v>
      </c>
      <c r="E73" s="55">
        <v>1821360</v>
      </c>
      <c r="F73" s="61" t="s">
        <v>39</v>
      </c>
      <c r="G73" s="55">
        <v>145709</v>
      </c>
      <c r="H73" s="55">
        <v>1967069</v>
      </c>
      <c r="I73" s="53" t="s">
        <v>19</v>
      </c>
      <c r="J73" s="53" t="s">
        <v>40</v>
      </c>
      <c r="K73" s="62">
        <v>45805</v>
      </c>
    </row>
    <row r="74" spans="1:11" x14ac:dyDescent="0.25">
      <c r="A74" s="62">
        <v>45757</v>
      </c>
      <c r="B74" s="60">
        <v>23069</v>
      </c>
      <c r="C74" s="53" t="s">
        <v>94</v>
      </c>
      <c r="D74" s="53" t="s">
        <v>102</v>
      </c>
      <c r="E74" s="55">
        <v>2937280</v>
      </c>
      <c r="F74" s="61" t="s">
        <v>39</v>
      </c>
      <c r="G74" s="55">
        <v>234982</v>
      </c>
      <c r="H74" s="55">
        <v>3172262</v>
      </c>
      <c r="I74" s="53" t="s">
        <v>19</v>
      </c>
      <c r="J74" s="53" t="s">
        <v>40</v>
      </c>
      <c r="K74" s="62">
        <v>45805</v>
      </c>
    </row>
    <row r="75" spans="1:11" x14ac:dyDescent="0.25">
      <c r="A75" s="62">
        <v>45757</v>
      </c>
      <c r="B75" s="60">
        <v>23070</v>
      </c>
      <c r="C75" s="53" t="s">
        <v>94</v>
      </c>
      <c r="D75" s="53" t="s">
        <v>103</v>
      </c>
      <c r="E75" s="55">
        <v>2624288</v>
      </c>
      <c r="F75" s="61" t="s">
        <v>39</v>
      </c>
      <c r="G75" s="55">
        <v>209943</v>
      </c>
      <c r="H75" s="55">
        <v>2834231</v>
      </c>
      <c r="I75" s="53" t="s">
        <v>19</v>
      </c>
      <c r="J75" s="53" t="s">
        <v>40</v>
      </c>
      <c r="K75" s="62">
        <v>45805</v>
      </c>
    </row>
    <row r="76" spans="1:11" x14ac:dyDescent="0.25">
      <c r="A76" s="62">
        <v>45757</v>
      </c>
      <c r="B76" s="60">
        <v>23071</v>
      </c>
      <c r="C76" s="53" t="s">
        <v>94</v>
      </c>
      <c r="D76" s="53" t="s">
        <v>104</v>
      </c>
      <c r="E76" s="55">
        <v>4248592</v>
      </c>
      <c r="F76" s="61" t="s">
        <v>39</v>
      </c>
      <c r="G76" s="55">
        <v>339887</v>
      </c>
      <c r="H76" s="55">
        <v>4588479</v>
      </c>
      <c r="I76" s="53" t="s">
        <v>19</v>
      </c>
      <c r="J76" s="53" t="s">
        <v>40</v>
      </c>
      <c r="K76" s="62">
        <v>45805</v>
      </c>
    </row>
    <row r="77" spans="1:11" x14ac:dyDescent="0.25">
      <c r="A77" s="62">
        <v>45757</v>
      </c>
      <c r="B77" s="60">
        <v>23072</v>
      </c>
      <c r="C77" s="53" t="s">
        <v>94</v>
      </c>
      <c r="D77" s="53" t="s">
        <v>105</v>
      </c>
      <c r="E77" s="55">
        <v>2732040</v>
      </c>
      <c r="F77" s="61" t="s">
        <v>39</v>
      </c>
      <c r="G77" s="55">
        <v>218563</v>
      </c>
      <c r="H77" s="55">
        <v>2950603</v>
      </c>
      <c r="I77" s="53" t="s">
        <v>19</v>
      </c>
      <c r="J77" s="53" t="s">
        <v>40</v>
      </c>
      <c r="K77" s="62">
        <v>45805</v>
      </c>
    </row>
    <row r="78" spans="1:11" x14ac:dyDescent="0.25">
      <c r="A78" s="62">
        <v>45757</v>
      </c>
      <c r="B78" s="60">
        <v>23073</v>
      </c>
      <c r="C78" s="53" t="s">
        <v>94</v>
      </c>
      <c r="D78" s="53" t="s">
        <v>106</v>
      </c>
      <c r="E78" s="55">
        <v>2238104</v>
      </c>
      <c r="F78" s="61" t="s">
        <v>39</v>
      </c>
      <c r="G78" s="55">
        <v>179048</v>
      </c>
      <c r="H78" s="55">
        <v>2417152</v>
      </c>
      <c r="I78" s="53" t="s">
        <v>19</v>
      </c>
      <c r="J78" s="53" t="s">
        <v>40</v>
      </c>
      <c r="K78" s="62">
        <v>45805</v>
      </c>
    </row>
    <row r="79" spans="1:11" x14ac:dyDescent="0.25">
      <c r="A79" s="62">
        <v>45758</v>
      </c>
      <c r="B79" s="60">
        <v>23076</v>
      </c>
      <c r="C79" s="53" t="s">
        <v>94</v>
      </c>
      <c r="D79" s="53" t="s">
        <v>49</v>
      </c>
      <c r="E79" s="55">
        <v>5523384</v>
      </c>
      <c r="F79" s="61" t="s">
        <v>39</v>
      </c>
      <c r="G79" s="55">
        <v>441871</v>
      </c>
      <c r="H79" s="55">
        <v>5965255</v>
      </c>
      <c r="I79" s="53" t="s">
        <v>19</v>
      </c>
      <c r="J79" s="53" t="s">
        <v>40</v>
      </c>
      <c r="K79" s="62">
        <v>45806</v>
      </c>
    </row>
    <row r="80" spans="1:11" x14ac:dyDescent="0.25">
      <c r="A80" s="62">
        <v>45758</v>
      </c>
      <c r="B80" s="60">
        <v>23083</v>
      </c>
      <c r="C80" s="53" t="s">
        <v>94</v>
      </c>
      <c r="D80" s="53" t="s">
        <v>51</v>
      </c>
      <c r="E80" s="55">
        <v>5517332</v>
      </c>
      <c r="F80" s="61" t="s">
        <v>39</v>
      </c>
      <c r="G80" s="55">
        <v>441387</v>
      </c>
      <c r="H80" s="55">
        <v>5958719</v>
      </c>
      <c r="I80" s="53" t="s">
        <v>19</v>
      </c>
      <c r="J80" s="53" t="s">
        <v>40</v>
      </c>
      <c r="K80" s="62">
        <v>45806</v>
      </c>
    </row>
    <row r="81" spans="1:11" x14ac:dyDescent="0.25">
      <c r="A81" s="62">
        <v>45758</v>
      </c>
      <c r="B81" s="60">
        <v>23085</v>
      </c>
      <c r="C81" s="53" t="s">
        <v>94</v>
      </c>
      <c r="D81" s="53" t="s">
        <v>51</v>
      </c>
      <c r="E81" s="55">
        <v>1821360</v>
      </c>
      <c r="F81" s="61" t="s">
        <v>39</v>
      </c>
      <c r="G81" s="55">
        <v>145709</v>
      </c>
      <c r="H81" s="55">
        <v>1967069</v>
      </c>
      <c r="I81" s="53" t="s">
        <v>19</v>
      </c>
      <c r="J81" s="53" t="s">
        <v>40</v>
      </c>
      <c r="K81" s="62">
        <v>45806</v>
      </c>
    </row>
    <row r="82" spans="1:11" x14ac:dyDescent="0.25">
      <c r="A82" s="62">
        <v>45758</v>
      </c>
      <c r="B82" s="60">
        <v>23088</v>
      </c>
      <c r="C82" s="53" t="s">
        <v>94</v>
      </c>
      <c r="D82" s="53" t="s">
        <v>107</v>
      </c>
      <c r="E82" s="55">
        <v>2206092</v>
      </c>
      <c r="F82" s="61" t="s">
        <v>39</v>
      </c>
      <c r="G82" s="55">
        <v>176487</v>
      </c>
      <c r="H82" s="55">
        <v>2382579</v>
      </c>
      <c r="I82" s="53" t="s">
        <v>19</v>
      </c>
      <c r="J82" s="53" t="s">
        <v>40</v>
      </c>
      <c r="K82" s="62">
        <v>45806</v>
      </c>
    </row>
    <row r="83" spans="1:11" x14ac:dyDescent="0.25">
      <c r="A83" s="62">
        <v>45758</v>
      </c>
      <c r="B83" s="60">
        <v>23409</v>
      </c>
      <c r="C83" s="53" t="s">
        <v>94</v>
      </c>
      <c r="D83" s="53" t="s">
        <v>108</v>
      </c>
      <c r="E83" s="55">
        <v>910680</v>
      </c>
      <c r="F83" s="61" t="s">
        <v>39</v>
      </c>
      <c r="G83" s="55">
        <v>72854</v>
      </c>
      <c r="H83" s="55">
        <v>983534</v>
      </c>
      <c r="I83" s="53" t="s">
        <v>19</v>
      </c>
      <c r="J83" s="53" t="s">
        <v>40</v>
      </c>
      <c r="K83" s="62">
        <v>45806</v>
      </c>
    </row>
    <row r="84" spans="1:11" x14ac:dyDescent="0.25">
      <c r="A84" s="62">
        <v>45758</v>
      </c>
      <c r="B84" s="60">
        <v>23410</v>
      </c>
      <c r="C84" s="53" t="s">
        <v>94</v>
      </c>
      <c r="D84" s="53" t="s">
        <v>109</v>
      </c>
      <c r="E84" s="55">
        <v>910680</v>
      </c>
      <c r="F84" s="61" t="s">
        <v>39</v>
      </c>
      <c r="G84" s="55">
        <v>72854</v>
      </c>
      <c r="H84" s="55">
        <v>983534</v>
      </c>
      <c r="I84" s="53" t="s">
        <v>19</v>
      </c>
      <c r="J84" s="53" t="s">
        <v>40</v>
      </c>
      <c r="K84" s="62">
        <v>45806</v>
      </c>
    </row>
    <row r="85" spans="1:11" x14ac:dyDescent="0.25">
      <c r="A85" s="62">
        <v>45758</v>
      </c>
      <c r="B85" s="60">
        <v>23411</v>
      </c>
      <c r="C85" s="53" t="s">
        <v>94</v>
      </c>
      <c r="D85" s="53" t="s">
        <v>110</v>
      </c>
      <c r="E85" s="55">
        <v>2937280</v>
      </c>
      <c r="F85" s="61" t="s">
        <v>39</v>
      </c>
      <c r="G85" s="55">
        <v>234982</v>
      </c>
      <c r="H85" s="55">
        <v>3172262</v>
      </c>
      <c r="I85" s="53" t="s">
        <v>19</v>
      </c>
      <c r="J85" s="53" t="s">
        <v>40</v>
      </c>
      <c r="K85" s="62">
        <v>45806</v>
      </c>
    </row>
    <row r="86" spans="1:11" x14ac:dyDescent="0.25">
      <c r="A86" s="62">
        <v>45761</v>
      </c>
      <c r="B86" s="60">
        <v>23603</v>
      </c>
      <c r="C86" s="53" t="s">
        <v>94</v>
      </c>
      <c r="D86" s="53" t="s">
        <v>77</v>
      </c>
      <c r="E86" s="55">
        <v>4185416</v>
      </c>
      <c r="F86" s="61" t="s">
        <v>39</v>
      </c>
      <c r="G86" s="55">
        <v>334833</v>
      </c>
      <c r="H86" s="55">
        <v>4520249</v>
      </c>
      <c r="I86" s="53" t="s">
        <v>19</v>
      </c>
      <c r="J86" s="53" t="s">
        <v>40</v>
      </c>
      <c r="K86" s="62">
        <v>45809</v>
      </c>
    </row>
    <row r="87" spans="1:11" x14ac:dyDescent="0.25">
      <c r="A87" s="62">
        <v>45761</v>
      </c>
      <c r="B87" s="60">
        <v>23604</v>
      </c>
      <c r="C87" s="53" t="s">
        <v>94</v>
      </c>
      <c r="D87" s="53" t="s">
        <v>79</v>
      </c>
      <c r="E87" s="55">
        <v>910680</v>
      </c>
      <c r="F87" s="61" t="s">
        <v>39</v>
      </c>
      <c r="G87" s="55">
        <v>72854</v>
      </c>
      <c r="H87" s="55">
        <v>983534</v>
      </c>
      <c r="I87" s="53" t="s">
        <v>19</v>
      </c>
      <c r="J87" s="53" t="s">
        <v>40</v>
      </c>
      <c r="K87" s="62">
        <v>45809</v>
      </c>
    </row>
    <row r="88" spans="1:11" x14ac:dyDescent="0.25">
      <c r="A88" s="62">
        <v>45761</v>
      </c>
      <c r="B88" s="60">
        <v>23605</v>
      </c>
      <c r="C88" s="53" t="s">
        <v>94</v>
      </c>
      <c r="D88" s="53" t="s">
        <v>81</v>
      </c>
      <c r="E88" s="55">
        <v>4094692</v>
      </c>
      <c r="F88" s="61" t="s">
        <v>39</v>
      </c>
      <c r="G88" s="55">
        <v>327575</v>
      </c>
      <c r="H88" s="55">
        <v>4422267</v>
      </c>
      <c r="I88" s="53" t="s">
        <v>19</v>
      </c>
      <c r="J88" s="53" t="s">
        <v>40</v>
      </c>
      <c r="K88" s="62">
        <v>45809</v>
      </c>
    </row>
    <row r="89" spans="1:11" x14ac:dyDescent="0.25">
      <c r="A89" s="62">
        <v>45761</v>
      </c>
      <c r="B89" s="60">
        <v>23606</v>
      </c>
      <c r="C89" s="53" t="s">
        <v>94</v>
      </c>
      <c r="D89" s="53" t="s">
        <v>81</v>
      </c>
      <c r="E89" s="55">
        <v>910680</v>
      </c>
      <c r="F89" s="61" t="s">
        <v>39</v>
      </c>
      <c r="G89" s="55">
        <v>72854</v>
      </c>
      <c r="H89" s="55">
        <v>983534</v>
      </c>
      <c r="I89" s="53" t="s">
        <v>19</v>
      </c>
      <c r="J89" s="53" t="s">
        <v>40</v>
      </c>
      <c r="K89" s="62">
        <v>45809</v>
      </c>
    </row>
    <row r="90" spans="1:11" x14ac:dyDescent="0.25">
      <c r="A90" s="62">
        <v>45761</v>
      </c>
      <c r="B90" s="60">
        <v>23607</v>
      </c>
      <c r="C90" s="53" t="s">
        <v>94</v>
      </c>
      <c r="D90" s="53" t="s">
        <v>111</v>
      </c>
      <c r="E90" s="55">
        <v>910680</v>
      </c>
      <c r="F90" s="61" t="s">
        <v>39</v>
      </c>
      <c r="G90" s="55">
        <v>72854</v>
      </c>
      <c r="H90" s="55">
        <v>983534</v>
      </c>
      <c r="I90" s="53" t="s">
        <v>19</v>
      </c>
      <c r="J90" s="53" t="s">
        <v>40</v>
      </c>
      <c r="K90" s="62">
        <v>45809</v>
      </c>
    </row>
    <row r="91" spans="1:11" x14ac:dyDescent="0.25">
      <c r="A91" s="62">
        <v>45761</v>
      </c>
      <c r="B91" s="60">
        <v>23608</v>
      </c>
      <c r="C91" s="53" t="s">
        <v>94</v>
      </c>
      <c r="D91" s="53" t="s">
        <v>67</v>
      </c>
      <c r="E91" s="55">
        <v>910680</v>
      </c>
      <c r="F91" s="61" t="s">
        <v>39</v>
      </c>
      <c r="G91" s="55">
        <v>72854</v>
      </c>
      <c r="H91" s="55">
        <v>983534</v>
      </c>
      <c r="I91" s="53" t="s">
        <v>19</v>
      </c>
      <c r="J91" s="53" t="s">
        <v>40</v>
      </c>
      <c r="K91" s="62">
        <v>45809</v>
      </c>
    </row>
    <row r="92" spans="1:11" x14ac:dyDescent="0.25">
      <c r="A92" s="62">
        <v>45761</v>
      </c>
      <c r="B92" s="60">
        <v>23609</v>
      </c>
      <c r="C92" s="53" t="s">
        <v>94</v>
      </c>
      <c r="D92" s="53" t="s">
        <v>85</v>
      </c>
      <c r="E92" s="55">
        <v>1111412</v>
      </c>
      <c r="F92" s="61" t="s">
        <v>39</v>
      </c>
      <c r="G92" s="55">
        <v>88913</v>
      </c>
      <c r="H92" s="55">
        <v>1200325</v>
      </c>
      <c r="I92" s="53" t="s">
        <v>19</v>
      </c>
      <c r="J92" s="53" t="s">
        <v>40</v>
      </c>
      <c r="K92" s="62">
        <v>45809</v>
      </c>
    </row>
    <row r="93" spans="1:11" x14ac:dyDescent="0.25">
      <c r="A93" s="62">
        <v>45761</v>
      </c>
      <c r="B93" s="60">
        <v>23610</v>
      </c>
      <c r="C93" s="53" t="s">
        <v>94</v>
      </c>
      <c r="D93" s="53" t="s">
        <v>63</v>
      </c>
      <c r="E93" s="55">
        <v>1821360</v>
      </c>
      <c r="F93" s="61" t="s">
        <v>39</v>
      </c>
      <c r="G93" s="55">
        <v>145709</v>
      </c>
      <c r="H93" s="55">
        <v>1967069</v>
      </c>
      <c r="I93" s="53" t="s">
        <v>19</v>
      </c>
      <c r="J93" s="53" t="s">
        <v>40</v>
      </c>
      <c r="K93" s="62">
        <v>45809</v>
      </c>
    </row>
    <row r="94" spans="1:11" x14ac:dyDescent="0.25">
      <c r="A94" s="62">
        <v>45761</v>
      </c>
      <c r="B94" s="60">
        <v>23611</v>
      </c>
      <c r="C94" s="53" t="s">
        <v>94</v>
      </c>
      <c r="D94" s="53" t="s">
        <v>65</v>
      </c>
      <c r="E94" s="55">
        <v>910680</v>
      </c>
      <c r="F94" s="61" t="s">
        <v>39</v>
      </c>
      <c r="G94" s="55">
        <v>72854</v>
      </c>
      <c r="H94" s="55">
        <v>983534</v>
      </c>
      <c r="I94" s="53" t="s">
        <v>19</v>
      </c>
      <c r="J94" s="53" t="s">
        <v>40</v>
      </c>
      <c r="K94" s="62">
        <v>45809</v>
      </c>
    </row>
    <row r="95" spans="1:11" x14ac:dyDescent="0.25">
      <c r="A95" s="62">
        <v>45761</v>
      </c>
      <c r="B95" s="60">
        <v>23612</v>
      </c>
      <c r="C95" s="53" t="s">
        <v>94</v>
      </c>
      <c r="D95" s="53" t="s">
        <v>65</v>
      </c>
      <c r="E95" s="55">
        <v>200732</v>
      </c>
      <c r="F95" s="61" t="s">
        <v>39</v>
      </c>
      <c r="G95" s="55">
        <v>16059</v>
      </c>
      <c r="H95" s="55">
        <v>216791</v>
      </c>
      <c r="I95" s="53" t="s">
        <v>19</v>
      </c>
      <c r="J95" s="53" t="s">
        <v>40</v>
      </c>
      <c r="K95" s="62">
        <v>45809</v>
      </c>
    </row>
    <row r="96" spans="1:11" x14ac:dyDescent="0.25">
      <c r="A96" s="62">
        <v>45761</v>
      </c>
      <c r="B96" s="60">
        <v>23613</v>
      </c>
      <c r="C96" s="53" t="s">
        <v>94</v>
      </c>
      <c r="D96" s="53" t="s">
        <v>68</v>
      </c>
      <c r="E96" s="55">
        <v>802928</v>
      </c>
      <c r="F96" s="61" t="s">
        <v>39</v>
      </c>
      <c r="G96" s="55">
        <v>64234</v>
      </c>
      <c r="H96" s="55">
        <v>867162</v>
      </c>
      <c r="I96" s="53" t="s">
        <v>19</v>
      </c>
      <c r="J96" s="53" t="s">
        <v>40</v>
      </c>
      <c r="K96" s="62">
        <v>45809</v>
      </c>
    </row>
    <row r="97" spans="1:11" x14ac:dyDescent="0.25">
      <c r="A97" s="62">
        <v>45761</v>
      </c>
      <c r="B97" s="60">
        <v>23614</v>
      </c>
      <c r="C97" s="53" t="s">
        <v>94</v>
      </c>
      <c r="D97" s="53" t="s">
        <v>86</v>
      </c>
      <c r="E97" s="55">
        <v>910680</v>
      </c>
      <c r="F97" s="61" t="s">
        <v>39</v>
      </c>
      <c r="G97" s="55">
        <v>72854</v>
      </c>
      <c r="H97" s="55">
        <v>983534</v>
      </c>
      <c r="I97" s="53" t="s">
        <v>19</v>
      </c>
      <c r="J97" s="53" t="s">
        <v>40</v>
      </c>
      <c r="K97" s="62">
        <v>45809</v>
      </c>
    </row>
    <row r="98" spans="1:11" x14ac:dyDescent="0.25">
      <c r="A98" s="62">
        <v>45761</v>
      </c>
      <c r="B98" s="60">
        <v>23615</v>
      </c>
      <c r="C98" s="53" t="s">
        <v>94</v>
      </c>
      <c r="D98" s="53" t="s">
        <v>90</v>
      </c>
      <c r="E98" s="55">
        <v>1713608</v>
      </c>
      <c r="F98" s="61" t="s">
        <v>39</v>
      </c>
      <c r="G98" s="55">
        <v>137089</v>
      </c>
      <c r="H98" s="55">
        <v>1850697</v>
      </c>
      <c r="I98" s="53" t="s">
        <v>19</v>
      </c>
      <c r="J98" s="53" t="s">
        <v>40</v>
      </c>
      <c r="K98" s="62">
        <v>45809</v>
      </c>
    </row>
    <row r="99" spans="1:11" x14ac:dyDescent="0.25">
      <c r="A99" s="62">
        <v>45761</v>
      </c>
      <c r="B99" s="60">
        <v>23616</v>
      </c>
      <c r="C99" s="53" t="s">
        <v>94</v>
      </c>
      <c r="D99" s="53" t="s">
        <v>92</v>
      </c>
      <c r="E99" s="55">
        <v>1468640</v>
      </c>
      <c r="F99" s="61" t="s">
        <v>39</v>
      </c>
      <c r="G99" s="55">
        <v>117491</v>
      </c>
      <c r="H99" s="55">
        <v>1586131</v>
      </c>
      <c r="I99" s="53" t="s">
        <v>19</v>
      </c>
      <c r="J99" s="53" t="s">
        <v>40</v>
      </c>
      <c r="K99" s="62">
        <v>45809</v>
      </c>
    </row>
    <row r="100" spans="1:11" x14ac:dyDescent="0.25">
      <c r="A100" s="62">
        <v>45761</v>
      </c>
      <c r="B100" s="60">
        <v>23617</v>
      </c>
      <c r="C100" s="53" t="s">
        <v>94</v>
      </c>
      <c r="D100" s="53" t="s">
        <v>92</v>
      </c>
      <c r="E100" s="55">
        <v>200732</v>
      </c>
      <c r="F100" s="61" t="s">
        <v>39</v>
      </c>
      <c r="G100" s="55">
        <v>16059</v>
      </c>
      <c r="H100" s="55">
        <v>216791</v>
      </c>
      <c r="I100" s="53" t="s">
        <v>19</v>
      </c>
      <c r="J100" s="53" t="s">
        <v>40</v>
      </c>
      <c r="K100" s="62">
        <v>45809</v>
      </c>
    </row>
    <row r="101" spans="1:11" x14ac:dyDescent="0.25">
      <c r="A101" s="62">
        <v>45762</v>
      </c>
      <c r="B101" s="60">
        <v>23719</v>
      </c>
      <c r="C101" s="53" t="s">
        <v>94</v>
      </c>
      <c r="D101" s="53" t="s">
        <v>112</v>
      </c>
      <c r="E101" s="55">
        <v>2579220</v>
      </c>
      <c r="F101" s="61" t="s">
        <v>39</v>
      </c>
      <c r="G101" s="55">
        <v>206338</v>
      </c>
      <c r="H101" s="55">
        <v>2785558</v>
      </c>
      <c r="I101" s="53" t="s">
        <v>19</v>
      </c>
      <c r="J101" s="53" t="s">
        <v>40</v>
      </c>
      <c r="K101" s="62">
        <v>45810</v>
      </c>
    </row>
    <row r="102" spans="1:11" x14ac:dyDescent="0.25">
      <c r="A102" s="62">
        <v>45763</v>
      </c>
      <c r="B102" s="60">
        <v>23722</v>
      </c>
      <c r="C102" s="53" t="s">
        <v>94</v>
      </c>
      <c r="D102" s="53" t="s">
        <v>113</v>
      </c>
      <c r="E102" s="55">
        <v>1491002</v>
      </c>
      <c r="F102" s="61" t="s">
        <v>39</v>
      </c>
      <c r="G102" s="55">
        <v>119280</v>
      </c>
      <c r="H102" s="55">
        <v>1610282</v>
      </c>
      <c r="I102" s="53" t="s">
        <v>19</v>
      </c>
      <c r="J102" s="53" t="s">
        <v>40</v>
      </c>
      <c r="K102" s="62">
        <v>45811</v>
      </c>
    </row>
    <row r="103" spans="1:11" x14ac:dyDescent="0.25">
      <c r="A103" s="62">
        <v>45763</v>
      </c>
      <c r="B103" s="60">
        <v>23723</v>
      </c>
      <c r="C103" s="53" t="s">
        <v>94</v>
      </c>
      <c r="D103" s="53" t="s">
        <v>114</v>
      </c>
      <c r="E103" s="55">
        <v>5316600</v>
      </c>
      <c r="F103" s="61" t="s">
        <v>39</v>
      </c>
      <c r="G103" s="55">
        <v>425328</v>
      </c>
      <c r="H103" s="55">
        <v>5741928</v>
      </c>
      <c r="I103" s="53" t="s">
        <v>19</v>
      </c>
      <c r="J103" s="53" t="s">
        <v>40</v>
      </c>
      <c r="K103" s="62">
        <v>45811</v>
      </c>
    </row>
    <row r="104" spans="1:11" x14ac:dyDescent="0.25">
      <c r="A104" s="62">
        <v>45763</v>
      </c>
      <c r="B104" s="60">
        <v>23724</v>
      </c>
      <c r="C104" s="53" t="s">
        <v>94</v>
      </c>
      <c r="D104" s="53" t="s">
        <v>115</v>
      </c>
      <c r="E104" s="55">
        <v>2379320</v>
      </c>
      <c r="F104" s="61" t="s">
        <v>39</v>
      </c>
      <c r="G104" s="55">
        <v>190346</v>
      </c>
      <c r="H104" s="55">
        <v>2569666</v>
      </c>
      <c r="I104" s="53" t="s">
        <v>19</v>
      </c>
      <c r="J104" s="53" t="s">
        <v>40</v>
      </c>
      <c r="K104" s="62">
        <v>45811</v>
      </c>
    </row>
    <row r="105" spans="1:11" x14ac:dyDescent="0.25">
      <c r="A105" s="62">
        <v>45763</v>
      </c>
      <c r="B105" s="60">
        <v>23725</v>
      </c>
      <c r="C105" s="53" t="s">
        <v>94</v>
      </c>
      <c r="D105" s="53" t="s">
        <v>116</v>
      </c>
      <c r="E105" s="55">
        <v>3029280</v>
      </c>
      <c r="F105" s="61" t="s">
        <v>39</v>
      </c>
      <c r="G105" s="55">
        <v>242342</v>
      </c>
      <c r="H105" s="55">
        <v>3271622</v>
      </c>
      <c r="I105" s="53" t="s">
        <v>19</v>
      </c>
      <c r="J105" s="53" t="s">
        <v>40</v>
      </c>
      <c r="K105" s="62">
        <v>45811</v>
      </c>
    </row>
    <row r="106" spans="1:11" x14ac:dyDescent="0.25">
      <c r="A106" s="62">
        <v>45763</v>
      </c>
      <c r="B106" s="60">
        <v>23726</v>
      </c>
      <c r="C106" s="53" t="s">
        <v>94</v>
      </c>
      <c r="D106" s="53" t="s">
        <v>117</v>
      </c>
      <c r="E106" s="55">
        <v>5669320</v>
      </c>
      <c r="F106" s="61" t="s">
        <v>39</v>
      </c>
      <c r="G106" s="55">
        <v>453546</v>
      </c>
      <c r="H106" s="55">
        <v>6122866</v>
      </c>
      <c r="I106" s="53" t="s">
        <v>19</v>
      </c>
      <c r="J106" s="53" t="s">
        <v>40</v>
      </c>
      <c r="K106" s="62">
        <v>45811</v>
      </c>
    </row>
    <row r="107" spans="1:11" x14ac:dyDescent="0.25">
      <c r="A107" s="62">
        <v>45763</v>
      </c>
      <c r="B107" s="60">
        <v>23750</v>
      </c>
      <c r="C107" s="53" t="s">
        <v>94</v>
      </c>
      <c r="D107" s="53" t="s">
        <v>46</v>
      </c>
      <c r="E107" s="55">
        <v>910680</v>
      </c>
      <c r="F107" s="61" t="s">
        <v>39</v>
      </c>
      <c r="G107" s="55">
        <v>72854</v>
      </c>
      <c r="H107" s="55">
        <v>983534</v>
      </c>
      <c r="I107" s="53" t="s">
        <v>19</v>
      </c>
      <c r="J107" s="53" t="s">
        <v>40</v>
      </c>
      <c r="K107" s="62">
        <v>45811</v>
      </c>
    </row>
    <row r="108" spans="1:11" x14ac:dyDescent="0.25">
      <c r="A108" s="62">
        <v>45763</v>
      </c>
      <c r="B108" s="60">
        <v>23751</v>
      </c>
      <c r="C108" s="53" t="s">
        <v>94</v>
      </c>
      <c r="D108" s="53" t="s">
        <v>46</v>
      </c>
      <c r="E108" s="55">
        <v>4680156</v>
      </c>
      <c r="F108" s="61" t="s">
        <v>39</v>
      </c>
      <c r="G108" s="55">
        <v>374412</v>
      </c>
      <c r="H108" s="55">
        <v>5054568</v>
      </c>
      <c r="I108" s="53" t="s">
        <v>19</v>
      </c>
      <c r="J108" s="53" t="s">
        <v>40</v>
      </c>
      <c r="K108" s="62">
        <v>45811</v>
      </c>
    </row>
    <row r="109" spans="1:11" x14ac:dyDescent="0.25">
      <c r="A109" s="62">
        <v>45763</v>
      </c>
      <c r="B109" s="60">
        <v>23764</v>
      </c>
      <c r="C109" s="53" t="s">
        <v>94</v>
      </c>
      <c r="D109" s="53" t="s">
        <v>118</v>
      </c>
      <c r="E109" s="55">
        <v>3290000</v>
      </c>
      <c r="F109" s="61" t="s">
        <v>39</v>
      </c>
      <c r="G109" s="55">
        <v>263200</v>
      </c>
      <c r="H109" s="55">
        <v>3553200</v>
      </c>
      <c r="I109" s="53" t="s">
        <v>19</v>
      </c>
      <c r="J109" s="53" t="s">
        <v>40</v>
      </c>
      <c r="K109" s="62">
        <v>45811</v>
      </c>
    </row>
    <row r="110" spans="1:11" x14ac:dyDescent="0.25">
      <c r="A110" s="62">
        <v>45763</v>
      </c>
      <c r="B110" s="60">
        <v>23769</v>
      </c>
      <c r="C110" s="53" t="s">
        <v>94</v>
      </c>
      <c r="D110" s="53" t="s">
        <v>59</v>
      </c>
      <c r="E110" s="55">
        <v>2810052</v>
      </c>
      <c r="F110" s="61" t="s">
        <v>39</v>
      </c>
      <c r="G110" s="55">
        <v>224804</v>
      </c>
      <c r="H110" s="55">
        <v>3034856</v>
      </c>
      <c r="I110" s="53" t="s">
        <v>19</v>
      </c>
      <c r="J110" s="53" t="s">
        <v>40</v>
      </c>
      <c r="K110" s="62">
        <v>45811</v>
      </c>
    </row>
    <row r="111" spans="1:11" x14ac:dyDescent="0.25">
      <c r="A111" s="62">
        <v>45763</v>
      </c>
      <c r="B111" s="60">
        <v>23770</v>
      </c>
      <c r="C111" s="53" t="s">
        <v>94</v>
      </c>
      <c r="D111" s="53" t="s">
        <v>59</v>
      </c>
      <c r="E111" s="55">
        <v>910680</v>
      </c>
      <c r="F111" s="61" t="s">
        <v>39</v>
      </c>
      <c r="G111" s="55">
        <v>72854</v>
      </c>
      <c r="H111" s="55">
        <v>983534</v>
      </c>
      <c r="I111" s="53" t="s">
        <v>19</v>
      </c>
      <c r="J111" s="53" t="s">
        <v>40</v>
      </c>
      <c r="K111" s="62">
        <v>45811</v>
      </c>
    </row>
    <row r="112" spans="1:11" x14ac:dyDescent="0.25">
      <c r="A112" s="62">
        <v>45763</v>
      </c>
      <c r="B112" s="60">
        <v>23774</v>
      </c>
      <c r="C112" s="53" t="s">
        <v>94</v>
      </c>
      <c r="D112" s="53" t="s">
        <v>44</v>
      </c>
      <c r="E112" s="55">
        <v>2580540</v>
      </c>
      <c r="F112" s="61" t="s">
        <v>39</v>
      </c>
      <c r="G112" s="55">
        <v>206443</v>
      </c>
      <c r="H112" s="55">
        <v>2786983</v>
      </c>
      <c r="I112" s="53" t="s">
        <v>19</v>
      </c>
      <c r="J112" s="53" t="s">
        <v>40</v>
      </c>
      <c r="K112" s="62">
        <v>45811</v>
      </c>
    </row>
    <row r="113" spans="1:13" x14ac:dyDescent="0.25">
      <c r="A113" s="62">
        <v>45763</v>
      </c>
      <c r="B113" s="60">
        <v>23778</v>
      </c>
      <c r="C113" s="53" t="s">
        <v>94</v>
      </c>
      <c r="D113" s="53" t="s">
        <v>119</v>
      </c>
      <c r="E113" s="55">
        <v>3349516</v>
      </c>
      <c r="F113" s="61" t="s">
        <v>39</v>
      </c>
      <c r="G113" s="55">
        <v>267961</v>
      </c>
      <c r="H113" s="55">
        <v>3617477</v>
      </c>
      <c r="I113" s="53" t="s">
        <v>19</v>
      </c>
      <c r="J113" s="53" t="s">
        <v>40</v>
      </c>
      <c r="K113" s="62">
        <v>45811</v>
      </c>
    </row>
    <row r="114" spans="1:13" x14ac:dyDescent="0.25">
      <c r="A114" s="62">
        <v>45763</v>
      </c>
      <c r="B114" s="60">
        <v>23779</v>
      </c>
      <c r="C114" s="53" t="s">
        <v>94</v>
      </c>
      <c r="D114" s="53" t="s">
        <v>120</v>
      </c>
      <c r="E114" s="55">
        <v>3847960</v>
      </c>
      <c r="F114" s="61" t="s">
        <v>39</v>
      </c>
      <c r="G114" s="55">
        <v>307837</v>
      </c>
      <c r="H114" s="55">
        <v>4155797</v>
      </c>
      <c r="I114" s="53" t="s">
        <v>19</v>
      </c>
      <c r="J114" s="53" t="s">
        <v>40</v>
      </c>
      <c r="K114" s="62">
        <v>45811</v>
      </c>
    </row>
    <row r="115" spans="1:13" x14ac:dyDescent="0.25">
      <c r="A115" s="62">
        <v>45763</v>
      </c>
      <c r="B115" s="60">
        <v>23780</v>
      </c>
      <c r="C115" s="53" t="s">
        <v>94</v>
      </c>
      <c r="D115" s="53" t="s">
        <v>121</v>
      </c>
      <c r="E115" s="55">
        <v>2780784</v>
      </c>
      <c r="F115" s="61" t="s">
        <v>39</v>
      </c>
      <c r="G115" s="55">
        <v>222463</v>
      </c>
      <c r="H115" s="55">
        <v>3003247</v>
      </c>
      <c r="I115" s="53" t="s">
        <v>19</v>
      </c>
      <c r="J115" s="53" t="s">
        <v>40</v>
      </c>
      <c r="K115" s="62">
        <v>45811</v>
      </c>
    </row>
    <row r="116" spans="1:13" x14ac:dyDescent="0.25">
      <c r="A116" s="62">
        <v>45763</v>
      </c>
      <c r="B116" s="60">
        <v>23781</v>
      </c>
      <c r="C116" s="53" t="s">
        <v>94</v>
      </c>
      <c r="D116" s="53" t="s">
        <v>122</v>
      </c>
      <c r="E116" s="55">
        <v>3721220</v>
      </c>
      <c r="F116" s="61" t="s">
        <v>39</v>
      </c>
      <c r="G116" s="55">
        <v>297698</v>
      </c>
      <c r="H116" s="55">
        <v>4018918</v>
      </c>
      <c r="I116" s="53" t="s">
        <v>19</v>
      </c>
      <c r="J116" s="53" t="s">
        <v>40</v>
      </c>
      <c r="K116" s="62">
        <v>45811</v>
      </c>
    </row>
    <row r="117" spans="1:13" x14ac:dyDescent="0.25">
      <c r="A117" s="62">
        <v>45763</v>
      </c>
      <c r="B117" s="60">
        <v>23782</v>
      </c>
      <c r="C117" s="53" t="s">
        <v>94</v>
      </c>
      <c r="D117" s="53" t="s">
        <v>123</v>
      </c>
      <c r="E117" s="55">
        <v>1821360</v>
      </c>
      <c r="F117" s="61" t="s">
        <v>39</v>
      </c>
      <c r="G117" s="55">
        <v>145709</v>
      </c>
      <c r="H117" s="55">
        <v>1967069</v>
      </c>
      <c r="I117" s="53" t="s">
        <v>19</v>
      </c>
      <c r="J117" s="53" t="s">
        <v>40</v>
      </c>
      <c r="K117" s="62">
        <v>45811</v>
      </c>
    </row>
    <row r="118" spans="1:13" s="69" customFormat="1" x14ac:dyDescent="0.25">
      <c r="A118" s="64">
        <v>45764</v>
      </c>
      <c r="B118" s="68">
        <v>801</v>
      </c>
      <c r="C118" s="65" t="s">
        <v>93</v>
      </c>
      <c r="D118" s="65" t="s">
        <v>441</v>
      </c>
      <c r="E118" s="66">
        <v>1241384</v>
      </c>
      <c r="F118" s="67" t="s">
        <v>39</v>
      </c>
      <c r="G118" s="66">
        <v>99311</v>
      </c>
      <c r="H118" s="66">
        <f>+E118+G118</f>
        <v>1340695</v>
      </c>
      <c r="I118" s="65" t="s">
        <v>19</v>
      </c>
      <c r="J118" s="65" t="s">
        <v>40</v>
      </c>
      <c r="K118" s="62">
        <v>45811</v>
      </c>
      <c r="L118" s="69" t="s">
        <v>442</v>
      </c>
    </row>
    <row r="119" spans="1:13" s="69" customFormat="1" x14ac:dyDescent="0.25">
      <c r="A119" s="64">
        <v>45764</v>
      </c>
      <c r="B119" s="68"/>
      <c r="C119" s="65"/>
      <c r="D119" s="65" t="s">
        <v>445</v>
      </c>
      <c r="E119" s="66">
        <v>-53612</v>
      </c>
      <c r="F119" s="67" t="s">
        <v>39</v>
      </c>
      <c r="G119" s="66">
        <v>-4289</v>
      </c>
      <c r="H119" s="66">
        <f>+E119+G119</f>
        <v>-57901</v>
      </c>
      <c r="I119" s="65" t="s">
        <v>19</v>
      </c>
      <c r="J119" s="65" t="s">
        <v>40</v>
      </c>
      <c r="K119" s="62">
        <v>45811</v>
      </c>
      <c r="L119" s="69" t="s">
        <v>448</v>
      </c>
    </row>
    <row r="120" spans="1:13" s="69" customFormat="1" x14ac:dyDescent="0.25">
      <c r="A120" s="70">
        <v>45764</v>
      </c>
      <c r="B120" s="71"/>
      <c r="C120" s="72"/>
      <c r="D120" s="72" t="s">
        <v>447</v>
      </c>
      <c r="E120" s="73">
        <v>53612</v>
      </c>
      <c r="F120" s="74" t="s">
        <v>39</v>
      </c>
      <c r="G120" s="73">
        <v>4289</v>
      </c>
      <c r="H120" s="73">
        <f>+E120+G120</f>
        <v>57901</v>
      </c>
      <c r="I120" s="72" t="s">
        <v>19</v>
      </c>
      <c r="J120" s="72" t="s">
        <v>40</v>
      </c>
      <c r="K120" s="75">
        <v>45811</v>
      </c>
      <c r="L120" s="69" t="s">
        <v>448</v>
      </c>
      <c r="M120" s="76"/>
    </row>
    <row r="121" spans="1:13" x14ac:dyDescent="0.25">
      <c r="A121" s="62">
        <v>45764</v>
      </c>
      <c r="B121" s="60">
        <v>24101</v>
      </c>
      <c r="C121" s="53" t="s">
        <v>94</v>
      </c>
      <c r="D121" s="53" t="s">
        <v>84</v>
      </c>
      <c r="E121" s="55">
        <v>2082096</v>
      </c>
      <c r="F121" s="61" t="s">
        <v>39</v>
      </c>
      <c r="G121" s="55">
        <v>166568</v>
      </c>
      <c r="H121" s="55">
        <v>2248664</v>
      </c>
      <c r="I121" s="53" t="s">
        <v>19</v>
      </c>
      <c r="J121" s="53" t="s">
        <v>40</v>
      </c>
      <c r="K121" s="62">
        <v>45812</v>
      </c>
    </row>
    <row r="122" spans="1:13" x14ac:dyDescent="0.25">
      <c r="A122" s="62">
        <v>45764</v>
      </c>
      <c r="B122" s="60">
        <v>24102</v>
      </c>
      <c r="C122" s="53" t="s">
        <v>94</v>
      </c>
      <c r="D122" s="53" t="s">
        <v>84</v>
      </c>
      <c r="E122" s="55">
        <v>1821360</v>
      </c>
      <c r="F122" s="61" t="s">
        <v>39</v>
      </c>
      <c r="G122" s="55">
        <v>145709</v>
      </c>
      <c r="H122" s="55">
        <v>1967069</v>
      </c>
      <c r="I122" s="53" t="s">
        <v>19</v>
      </c>
      <c r="J122" s="53" t="s">
        <v>40</v>
      </c>
      <c r="K122" s="62">
        <v>45812</v>
      </c>
    </row>
    <row r="123" spans="1:13" x14ac:dyDescent="0.25">
      <c r="A123" s="62">
        <v>45764</v>
      </c>
      <c r="B123" s="60">
        <v>24606</v>
      </c>
      <c r="C123" s="53" t="s">
        <v>94</v>
      </c>
      <c r="D123" s="53" t="s">
        <v>77</v>
      </c>
      <c r="E123" s="55">
        <v>3847960</v>
      </c>
      <c r="F123" s="61" t="s">
        <v>39</v>
      </c>
      <c r="G123" s="55">
        <v>307837</v>
      </c>
      <c r="H123" s="55">
        <v>4155797</v>
      </c>
      <c r="I123" s="53" t="s">
        <v>19</v>
      </c>
      <c r="J123" s="53" t="s">
        <v>40</v>
      </c>
      <c r="K123" s="62">
        <v>45812</v>
      </c>
    </row>
    <row r="124" spans="1:13" x14ac:dyDescent="0.25">
      <c r="A124" s="62">
        <v>45764</v>
      </c>
      <c r="B124" s="60">
        <v>24607</v>
      </c>
      <c r="C124" s="53" t="s">
        <v>94</v>
      </c>
      <c r="D124" s="53" t="s">
        <v>66</v>
      </c>
      <c r="E124" s="55">
        <v>1821360</v>
      </c>
      <c r="F124" s="61" t="s">
        <v>39</v>
      </c>
      <c r="G124" s="55">
        <v>145709</v>
      </c>
      <c r="H124" s="55">
        <v>1967069</v>
      </c>
      <c r="I124" s="53" t="s">
        <v>19</v>
      </c>
      <c r="J124" s="53" t="s">
        <v>40</v>
      </c>
      <c r="K124" s="62">
        <v>45812</v>
      </c>
    </row>
    <row r="125" spans="1:13" x14ac:dyDescent="0.25">
      <c r="A125" s="62">
        <v>45764</v>
      </c>
      <c r="B125" s="60">
        <v>24608</v>
      </c>
      <c r="C125" s="53" t="s">
        <v>94</v>
      </c>
      <c r="D125" s="53" t="s">
        <v>79</v>
      </c>
      <c r="E125" s="55">
        <v>2653556</v>
      </c>
      <c r="F125" s="61" t="s">
        <v>39</v>
      </c>
      <c r="G125" s="55">
        <v>212284</v>
      </c>
      <c r="H125" s="55">
        <v>2865840</v>
      </c>
      <c r="I125" s="53" t="s">
        <v>19</v>
      </c>
      <c r="J125" s="53" t="s">
        <v>40</v>
      </c>
      <c r="K125" s="62">
        <v>45812</v>
      </c>
    </row>
    <row r="126" spans="1:13" x14ac:dyDescent="0.25">
      <c r="A126" s="62">
        <v>45764</v>
      </c>
      <c r="B126" s="60">
        <v>24609</v>
      </c>
      <c r="C126" s="53" t="s">
        <v>94</v>
      </c>
      <c r="D126" s="53" t="s">
        <v>80</v>
      </c>
      <c r="E126" s="55">
        <v>2780784</v>
      </c>
      <c r="F126" s="61" t="s">
        <v>39</v>
      </c>
      <c r="G126" s="55">
        <v>222463</v>
      </c>
      <c r="H126" s="55">
        <v>3003247</v>
      </c>
      <c r="I126" s="53" t="s">
        <v>19</v>
      </c>
      <c r="J126" s="53" t="s">
        <v>40</v>
      </c>
      <c r="K126" s="62">
        <v>45812</v>
      </c>
    </row>
    <row r="127" spans="1:13" x14ac:dyDescent="0.25">
      <c r="A127" s="62">
        <v>45764</v>
      </c>
      <c r="B127" s="60">
        <v>24610</v>
      </c>
      <c r="C127" s="53" t="s">
        <v>94</v>
      </c>
      <c r="D127" s="53" t="s">
        <v>81</v>
      </c>
      <c r="E127" s="55">
        <v>6271516</v>
      </c>
      <c r="F127" s="61" t="s">
        <v>39</v>
      </c>
      <c r="G127" s="55">
        <v>501721</v>
      </c>
      <c r="H127" s="55">
        <v>6773237</v>
      </c>
      <c r="I127" s="53" t="s">
        <v>19</v>
      </c>
      <c r="J127" s="53" t="s">
        <v>40</v>
      </c>
      <c r="K127" s="62">
        <v>45812</v>
      </c>
    </row>
    <row r="128" spans="1:13" x14ac:dyDescent="0.25">
      <c r="A128" s="62">
        <v>45764</v>
      </c>
      <c r="B128" s="60">
        <v>24611</v>
      </c>
      <c r="C128" s="53" t="s">
        <v>94</v>
      </c>
      <c r="D128" s="53" t="s">
        <v>95</v>
      </c>
      <c r="E128" s="55">
        <v>2872784</v>
      </c>
      <c r="F128" s="61" t="s">
        <v>39</v>
      </c>
      <c r="G128" s="55">
        <v>229823</v>
      </c>
      <c r="H128" s="55">
        <v>3102607</v>
      </c>
      <c r="I128" s="53" t="s">
        <v>19</v>
      </c>
      <c r="J128" s="53" t="s">
        <v>40</v>
      </c>
      <c r="K128" s="62">
        <v>45812</v>
      </c>
    </row>
    <row r="129" spans="1:11" x14ac:dyDescent="0.25">
      <c r="A129" s="62">
        <v>45764</v>
      </c>
      <c r="B129" s="60">
        <v>24623</v>
      </c>
      <c r="C129" s="53" t="s">
        <v>94</v>
      </c>
      <c r="D129" s="53" t="s">
        <v>124</v>
      </c>
      <c r="E129" s="55">
        <v>2530836</v>
      </c>
      <c r="F129" s="61" t="s">
        <v>39</v>
      </c>
      <c r="G129" s="55">
        <v>202467</v>
      </c>
      <c r="H129" s="55">
        <v>2733303</v>
      </c>
      <c r="I129" s="53" t="s">
        <v>19</v>
      </c>
      <c r="J129" s="53" t="s">
        <v>40</v>
      </c>
      <c r="K129" s="62">
        <v>45812</v>
      </c>
    </row>
    <row r="130" spans="1:11" x14ac:dyDescent="0.25">
      <c r="A130" s="62">
        <v>45764</v>
      </c>
      <c r="B130" s="60">
        <v>24624</v>
      </c>
      <c r="C130" s="53" t="s">
        <v>94</v>
      </c>
      <c r="D130" s="53" t="s">
        <v>125</v>
      </c>
      <c r="E130" s="55">
        <v>3290000</v>
      </c>
      <c r="F130" s="61" t="s">
        <v>39</v>
      </c>
      <c r="G130" s="55">
        <v>263200</v>
      </c>
      <c r="H130" s="55">
        <v>3553200</v>
      </c>
      <c r="I130" s="53" t="s">
        <v>19</v>
      </c>
      <c r="J130" s="53" t="s">
        <v>40</v>
      </c>
      <c r="K130" s="62">
        <v>45812</v>
      </c>
    </row>
    <row r="131" spans="1:11" x14ac:dyDescent="0.25">
      <c r="A131" s="62">
        <v>45764</v>
      </c>
      <c r="B131" s="60">
        <v>24625</v>
      </c>
      <c r="C131" s="53" t="s">
        <v>94</v>
      </c>
      <c r="D131" s="53" t="s">
        <v>126</v>
      </c>
      <c r="E131" s="55">
        <v>5316600</v>
      </c>
      <c r="F131" s="61" t="s">
        <v>39</v>
      </c>
      <c r="G131" s="55">
        <v>425328</v>
      </c>
      <c r="H131" s="55">
        <v>5741928</v>
      </c>
      <c r="I131" s="53" t="s">
        <v>19</v>
      </c>
      <c r="J131" s="53" t="s">
        <v>40</v>
      </c>
      <c r="K131" s="62">
        <v>45812</v>
      </c>
    </row>
    <row r="132" spans="1:11" x14ac:dyDescent="0.25">
      <c r="A132" s="62">
        <v>45764</v>
      </c>
      <c r="B132" s="60">
        <v>24626</v>
      </c>
      <c r="C132" s="53" t="s">
        <v>94</v>
      </c>
      <c r="D132" s="53" t="s">
        <v>127</v>
      </c>
      <c r="E132" s="55">
        <v>2379320</v>
      </c>
      <c r="F132" s="61" t="s">
        <v>39</v>
      </c>
      <c r="G132" s="55">
        <v>190346</v>
      </c>
      <c r="H132" s="55">
        <v>2569666</v>
      </c>
      <c r="I132" s="53" t="s">
        <v>19</v>
      </c>
      <c r="J132" s="53" t="s">
        <v>40</v>
      </c>
      <c r="K132" s="62">
        <v>45812</v>
      </c>
    </row>
    <row r="133" spans="1:11" x14ac:dyDescent="0.25">
      <c r="A133" s="62">
        <v>45764</v>
      </c>
      <c r="B133" s="60">
        <v>24627</v>
      </c>
      <c r="C133" s="53" t="s">
        <v>94</v>
      </c>
      <c r="D133" s="53" t="s">
        <v>128</v>
      </c>
      <c r="E133" s="55">
        <v>6071272</v>
      </c>
      <c r="F133" s="61" t="s">
        <v>39</v>
      </c>
      <c r="G133" s="55">
        <v>485702</v>
      </c>
      <c r="H133" s="55">
        <v>6556974</v>
      </c>
      <c r="I133" s="53" t="s">
        <v>19</v>
      </c>
      <c r="J133" s="53" t="s">
        <v>40</v>
      </c>
      <c r="K133" s="62">
        <v>45812</v>
      </c>
    </row>
    <row r="134" spans="1:11" x14ac:dyDescent="0.25">
      <c r="A134" s="62">
        <v>45764</v>
      </c>
      <c r="B134" s="60">
        <v>24628</v>
      </c>
      <c r="C134" s="53" t="s">
        <v>94</v>
      </c>
      <c r="D134" s="53" t="s">
        <v>129</v>
      </c>
      <c r="E134" s="55">
        <v>3138012</v>
      </c>
      <c r="F134" s="61" t="s">
        <v>39</v>
      </c>
      <c r="G134" s="55">
        <v>251041</v>
      </c>
      <c r="H134" s="55">
        <v>3389053</v>
      </c>
      <c r="I134" s="53" t="s">
        <v>19</v>
      </c>
      <c r="J134" s="53" t="s">
        <v>40</v>
      </c>
      <c r="K134" s="62">
        <v>45812</v>
      </c>
    </row>
    <row r="135" spans="1:11" x14ac:dyDescent="0.25">
      <c r="A135" s="62">
        <v>45764</v>
      </c>
      <c r="B135" s="60">
        <v>24629</v>
      </c>
      <c r="C135" s="53" t="s">
        <v>94</v>
      </c>
      <c r="D135" s="53" t="s">
        <v>130</v>
      </c>
      <c r="E135" s="55">
        <v>2580052</v>
      </c>
      <c r="F135" s="61" t="s">
        <v>39</v>
      </c>
      <c r="G135" s="55">
        <v>206404</v>
      </c>
      <c r="H135" s="55">
        <v>2786456</v>
      </c>
      <c r="I135" s="53" t="s">
        <v>19</v>
      </c>
      <c r="J135" s="53" t="s">
        <v>40</v>
      </c>
      <c r="K135" s="62">
        <v>45812</v>
      </c>
    </row>
    <row r="136" spans="1:11" x14ac:dyDescent="0.25">
      <c r="A136" s="62">
        <v>45766</v>
      </c>
      <c r="B136" s="60">
        <v>24975</v>
      </c>
      <c r="C136" s="53" t="s">
        <v>94</v>
      </c>
      <c r="D136" s="53" t="s">
        <v>43</v>
      </c>
      <c r="E136" s="55">
        <v>910680</v>
      </c>
      <c r="F136" s="61" t="s">
        <v>39</v>
      </c>
      <c r="G136" s="55">
        <v>72854</v>
      </c>
      <c r="H136" s="55">
        <v>983534</v>
      </c>
      <c r="I136" s="53" t="s">
        <v>19</v>
      </c>
      <c r="J136" s="53" t="s">
        <v>40</v>
      </c>
      <c r="K136" s="62">
        <v>45814</v>
      </c>
    </row>
    <row r="137" spans="1:11" x14ac:dyDescent="0.25">
      <c r="A137" s="62">
        <v>45766</v>
      </c>
      <c r="B137" s="60">
        <v>24976</v>
      </c>
      <c r="C137" s="53" t="s">
        <v>94</v>
      </c>
      <c r="D137" s="53" t="s">
        <v>45</v>
      </c>
      <c r="E137" s="55">
        <v>2070836</v>
      </c>
      <c r="F137" s="61" t="s">
        <v>39</v>
      </c>
      <c r="G137" s="55">
        <v>165667</v>
      </c>
      <c r="H137" s="55">
        <v>2236503</v>
      </c>
      <c r="I137" s="53" t="s">
        <v>19</v>
      </c>
      <c r="J137" s="53" t="s">
        <v>40</v>
      </c>
      <c r="K137" s="62">
        <v>45814</v>
      </c>
    </row>
    <row r="138" spans="1:11" x14ac:dyDescent="0.25">
      <c r="A138" s="62">
        <v>45766</v>
      </c>
      <c r="B138" s="60">
        <v>24980</v>
      </c>
      <c r="C138" s="53" t="s">
        <v>94</v>
      </c>
      <c r="D138" s="53" t="s">
        <v>55</v>
      </c>
      <c r="E138" s="55">
        <v>2070836</v>
      </c>
      <c r="F138" s="61" t="s">
        <v>39</v>
      </c>
      <c r="G138" s="55">
        <v>165667</v>
      </c>
      <c r="H138" s="55">
        <v>2236503</v>
      </c>
      <c r="I138" s="53" t="s">
        <v>19</v>
      </c>
      <c r="J138" s="53" t="s">
        <v>40</v>
      </c>
      <c r="K138" s="62">
        <v>45814</v>
      </c>
    </row>
    <row r="139" spans="1:11" x14ac:dyDescent="0.25">
      <c r="A139" s="62">
        <v>45768</v>
      </c>
      <c r="B139" s="60">
        <v>25127</v>
      </c>
      <c r="C139" s="53" t="s">
        <v>94</v>
      </c>
      <c r="D139" s="53" t="s">
        <v>66</v>
      </c>
      <c r="E139" s="55">
        <v>2937280</v>
      </c>
      <c r="F139" s="61" t="s">
        <v>39</v>
      </c>
      <c r="G139" s="55">
        <v>234982</v>
      </c>
      <c r="H139" s="55">
        <v>3172262</v>
      </c>
      <c r="I139" s="53" t="s">
        <v>19</v>
      </c>
      <c r="J139" s="53" t="s">
        <v>40</v>
      </c>
      <c r="K139" s="62">
        <v>45816</v>
      </c>
    </row>
    <row r="140" spans="1:11" x14ac:dyDescent="0.25">
      <c r="A140" s="62">
        <v>45768</v>
      </c>
      <c r="B140" s="60">
        <v>25128</v>
      </c>
      <c r="C140" s="53" t="s">
        <v>94</v>
      </c>
      <c r="D140" s="53" t="s">
        <v>66</v>
      </c>
      <c r="E140" s="55">
        <v>910680</v>
      </c>
      <c r="F140" s="61" t="s">
        <v>39</v>
      </c>
      <c r="G140" s="55">
        <v>72854</v>
      </c>
      <c r="H140" s="55">
        <v>983534</v>
      </c>
      <c r="I140" s="53" t="s">
        <v>19</v>
      </c>
      <c r="J140" s="53" t="s">
        <v>40</v>
      </c>
      <c r="K140" s="62">
        <v>45816</v>
      </c>
    </row>
    <row r="141" spans="1:11" x14ac:dyDescent="0.25">
      <c r="A141" s="62">
        <v>45768</v>
      </c>
      <c r="B141" s="60">
        <v>25129</v>
      </c>
      <c r="C141" s="53" t="s">
        <v>94</v>
      </c>
      <c r="D141" s="53" t="s">
        <v>81</v>
      </c>
      <c r="E141" s="55">
        <v>2781272</v>
      </c>
      <c r="F141" s="61" t="s">
        <v>39</v>
      </c>
      <c r="G141" s="55">
        <v>222502</v>
      </c>
      <c r="H141" s="55">
        <v>3003774</v>
      </c>
      <c r="I141" s="53" t="s">
        <v>19</v>
      </c>
      <c r="J141" s="53" t="s">
        <v>40</v>
      </c>
      <c r="K141" s="62">
        <v>45816</v>
      </c>
    </row>
    <row r="142" spans="1:11" x14ac:dyDescent="0.25">
      <c r="A142" s="62">
        <v>45768</v>
      </c>
      <c r="B142" s="60">
        <v>25130</v>
      </c>
      <c r="C142" s="53" t="s">
        <v>94</v>
      </c>
      <c r="D142" s="53" t="s">
        <v>72</v>
      </c>
      <c r="E142" s="55">
        <v>1870104</v>
      </c>
      <c r="F142" s="61" t="s">
        <v>39</v>
      </c>
      <c r="G142" s="55">
        <v>149608</v>
      </c>
      <c r="H142" s="55">
        <v>2019712</v>
      </c>
      <c r="I142" s="53" t="s">
        <v>19</v>
      </c>
      <c r="J142" s="53" t="s">
        <v>40</v>
      </c>
      <c r="K142" s="62">
        <v>45816</v>
      </c>
    </row>
    <row r="143" spans="1:11" x14ac:dyDescent="0.25">
      <c r="A143" s="62">
        <v>45768</v>
      </c>
      <c r="B143" s="60">
        <v>25132</v>
      </c>
      <c r="C143" s="53" t="s">
        <v>94</v>
      </c>
      <c r="D143" s="53" t="s">
        <v>62</v>
      </c>
      <c r="E143" s="55">
        <v>1111412</v>
      </c>
      <c r="F143" s="61" t="s">
        <v>39</v>
      </c>
      <c r="G143" s="55">
        <v>88913</v>
      </c>
      <c r="H143" s="55">
        <v>1200325</v>
      </c>
      <c r="I143" s="53" t="s">
        <v>19</v>
      </c>
      <c r="J143" s="53" t="s">
        <v>40</v>
      </c>
      <c r="K143" s="62">
        <v>45816</v>
      </c>
    </row>
    <row r="144" spans="1:11" x14ac:dyDescent="0.25">
      <c r="A144" s="62">
        <v>45768</v>
      </c>
      <c r="B144" s="60">
        <v>25133</v>
      </c>
      <c r="C144" s="53" t="s">
        <v>94</v>
      </c>
      <c r="D144" s="53" t="s">
        <v>57</v>
      </c>
      <c r="E144" s="55">
        <v>9464044</v>
      </c>
      <c r="F144" s="61" t="s">
        <v>39</v>
      </c>
      <c r="G144" s="55">
        <v>757124</v>
      </c>
      <c r="H144" s="55">
        <v>10221168</v>
      </c>
      <c r="I144" s="53" t="s">
        <v>19</v>
      </c>
      <c r="J144" s="53" t="s">
        <v>40</v>
      </c>
      <c r="K144" s="62">
        <v>45816</v>
      </c>
    </row>
    <row r="145" spans="1:11" x14ac:dyDescent="0.25">
      <c r="A145" s="62">
        <v>45768</v>
      </c>
      <c r="B145" s="60">
        <v>25134</v>
      </c>
      <c r="C145" s="53" t="s">
        <v>94</v>
      </c>
      <c r="D145" s="53" t="s">
        <v>61</v>
      </c>
      <c r="E145" s="55">
        <v>1111412</v>
      </c>
      <c r="F145" s="61" t="s">
        <v>39</v>
      </c>
      <c r="G145" s="55">
        <v>88913</v>
      </c>
      <c r="H145" s="55">
        <v>1200325</v>
      </c>
      <c r="I145" s="53" t="s">
        <v>19</v>
      </c>
      <c r="J145" s="53" t="s">
        <v>40</v>
      </c>
      <c r="K145" s="62">
        <v>45816</v>
      </c>
    </row>
    <row r="146" spans="1:11" x14ac:dyDescent="0.25">
      <c r="A146" s="62">
        <v>45768</v>
      </c>
      <c r="B146" s="60">
        <v>25135</v>
      </c>
      <c r="C146" s="53" t="s">
        <v>94</v>
      </c>
      <c r="D146" s="53" t="s">
        <v>85</v>
      </c>
      <c r="E146" s="55">
        <v>1312144</v>
      </c>
      <c r="F146" s="61" t="s">
        <v>39</v>
      </c>
      <c r="G146" s="55">
        <v>104972</v>
      </c>
      <c r="H146" s="55">
        <v>1417116</v>
      </c>
      <c r="I146" s="53" t="s">
        <v>19</v>
      </c>
      <c r="J146" s="53" t="s">
        <v>40</v>
      </c>
      <c r="K146" s="62">
        <v>45816</v>
      </c>
    </row>
    <row r="147" spans="1:11" x14ac:dyDescent="0.25">
      <c r="A147" s="62">
        <v>45768</v>
      </c>
      <c r="B147" s="60">
        <v>25136</v>
      </c>
      <c r="C147" s="53" t="s">
        <v>94</v>
      </c>
      <c r="D147" s="53" t="s">
        <v>63</v>
      </c>
      <c r="E147" s="55">
        <v>1713608</v>
      </c>
      <c r="F147" s="61" t="s">
        <v>39</v>
      </c>
      <c r="G147" s="55">
        <v>137089</v>
      </c>
      <c r="H147" s="55">
        <v>1850697</v>
      </c>
      <c r="I147" s="53" t="s">
        <v>19</v>
      </c>
      <c r="J147" s="53" t="s">
        <v>40</v>
      </c>
      <c r="K147" s="62">
        <v>45816</v>
      </c>
    </row>
    <row r="148" spans="1:11" x14ac:dyDescent="0.25">
      <c r="A148" s="62">
        <v>45768</v>
      </c>
      <c r="B148" s="60">
        <v>25137</v>
      </c>
      <c r="C148" s="53" t="s">
        <v>94</v>
      </c>
      <c r="D148" s="53" t="s">
        <v>98</v>
      </c>
      <c r="E148" s="55">
        <v>2624288</v>
      </c>
      <c r="F148" s="61" t="s">
        <v>39</v>
      </c>
      <c r="G148" s="55">
        <v>209943</v>
      </c>
      <c r="H148" s="55">
        <v>2834231</v>
      </c>
      <c r="I148" s="53" t="s">
        <v>19</v>
      </c>
      <c r="J148" s="53" t="s">
        <v>40</v>
      </c>
      <c r="K148" s="62">
        <v>45816</v>
      </c>
    </row>
    <row r="149" spans="1:11" x14ac:dyDescent="0.25">
      <c r="A149" s="62">
        <v>45768</v>
      </c>
      <c r="B149" s="60">
        <v>25138</v>
      </c>
      <c r="C149" s="53" t="s">
        <v>94</v>
      </c>
      <c r="D149" s="53" t="s">
        <v>64</v>
      </c>
      <c r="E149" s="55">
        <v>3334236</v>
      </c>
      <c r="F149" s="61" t="s">
        <v>39</v>
      </c>
      <c r="G149" s="55">
        <v>266739</v>
      </c>
      <c r="H149" s="55">
        <v>3600975</v>
      </c>
      <c r="I149" s="53" t="s">
        <v>19</v>
      </c>
      <c r="J149" s="53" t="s">
        <v>40</v>
      </c>
      <c r="K149" s="62">
        <v>45816</v>
      </c>
    </row>
    <row r="150" spans="1:11" x14ac:dyDescent="0.25">
      <c r="A150" s="62">
        <v>45768</v>
      </c>
      <c r="B150" s="60">
        <v>25139</v>
      </c>
      <c r="C150" s="53" t="s">
        <v>94</v>
      </c>
      <c r="D150" s="53" t="s">
        <v>64</v>
      </c>
      <c r="E150" s="55">
        <v>3025752</v>
      </c>
      <c r="F150" s="61" t="s">
        <v>39</v>
      </c>
      <c r="G150" s="55">
        <v>242060</v>
      </c>
      <c r="H150" s="55">
        <v>3267812</v>
      </c>
      <c r="I150" s="53" t="s">
        <v>19</v>
      </c>
      <c r="J150" s="53" t="s">
        <v>40</v>
      </c>
      <c r="K150" s="62">
        <v>45816</v>
      </c>
    </row>
    <row r="151" spans="1:11" x14ac:dyDescent="0.25">
      <c r="A151" s="62">
        <v>45768</v>
      </c>
      <c r="B151" s="60">
        <v>25140</v>
      </c>
      <c r="C151" s="53" t="s">
        <v>94</v>
      </c>
      <c r="D151" s="53" t="s">
        <v>65</v>
      </c>
      <c r="E151" s="55">
        <v>2222824</v>
      </c>
      <c r="F151" s="61" t="s">
        <v>39</v>
      </c>
      <c r="G151" s="55">
        <v>177826</v>
      </c>
      <c r="H151" s="55">
        <v>2400650</v>
      </c>
      <c r="I151" s="53" t="s">
        <v>19</v>
      </c>
      <c r="J151" s="53" t="s">
        <v>40</v>
      </c>
      <c r="K151" s="62">
        <v>45816</v>
      </c>
    </row>
    <row r="152" spans="1:11" x14ac:dyDescent="0.25">
      <c r="A152" s="62">
        <v>45768</v>
      </c>
      <c r="B152" s="60">
        <v>25141</v>
      </c>
      <c r="C152" s="53" t="s">
        <v>94</v>
      </c>
      <c r="D152" s="53" t="s">
        <v>68</v>
      </c>
      <c r="E152" s="55">
        <v>1821360</v>
      </c>
      <c r="F152" s="61" t="s">
        <v>39</v>
      </c>
      <c r="G152" s="55">
        <v>145709</v>
      </c>
      <c r="H152" s="55">
        <v>1967069</v>
      </c>
      <c r="I152" s="53" t="s">
        <v>19</v>
      </c>
      <c r="J152" s="53" t="s">
        <v>40</v>
      </c>
      <c r="K152" s="62">
        <v>45816</v>
      </c>
    </row>
    <row r="153" spans="1:11" x14ac:dyDescent="0.25">
      <c r="A153" s="62">
        <v>45768</v>
      </c>
      <c r="B153" s="60">
        <v>25142</v>
      </c>
      <c r="C153" s="53" t="s">
        <v>94</v>
      </c>
      <c r="D153" s="53" t="s">
        <v>131</v>
      </c>
      <c r="E153" s="55">
        <v>910680</v>
      </c>
      <c r="F153" s="61" t="s">
        <v>39</v>
      </c>
      <c r="G153" s="55">
        <v>72854</v>
      </c>
      <c r="H153" s="55">
        <v>983534</v>
      </c>
      <c r="I153" s="53" t="s">
        <v>19</v>
      </c>
      <c r="J153" s="53" t="s">
        <v>40</v>
      </c>
      <c r="K153" s="62">
        <v>45816</v>
      </c>
    </row>
    <row r="154" spans="1:11" x14ac:dyDescent="0.25">
      <c r="A154" s="62">
        <v>45768</v>
      </c>
      <c r="B154" s="60">
        <v>25143</v>
      </c>
      <c r="C154" s="53" t="s">
        <v>94</v>
      </c>
      <c r="D154" s="53" t="s">
        <v>69</v>
      </c>
      <c r="E154" s="55">
        <v>1312144</v>
      </c>
      <c r="F154" s="61" t="s">
        <v>39</v>
      </c>
      <c r="G154" s="55">
        <v>104972</v>
      </c>
      <c r="H154" s="55">
        <v>1417116</v>
      </c>
      <c r="I154" s="53" t="s">
        <v>19</v>
      </c>
      <c r="J154" s="53" t="s">
        <v>40</v>
      </c>
      <c r="K154" s="62">
        <v>45816</v>
      </c>
    </row>
    <row r="155" spans="1:11" x14ac:dyDescent="0.25">
      <c r="A155" s="62">
        <v>45768</v>
      </c>
      <c r="B155" s="60">
        <v>25144</v>
      </c>
      <c r="C155" s="53" t="s">
        <v>94</v>
      </c>
      <c r="D155" s="53" t="s">
        <v>86</v>
      </c>
      <c r="E155" s="55">
        <v>3025752</v>
      </c>
      <c r="F155" s="61" t="s">
        <v>39</v>
      </c>
      <c r="G155" s="55">
        <v>242060</v>
      </c>
      <c r="H155" s="55">
        <v>3267812</v>
      </c>
      <c r="I155" s="53" t="s">
        <v>19</v>
      </c>
      <c r="J155" s="53" t="s">
        <v>40</v>
      </c>
      <c r="K155" s="62">
        <v>45816</v>
      </c>
    </row>
    <row r="156" spans="1:11" x14ac:dyDescent="0.25">
      <c r="A156" s="62">
        <v>45768</v>
      </c>
      <c r="B156" s="60">
        <v>25145</v>
      </c>
      <c r="C156" s="53" t="s">
        <v>94</v>
      </c>
      <c r="D156" s="53" t="s">
        <v>90</v>
      </c>
      <c r="E156" s="55">
        <v>1605856</v>
      </c>
      <c r="F156" s="61" t="s">
        <v>39</v>
      </c>
      <c r="G156" s="55">
        <v>128468</v>
      </c>
      <c r="H156" s="55">
        <v>1734324</v>
      </c>
      <c r="I156" s="53" t="s">
        <v>19</v>
      </c>
      <c r="J156" s="53" t="s">
        <v>40</v>
      </c>
      <c r="K156" s="62">
        <v>45816</v>
      </c>
    </row>
    <row r="157" spans="1:11" x14ac:dyDescent="0.25">
      <c r="A157" s="62">
        <v>45768</v>
      </c>
      <c r="B157" s="60">
        <v>25146</v>
      </c>
      <c r="C157" s="53" t="s">
        <v>94</v>
      </c>
      <c r="D157" s="53" t="s">
        <v>97</v>
      </c>
      <c r="E157" s="55">
        <v>401464</v>
      </c>
      <c r="F157" s="61" t="s">
        <v>39</v>
      </c>
      <c r="G157" s="55">
        <v>32117</v>
      </c>
      <c r="H157" s="55">
        <v>433581</v>
      </c>
      <c r="I157" s="53" t="s">
        <v>19</v>
      </c>
      <c r="J157" s="53" t="s">
        <v>40</v>
      </c>
      <c r="K157" s="62">
        <v>45816</v>
      </c>
    </row>
    <row r="158" spans="1:11" x14ac:dyDescent="0.25">
      <c r="A158" s="62">
        <v>45768</v>
      </c>
      <c r="B158" s="60">
        <v>25147</v>
      </c>
      <c r="C158" s="53" t="s">
        <v>94</v>
      </c>
      <c r="D158" s="53" t="s">
        <v>97</v>
      </c>
      <c r="E158" s="55">
        <v>910680</v>
      </c>
      <c r="F158" s="61" t="s">
        <v>39</v>
      </c>
      <c r="G158" s="55">
        <v>72854</v>
      </c>
      <c r="H158" s="55">
        <v>983534</v>
      </c>
      <c r="I158" s="53" t="s">
        <v>19</v>
      </c>
      <c r="J158" s="53" t="s">
        <v>40</v>
      </c>
      <c r="K158" s="62">
        <v>45816</v>
      </c>
    </row>
    <row r="159" spans="1:11" x14ac:dyDescent="0.25">
      <c r="A159" s="62">
        <v>45768</v>
      </c>
      <c r="B159" s="60">
        <v>25148</v>
      </c>
      <c r="C159" s="53" t="s">
        <v>94</v>
      </c>
      <c r="D159" s="53" t="s">
        <v>91</v>
      </c>
      <c r="E159" s="55">
        <v>1312144</v>
      </c>
      <c r="F159" s="61" t="s">
        <v>39</v>
      </c>
      <c r="G159" s="55">
        <v>104972</v>
      </c>
      <c r="H159" s="55">
        <v>1417116</v>
      </c>
      <c r="I159" s="53" t="s">
        <v>19</v>
      </c>
      <c r="J159" s="53" t="s">
        <v>40</v>
      </c>
      <c r="K159" s="62">
        <v>45816</v>
      </c>
    </row>
    <row r="160" spans="1:11" x14ac:dyDescent="0.25">
      <c r="A160" s="62">
        <v>45768</v>
      </c>
      <c r="B160" s="60">
        <v>25189</v>
      </c>
      <c r="C160" s="53" t="s">
        <v>94</v>
      </c>
      <c r="D160" s="53" t="s">
        <v>88</v>
      </c>
      <c r="E160" s="55">
        <v>3212004</v>
      </c>
      <c r="F160" s="61" t="s">
        <v>39</v>
      </c>
      <c r="G160" s="55">
        <v>256960</v>
      </c>
      <c r="H160" s="55">
        <v>3468964</v>
      </c>
      <c r="I160" s="53" t="s">
        <v>19</v>
      </c>
      <c r="J160" s="53" t="s">
        <v>40</v>
      </c>
      <c r="K160" s="62">
        <v>45816</v>
      </c>
    </row>
    <row r="161" spans="1:11" x14ac:dyDescent="0.25">
      <c r="A161" s="62">
        <v>45769</v>
      </c>
      <c r="B161" s="60">
        <v>25196</v>
      </c>
      <c r="C161" s="53" t="s">
        <v>94</v>
      </c>
      <c r="D161" s="53" t="s">
        <v>76</v>
      </c>
      <c r="E161" s="55">
        <v>2221160</v>
      </c>
      <c r="F161" s="61" t="s">
        <v>39</v>
      </c>
      <c r="G161" s="55">
        <v>177693</v>
      </c>
      <c r="H161" s="55">
        <v>2398853</v>
      </c>
      <c r="I161" s="53" t="s">
        <v>19</v>
      </c>
      <c r="J161" s="53" t="s">
        <v>40</v>
      </c>
      <c r="K161" s="62">
        <v>45817</v>
      </c>
    </row>
    <row r="162" spans="1:11" x14ac:dyDescent="0.25">
      <c r="A162" s="62">
        <v>45769</v>
      </c>
      <c r="B162" s="60">
        <v>25312</v>
      </c>
      <c r="C162" s="53" t="s">
        <v>94</v>
      </c>
      <c r="D162" s="53" t="s">
        <v>59</v>
      </c>
      <c r="E162" s="55">
        <v>3720732</v>
      </c>
      <c r="F162" s="61" t="s">
        <v>39</v>
      </c>
      <c r="G162" s="55">
        <v>297659</v>
      </c>
      <c r="H162" s="55">
        <v>4018391</v>
      </c>
      <c r="I162" s="53" t="s">
        <v>19</v>
      </c>
      <c r="J162" s="53" t="s">
        <v>40</v>
      </c>
      <c r="K162" s="62">
        <v>45817</v>
      </c>
    </row>
    <row r="163" spans="1:11" x14ac:dyDescent="0.25">
      <c r="A163" s="62">
        <v>45770</v>
      </c>
      <c r="B163" s="60">
        <v>25315</v>
      </c>
      <c r="C163" s="53" t="s">
        <v>94</v>
      </c>
      <c r="D163" s="53" t="s">
        <v>132</v>
      </c>
      <c r="E163" s="55">
        <v>7137960</v>
      </c>
      <c r="F163" s="61" t="s">
        <v>39</v>
      </c>
      <c r="G163" s="55">
        <v>571037</v>
      </c>
      <c r="H163" s="55">
        <v>7708997</v>
      </c>
      <c r="I163" s="53" t="s">
        <v>19</v>
      </c>
      <c r="J163" s="53" t="s">
        <v>40</v>
      </c>
      <c r="K163" s="62">
        <v>45818</v>
      </c>
    </row>
    <row r="164" spans="1:11" x14ac:dyDescent="0.25">
      <c r="A164" s="62">
        <v>45770</v>
      </c>
      <c r="B164" s="60">
        <v>25316</v>
      </c>
      <c r="C164" s="53" t="s">
        <v>94</v>
      </c>
      <c r="D164" s="53" t="s">
        <v>133</v>
      </c>
      <c r="E164" s="55">
        <v>5405560</v>
      </c>
      <c r="F164" s="61" t="s">
        <v>39</v>
      </c>
      <c r="G164" s="55">
        <v>432445</v>
      </c>
      <c r="H164" s="55">
        <v>5838005</v>
      </c>
      <c r="I164" s="53" t="s">
        <v>19</v>
      </c>
      <c r="J164" s="53" t="s">
        <v>40</v>
      </c>
      <c r="K164" s="62">
        <v>45818</v>
      </c>
    </row>
    <row r="165" spans="1:11" x14ac:dyDescent="0.25">
      <c r="A165" s="62">
        <v>45770</v>
      </c>
      <c r="B165" s="60">
        <v>25317</v>
      </c>
      <c r="C165" s="53" t="s">
        <v>94</v>
      </c>
      <c r="D165" s="53" t="s">
        <v>134</v>
      </c>
      <c r="E165" s="55">
        <v>4307960</v>
      </c>
      <c r="F165" s="61" t="s">
        <v>39</v>
      </c>
      <c r="G165" s="55">
        <v>344637</v>
      </c>
      <c r="H165" s="55">
        <v>4652597</v>
      </c>
      <c r="I165" s="53" t="s">
        <v>19</v>
      </c>
      <c r="J165" s="53" t="s">
        <v>40</v>
      </c>
      <c r="K165" s="62">
        <v>45818</v>
      </c>
    </row>
    <row r="166" spans="1:11" x14ac:dyDescent="0.25">
      <c r="A166" s="62">
        <v>45770</v>
      </c>
      <c r="B166" s="60">
        <v>25318</v>
      </c>
      <c r="C166" s="53" t="s">
        <v>94</v>
      </c>
      <c r="D166" s="53" t="s">
        <v>135</v>
      </c>
      <c r="E166" s="55">
        <v>3290000</v>
      </c>
      <c r="F166" s="61" t="s">
        <v>39</v>
      </c>
      <c r="G166" s="55">
        <v>263200</v>
      </c>
      <c r="H166" s="55">
        <v>3553200</v>
      </c>
      <c r="I166" s="53" t="s">
        <v>19</v>
      </c>
      <c r="J166" s="53" t="s">
        <v>40</v>
      </c>
      <c r="K166" s="62">
        <v>45818</v>
      </c>
    </row>
    <row r="167" spans="1:11" x14ac:dyDescent="0.25">
      <c r="A167" s="62">
        <v>45770</v>
      </c>
      <c r="B167" s="60">
        <v>25319</v>
      </c>
      <c r="C167" s="53" t="s">
        <v>94</v>
      </c>
      <c r="D167" s="53" t="s">
        <v>136</v>
      </c>
      <c r="E167" s="55">
        <v>5316600</v>
      </c>
      <c r="F167" s="61" t="s">
        <v>39</v>
      </c>
      <c r="G167" s="55">
        <v>425328</v>
      </c>
      <c r="H167" s="55">
        <v>5741928</v>
      </c>
      <c r="I167" s="53" t="s">
        <v>19</v>
      </c>
      <c r="J167" s="53" t="s">
        <v>40</v>
      </c>
      <c r="K167" s="62">
        <v>45818</v>
      </c>
    </row>
    <row r="168" spans="1:11" x14ac:dyDescent="0.25">
      <c r="A168" s="62">
        <v>45770</v>
      </c>
      <c r="B168" s="60">
        <v>25338</v>
      </c>
      <c r="C168" s="53" t="s">
        <v>94</v>
      </c>
      <c r="D168" s="53" t="s">
        <v>137</v>
      </c>
      <c r="E168" s="55">
        <v>3011272</v>
      </c>
      <c r="F168" s="61" t="s">
        <v>39</v>
      </c>
      <c r="G168" s="55">
        <v>240902</v>
      </c>
      <c r="H168" s="55">
        <v>3252174</v>
      </c>
      <c r="I168" s="53" t="s">
        <v>19</v>
      </c>
      <c r="J168" s="53" t="s">
        <v>40</v>
      </c>
      <c r="K168" s="62">
        <v>45818</v>
      </c>
    </row>
    <row r="169" spans="1:11" x14ac:dyDescent="0.25">
      <c r="A169" s="62">
        <v>45770</v>
      </c>
      <c r="B169" s="60">
        <v>25359</v>
      </c>
      <c r="C169" s="53" t="s">
        <v>94</v>
      </c>
      <c r="D169" s="53" t="s">
        <v>138</v>
      </c>
      <c r="E169" s="55">
        <v>1512876</v>
      </c>
      <c r="F169" s="61" t="s">
        <v>39</v>
      </c>
      <c r="G169" s="55">
        <v>121030</v>
      </c>
      <c r="H169" s="55">
        <v>1633906</v>
      </c>
      <c r="I169" s="53" t="s">
        <v>19</v>
      </c>
      <c r="J169" s="53" t="s">
        <v>40</v>
      </c>
      <c r="K169" s="62">
        <v>45818</v>
      </c>
    </row>
    <row r="170" spans="1:11" x14ac:dyDescent="0.25">
      <c r="A170" s="62">
        <v>45770</v>
      </c>
      <c r="B170" s="60">
        <v>25434</v>
      </c>
      <c r="C170" s="53" t="s">
        <v>94</v>
      </c>
      <c r="D170" s="53" t="s">
        <v>49</v>
      </c>
      <c r="E170" s="55">
        <v>4140692</v>
      </c>
      <c r="F170" s="61" t="s">
        <v>39</v>
      </c>
      <c r="G170" s="55">
        <v>331255</v>
      </c>
      <c r="H170" s="55">
        <v>4471947</v>
      </c>
      <c r="I170" s="53" t="s">
        <v>19</v>
      </c>
      <c r="J170" s="53" t="s">
        <v>40</v>
      </c>
      <c r="K170" s="62">
        <v>45818</v>
      </c>
    </row>
    <row r="171" spans="1:11" x14ac:dyDescent="0.25">
      <c r="A171" s="62">
        <v>45770</v>
      </c>
      <c r="B171" s="60">
        <v>25453</v>
      </c>
      <c r="C171" s="53" t="s">
        <v>94</v>
      </c>
      <c r="D171" s="53" t="s">
        <v>47</v>
      </c>
      <c r="E171" s="55">
        <v>2580540</v>
      </c>
      <c r="F171" s="61" t="s">
        <v>39</v>
      </c>
      <c r="G171" s="55">
        <v>206443</v>
      </c>
      <c r="H171" s="55">
        <v>2786983</v>
      </c>
      <c r="I171" s="53" t="s">
        <v>19</v>
      </c>
      <c r="J171" s="53" t="s">
        <v>40</v>
      </c>
      <c r="K171" s="62">
        <v>45818</v>
      </c>
    </row>
    <row r="172" spans="1:11" x14ac:dyDescent="0.25">
      <c r="A172" s="62">
        <v>45771</v>
      </c>
      <c r="B172" s="60">
        <v>25463</v>
      </c>
      <c r="C172" s="53" t="s">
        <v>94</v>
      </c>
      <c r="D172" s="53" t="s">
        <v>48</v>
      </c>
      <c r="E172" s="55">
        <v>3290000</v>
      </c>
      <c r="F172" s="61" t="s">
        <v>39</v>
      </c>
      <c r="G172" s="55">
        <v>263200</v>
      </c>
      <c r="H172" s="55">
        <v>3553200</v>
      </c>
      <c r="I172" s="53" t="s">
        <v>19</v>
      </c>
      <c r="J172" s="53" t="s">
        <v>40</v>
      </c>
      <c r="K172" s="62">
        <v>45819</v>
      </c>
    </row>
    <row r="173" spans="1:11" x14ac:dyDescent="0.25">
      <c r="A173" s="62">
        <v>45771</v>
      </c>
      <c r="B173" s="60">
        <v>26261</v>
      </c>
      <c r="C173" s="53" t="s">
        <v>94</v>
      </c>
      <c r="D173" s="53" t="s">
        <v>78</v>
      </c>
      <c r="E173" s="55">
        <v>2379320</v>
      </c>
      <c r="F173" s="61" t="s">
        <v>39</v>
      </c>
      <c r="G173" s="55">
        <v>190346</v>
      </c>
      <c r="H173" s="55">
        <v>2569666</v>
      </c>
      <c r="I173" s="53" t="s">
        <v>19</v>
      </c>
      <c r="J173" s="53" t="s">
        <v>40</v>
      </c>
      <c r="K173" s="62">
        <v>45819</v>
      </c>
    </row>
    <row r="174" spans="1:11" x14ac:dyDescent="0.25">
      <c r="A174" s="62">
        <v>45771</v>
      </c>
      <c r="B174" s="60">
        <v>26262</v>
      </c>
      <c r="C174" s="53" t="s">
        <v>94</v>
      </c>
      <c r="D174" s="53" t="s">
        <v>80</v>
      </c>
      <c r="E174" s="55">
        <v>3583220</v>
      </c>
      <c r="F174" s="61" t="s">
        <v>39</v>
      </c>
      <c r="G174" s="55">
        <v>286658</v>
      </c>
      <c r="H174" s="55">
        <v>3869878</v>
      </c>
      <c r="I174" s="53" t="s">
        <v>19</v>
      </c>
      <c r="J174" s="53" t="s">
        <v>40</v>
      </c>
      <c r="K174" s="62">
        <v>45819</v>
      </c>
    </row>
    <row r="175" spans="1:11" x14ac:dyDescent="0.25">
      <c r="A175" s="62">
        <v>45771</v>
      </c>
      <c r="B175" s="60">
        <v>26263</v>
      </c>
      <c r="C175" s="53" t="s">
        <v>94</v>
      </c>
      <c r="D175" s="53" t="s">
        <v>81</v>
      </c>
      <c r="E175" s="55">
        <v>2937280</v>
      </c>
      <c r="F175" s="61" t="s">
        <v>39</v>
      </c>
      <c r="G175" s="55">
        <v>234982</v>
      </c>
      <c r="H175" s="55">
        <v>3172262</v>
      </c>
      <c r="I175" s="53" t="s">
        <v>19</v>
      </c>
      <c r="J175" s="53" t="s">
        <v>40</v>
      </c>
      <c r="K175" s="62">
        <v>45819</v>
      </c>
    </row>
    <row r="176" spans="1:11" x14ac:dyDescent="0.25">
      <c r="A176" s="62">
        <v>45771</v>
      </c>
      <c r="B176" s="60">
        <v>26264</v>
      </c>
      <c r="C176" s="53" t="s">
        <v>94</v>
      </c>
      <c r="D176" s="53" t="s">
        <v>83</v>
      </c>
      <c r="E176" s="55">
        <v>2222824</v>
      </c>
      <c r="F176" s="61" t="s">
        <v>39</v>
      </c>
      <c r="G176" s="55">
        <v>177826</v>
      </c>
      <c r="H176" s="55">
        <v>2400650</v>
      </c>
      <c r="I176" s="53" t="s">
        <v>19</v>
      </c>
      <c r="J176" s="53" t="s">
        <v>40</v>
      </c>
      <c r="K176" s="62">
        <v>45819</v>
      </c>
    </row>
    <row r="177" spans="1:11" x14ac:dyDescent="0.25">
      <c r="A177" s="62">
        <v>45771</v>
      </c>
      <c r="B177" s="60">
        <v>26265</v>
      </c>
      <c r="C177" s="53" t="s">
        <v>94</v>
      </c>
      <c r="D177" s="53" t="s">
        <v>83</v>
      </c>
      <c r="E177" s="55">
        <v>3138012</v>
      </c>
      <c r="F177" s="61" t="s">
        <v>39</v>
      </c>
      <c r="G177" s="55">
        <v>251041</v>
      </c>
      <c r="H177" s="55">
        <v>3389053</v>
      </c>
      <c r="I177" s="53" t="s">
        <v>19</v>
      </c>
      <c r="J177" s="53" t="s">
        <v>40</v>
      </c>
      <c r="K177" s="62">
        <v>45819</v>
      </c>
    </row>
    <row r="178" spans="1:11" x14ac:dyDescent="0.25">
      <c r="A178" s="62">
        <v>45771</v>
      </c>
      <c r="B178" s="60">
        <v>26266</v>
      </c>
      <c r="C178" s="53" t="s">
        <v>94</v>
      </c>
      <c r="D178" s="53" t="s">
        <v>72</v>
      </c>
      <c r="E178" s="55">
        <v>1341900</v>
      </c>
      <c r="F178" s="61" t="s">
        <v>39</v>
      </c>
      <c r="G178" s="55">
        <v>107352</v>
      </c>
      <c r="H178" s="55">
        <v>1449252</v>
      </c>
      <c r="I178" s="53" t="s">
        <v>19</v>
      </c>
      <c r="J178" s="53" t="s">
        <v>40</v>
      </c>
      <c r="K178" s="62">
        <v>45819</v>
      </c>
    </row>
    <row r="179" spans="1:11" x14ac:dyDescent="0.25">
      <c r="A179" s="62">
        <v>45771</v>
      </c>
      <c r="B179" s="60">
        <v>26267</v>
      </c>
      <c r="C179" s="53" t="s">
        <v>94</v>
      </c>
      <c r="D179" s="53" t="s">
        <v>95</v>
      </c>
      <c r="E179" s="55">
        <v>2051360</v>
      </c>
      <c r="F179" s="61" t="s">
        <v>39</v>
      </c>
      <c r="G179" s="55">
        <v>164109</v>
      </c>
      <c r="H179" s="55">
        <v>2215469</v>
      </c>
      <c r="I179" s="53" t="s">
        <v>19</v>
      </c>
      <c r="J179" s="53" t="s">
        <v>40</v>
      </c>
      <c r="K179" s="62">
        <v>45819</v>
      </c>
    </row>
    <row r="180" spans="1:11" x14ac:dyDescent="0.25">
      <c r="A180" s="62">
        <v>45771</v>
      </c>
      <c r="B180" s="60">
        <v>26268</v>
      </c>
      <c r="C180" s="53" t="s">
        <v>94</v>
      </c>
      <c r="D180" s="53" t="s">
        <v>42</v>
      </c>
      <c r="E180" s="55">
        <v>2379320</v>
      </c>
      <c r="F180" s="61" t="s">
        <v>39</v>
      </c>
      <c r="G180" s="55">
        <v>190346</v>
      </c>
      <c r="H180" s="55">
        <v>2569666</v>
      </c>
      <c r="I180" s="53" t="s">
        <v>19</v>
      </c>
      <c r="J180" s="53" t="s">
        <v>40</v>
      </c>
      <c r="K180" s="62">
        <v>45819</v>
      </c>
    </row>
    <row r="181" spans="1:11" x14ac:dyDescent="0.25">
      <c r="A181" s="62">
        <v>45771</v>
      </c>
      <c r="B181" s="60">
        <v>26269</v>
      </c>
      <c r="C181" s="53" t="s">
        <v>94</v>
      </c>
      <c r="D181" s="53" t="s">
        <v>57</v>
      </c>
      <c r="E181" s="55">
        <v>2732040</v>
      </c>
      <c r="F181" s="61" t="s">
        <v>39</v>
      </c>
      <c r="G181" s="55">
        <v>218563</v>
      </c>
      <c r="H181" s="55">
        <v>2950603</v>
      </c>
      <c r="I181" s="53" t="s">
        <v>19</v>
      </c>
      <c r="J181" s="53" t="s">
        <v>40</v>
      </c>
      <c r="K181" s="62">
        <v>45819</v>
      </c>
    </row>
    <row r="182" spans="1:11" x14ac:dyDescent="0.25">
      <c r="A182" s="62">
        <v>45771</v>
      </c>
      <c r="B182" s="60">
        <v>26270</v>
      </c>
      <c r="C182" s="53" t="s">
        <v>94</v>
      </c>
      <c r="D182" s="53" t="s">
        <v>61</v>
      </c>
      <c r="E182" s="55">
        <v>1512876</v>
      </c>
      <c r="F182" s="61" t="s">
        <v>39</v>
      </c>
      <c r="G182" s="55">
        <v>121030</v>
      </c>
      <c r="H182" s="55">
        <v>1633906</v>
      </c>
      <c r="I182" s="53" t="s">
        <v>19</v>
      </c>
      <c r="J182" s="53" t="s">
        <v>40</v>
      </c>
      <c r="K182" s="62">
        <v>45819</v>
      </c>
    </row>
    <row r="183" spans="1:11" x14ac:dyDescent="0.25">
      <c r="A183" s="62">
        <v>45771</v>
      </c>
      <c r="B183" s="60">
        <v>26271</v>
      </c>
      <c r="C183" s="53" t="s">
        <v>94</v>
      </c>
      <c r="D183" s="53" t="s">
        <v>64</v>
      </c>
      <c r="E183" s="55">
        <v>802928</v>
      </c>
      <c r="F183" s="61" t="s">
        <v>39</v>
      </c>
      <c r="G183" s="55">
        <v>64234</v>
      </c>
      <c r="H183" s="55">
        <v>867162</v>
      </c>
      <c r="I183" s="53" t="s">
        <v>19</v>
      </c>
      <c r="J183" s="53" t="s">
        <v>40</v>
      </c>
      <c r="K183" s="62">
        <v>45819</v>
      </c>
    </row>
    <row r="184" spans="1:11" x14ac:dyDescent="0.25">
      <c r="A184" s="62">
        <v>45771</v>
      </c>
      <c r="B184" s="60">
        <v>26272</v>
      </c>
      <c r="C184" s="53" t="s">
        <v>94</v>
      </c>
      <c r="D184" s="53" t="s">
        <v>68</v>
      </c>
      <c r="E184" s="55">
        <v>2624288</v>
      </c>
      <c r="F184" s="61" t="s">
        <v>39</v>
      </c>
      <c r="G184" s="55">
        <v>209943</v>
      </c>
      <c r="H184" s="55">
        <v>2834231</v>
      </c>
      <c r="I184" s="53" t="s">
        <v>19</v>
      </c>
      <c r="J184" s="53" t="s">
        <v>40</v>
      </c>
      <c r="K184" s="62">
        <v>45819</v>
      </c>
    </row>
    <row r="185" spans="1:11" x14ac:dyDescent="0.25">
      <c r="A185" s="62">
        <v>45771</v>
      </c>
      <c r="B185" s="60">
        <v>26273</v>
      </c>
      <c r="C185" s="53" t="s">
        <v>94</v>
      </c>
      <c r="D185" s="53" t="s">
        <v>89</v>
      </c>
      <c r="E185" s="55">
        <v>3334724</v>
      </c>
      <c r="F185" s="61" t="s">
        <v>39</v>
      </c>
      <c r="G185" s="55">
        <v>266778</v>
      </c>
      <c r="H185" s="55">
        <v>3601502</v>
      </c>
      <c r="I185" s="53" t="s">
        <v>19</v>
      </c>
      <c r="J185" s="53" t="s">
        <v>40</v>
      </c>
      <c r="K185" s="62">
        <v>45819</v>
      </c>
    </row>
    <row r="186" spans="1:11" x14ac:dyDescent="0.25">
      <c r="A186" s="62">
        <v>45771</v>
      </c>
      <c r="B186" s="60">
        <v>26274</v>
      </c>
      <c r="C186" s="53" t="s">
        <v>94</v>
      </c>
      <c r="D186" s="53" t="s">
        <v>90</v>
      </c>
      <c r="E186" s="55">
        <v>802928</v>
      </c>
      <c r="F186" s="61" t="s">
        <v>39</v>
      </c>
      <c r="G186" s="55">
        <v>64234</v>
      </c>
      <c r="H186" s="55">
        <v>867162</v>
      </c>
      <c r="I186" s="53" t="s">
        <v>19</v>
      </c>
      <c r="J186" s="53" t="s">
        <v>40</v>
      </c>
      <c r="K186" s="62">
        <v>45819</v>
      </c>
    </row>
    <row r="187" spans="1:11" x14ac:dyDescent="0.25">
      <c r="A187" s="62">
        <v>45772</v>
      </c>
      <c r="B187" s="60">
        <v>26290</v>
      </c>
      <c r="C187" s="53" t="s">
        <v>94</v>
      </c>
      <c r="D187" s="53" t="s">
        <v>139</v>
      </c>
      <c r="E187" s="55">
        <v>2580540</v>
      </c>
      <c r="F187" s="61" t="s">
        <v>39</v>
      </c>
      <c r="G187" s="55">
        <v>206443</v>
      </c>
      <c r="H187" s="55">
        <v>2786983</v>
      </c>
      <c r="I187" s="53" t="s">
        <v>19</v>
      </c>
      <c r="J187" s="53" t="s">
        <v>40</v>
      </c>
      <c r="K187" s="62">
        <v>45820</v>
      </c>
    </row>
    <row r="188" spans="1:11" x14ac:dyDescent="0.25">
      <c r="A188" s="62">
        <v>45772</v>
      </c>
      <c r="B188" s="60">
        <v>26292</v>
      </c>
      <c r="C188" s="53" t="s">
        <v>94</v>
      </c>
      <c r="D188" s="53" t="s">
        <v>140</v>
      </c>
      <c r="E188" s="55">
        <v>910680</v>
      </c>
      <c r="F188" s="61" t="s">
        <v>39</v>
      </c>
      <c r="G188" s="55">
        <v>72854</v>
      </c>
      <c r="H188" s="55">
        <v>983534</v>
      </c>
      <c r="I188" s="53" t="s">
        <v>19</v>
      </c>
      <c r="J188" s="53" t="s">
        <v>40</v>
      </c>
      <c r="K188" s="62">
        <v>45820</v>
      </c>
    </row>
    <row r="189" spans="1:11" x14ac:dyDescent="0.25">
      <c r="A189" s="62">
        <v>45772</v>
      </c>
      <c r="B189" s="60">
        <v>26294</v>
      </c>
      <c r="C189" s="53" t="s">
        <v>94</v>
      </c>
      <c r="D189" s="53" t="s">
        <v>141</v>
      </c>
      <c r="E189" s="55">
        <v>2379320</v>
      </c>
      <c r="F189" s="61" t="s">
        <v>39</v>
      </c>
      <c r="G189" s="55">
        <v>190346</v>
      </c>
      <c r="H189" s="55">
        <v>2569666</v>
      </c>
      <c r="I189" s="53" t="s">
        <v>19</v>
      </c>
      <c r="J189" s="53" t="s">
        <v>40</v>
      </c>
      <c r="K189" s="62">
        <v>45820</v>
      </c>
    </row>
    <row r="190" spans="1:11" x14ac:dyDescent="0.25">
      <c r="A190" s="62">
        <v>45772</v>
      </c>
      <c r="B190" s="60">
        <v>26297</v>
      </c>
      <c r="C190" s="53" t="s">
        <v>94</v>
      </c>
      <c r="D190" s="53" t="s">
        <v>142</v>
      </c>
      <c r="E190" s="55">
        <v>2937280</v>
      </c>
      <c r="F190" s="61" t="s">
        <v>39</v>
      </c>
      <c r="G190" s="55">
        <v>234982</v>
      </c>
      <c r="H190" s="55">
        <v>3172262</v>
      </c>
      <c r="I190" s="53" t="s">
        <v>19</v>
      </c>
      <c r="J190" s="53" t="s">
        <v>40</v>
      </c>
      <c r="K190" s="62">
        <v>45820</v>
      </c>
    </row>
    <row r="191" spans="1:11" x14ac:dyDescent="0.25">
      <c r="A191" s="62">
        <v>45772</v>
      </c>
      <c r="B191" s="60">
        <v>26555</v>
      </c>
      <c r="C191" s="53" t="s">
        <v>94</v>
      </c>
      <c r="D191" s="53" t="s">
        <v>143</v>
      </c>
      <c r="E191" s="55">
        <v>5574006</v>
      </c>
      <c r="F191" s="61" t="s">
        <v>39</v>
      </c>
      <c r="G191" s="55">
        <v>445920</v>
      </c>
      <c r="H191" s="55">
        <v>6019926</v>
      </c>
      <c r="I191" s="53" t="s">
        <v>19</v>
      </c>
      <c r="J191" s="53" t="s">
        <v>40</v>
      </c>
      <c r="K191" s="62">
        <v>45820</v>
      </c>
    </row>
    <row r="192" spans="1:11" x14ac:dyDescent="0.25">
      <c r="A192" s="62">
        <v>45773</v>
      </c>
      <c r="B192" s="60">
        <v>26618</v>
      </c>
      <c r="C192" s="53" t="s">
        <v>94</v>
      </c>
      <c r="D192" s="53" t="s">
        <v>45</v>
      </c>
      <c r="E192" s="55">
        <v>2379320</v>
      </c>
      <c r="F192" s="61" t="s">
        <v>39</v>
      </c>
      <c r="G192" s="55">
        <v>190346</v>
      </c>
      <c r="H192" s="55">
        <v>2569666</v>
      </c>
      <c r="I192" s="53" t="s">
        <v>19</v>
      </c>
      <c r="J192" s="53" t="s">
        <v>40</v>
      </c>
      <c r="K192" s="62">
        <v>45821</v>
      </c>
    </row>
    <row r="193" spans="1:11" x14ac:dyDescent="0.25">
      <c r="A193" s="62">
        <v>45775</v>
      </c>
      <c r="B193" s="60">
        <v>26670</v>
      </c>
      <c r="C193" s="53" t="s">
        <v>94</v>
      </c>
      <c r="D193" s="53" t="s">
        <v>144</v>
      </c>
      <c r="E193" s="55">
        <v>7137960</v>
      </c>
      <c r="F193" s="61" t="s">
        <v>39</v>
      </c>
      <c r="G193" s="55">
        <v>571037</v>
      </c>
      <c r="H193" s="55">
        <v>7708997</v>
      </c>
      <c r="I193" s="53" t="s">
        <v>19</v>
      </c>
      <c r="J193" s="53" t="s">
        <v>40</v>
      </c>
      <c r="K193" s="62">
        <v>45823</v>
      </c>
    </row>
    <row r="194" spans="1:11" x14ac:dyDescent="0.25">
      <c r="A194" s="62">
        <v>45775</v>
      </c>
      <c r="B194" s="60">
        <v>26672</v>
      </c>
      <c r="C194" s="53" t="s">
        <v>94</v>
      </c>
      <c r="D194" s="53" t="s">
        <v>145</v>
      </c>
      <c r="E194" s="55">
        <v>1821360</v>
      </c>
      <c r="F194" s="61" t="s">
        <v>39</v>
      </c>
      <c r="G194" s="55">
        <v>145709</v>
      </c>
      <c r="H194" s="55">
        <v>1967069</v>
      </c>
      <c r="I194" s="53" t="s">
        <v>19</v>
      </c>
      <c r="J194" s="53" t="s">
        <v>40</v>
      </c>
      <c r="K194" s="62">
        <v>45823</v>
      </c>
    </row>
    <row r="195" spans="1:11" x14ac:dyDescent="0.25">
      <c r="A195" s="62">
        <v>45775</v>
      </c>
      <c r="B195" s="60">
        <v>26744</v>
      </c>
      <c r="C195" s="53" t="s">
        <v>94</v>
      </c>
      <c r="D195" s="53" t="s">
        <v>57</v>
      </c>
      <c r="E195" s="55">
        <v>2937280</v>
      </c>
      <c r="F195" s="61" t="s">
        <v>39</v>
      </c>
      <c r="G195" s="55">
        <v>234982</v>
      </c>
      <c r="H195" s="55">
        <v>3172262</v>
      </c>
      <c r="I195" s="53" t="s">
        <v>19</v>
      </c>
      <c r="J195" s="53" t="s">
        <v>40</v>
      </c>
      <c r="K195" s="62">
        <v>45823</v>
      </c>
    </row>
    <row r="196" spans="1:11" x14ac:dyDescent="0.25">
      <c r="A196" s="62">
        <v>45775</v>
      </c>
      <c r="B196" s="60">
        <v>26745</v>
      </c>
      <c r="C196" s="53" t="s">
        <v>94</v>
      </c>
      <c r="D196" s="53" t="s">
        <v>85</v>
      </c>
      <c r="E196" s="55">
        <v>1312144</v>
      </c>
      <c r="F196" s="61" t="s">
        <v>39</v>
      </c>
      <c r="G196" s="55">
        <v>104972</v>
      </c>
      <c r="H196" s="55">
        <v>1417116</v>
      </c>
      <c r="I196" s="53" t="s">
        <v>19</v>
      </c>
      <c r="J196" s="53" t="s">
        <v>40</v>
      </c>
      <c r="K196" s="62">
        <v>45823</v>
      </c>
    </row>
    <row r="197" spans="1:11" x14ac:dyDescent="0.25">
      <c r="A197" s="62">
        <v>45775</v>
      </c>
      <c r="B197" s="60">
        <v>26746</v>
      </c>
      <c r="C197" s="53" t="s">
        <v>94</v>
      </c>
      <c r="D197" s="53" t="s">
        <v>65</v>
      </c>
      <c r="E197" s="55">
        <v>910680</v>
      </c>
      <c r="F197" s="61" t="s">
        <v>39</v>
      </c>
      <c r="G197" s="55">
        <v>72854</v>
      </c>
      <c r="H197" s="55">
        <v>983534</v>
      </c>
      <c r="I197" s="53" t="s">
        <v>19</v>
      </c>
      <c r="J197" s="53" t="s">
        <v>40</v>
      </c>
      <c r="K197" s="62">
        <v>45823</v>
      </c>
    </row>
    <row r="198" spans="1:11" x14ac:dyDescent="0.25">
      <c r="A198" s="62">
        <v>45776</v>
      </c>
      <c r="B198" s="60">
        <v>26783</v>
      </c>
      <c r="C198" s="53" t="s">
        <v>94</v>
      </c>
      <c r="D198" s="53" t="s">
        <v>58</v>
      </c>
      <c r="E198" s="55">
        <v>3290000</v>
      </c>
      <c r="F198" s="61" t="s">
        <v>39</v>
      </c>
      <c r="G198" s="55">
        <v>263200</v>
      </c>
      <c r="H198" s="55">
        <v>3553200</v>
      </c>
      <c r="I198" s="53" t="s">
        <v>19</v>
      </c>
      <c r="J198" s="53" t="s">
        <v>40</v>
      </c>
      <c r="K198" s="62">
        <v>45824</v>
      </c>
    </row>
    <row r="199" spans="1:11" x14ac:dyDescent="0.25">
      <c r="A199" s="62">
        <v>45776</v>
      </c>
      <c r="B199" s="60">
        <v>26785</v>
      </c>
      <c r="C199" s="53" t="s">
        <v>94</v>
      </c>
      <c r="D199" s="53" t="s">
        <v>46</v>
      </c>
      <c r="E199" s="55">
        <v>1606640</v>
      </c>
      <c r="F199" s="61" t="s">
        <v>39</v>
      </c>
      <c r="G199" s="55">
        <v>128531</v>
      </c>
      <c r="H199" s="55">
        <v>1735171</v>
      </c>
      <c r="I199" s="53" t="s">
        <v>19</v>
      </c>
      <c r="J199" s="53" t="s">
        <v>40</v>
      </c>
      <c r="K199" s="62">
        <v>45824</v>
      </c>
    </row>
    <row r="200" spans="1:11" x14ac:dyDescent="0.25">
      <c r="A200" s="62">
        <v>45776</v>
      </c>
      <c r="B200" s="60">
        <v>26786</v>
      </c>
      <c r="C200" s="53" t="s">
        <v>94</v>
      </c>
      <c r="D200" s="53" t="s">
        <v>46</v>
      </c>
      <c r="E200" s="55">
        <v>2933260</v>
      </c>
      <c r="F200" s="61" t="s">
        <v>39</v>
      </c>
      <c r="G200" s="55">
        <v>234661</v>
      </c>
      <c r="H200" s="55">
        <v>3167921</v>
      </c>
      <c r="I200" s="53" t="s">
        <v>19</v>
      </c>
      <c r="J200" s="53" t="s">
        <v>40</v>
      </c>
      <c r="K200" s="62">
        <v>45824</v>
      </c>
    </row>
    <row r="201" spans="1:11" x14ac:dyDescent="0.25">
      <c r="A201" s="62">
        <v>45776</v>
      </c>
      <c r="B201" s="60">
        <v>26804</v>
      </c>
      <c r="C201" s="53" t="s">
        <v>94</v>
      </c>
      <c r="D201" s="53" t="s">
        <v>44</v>
      </c>
      <c r="E201" s="55">
        <v>2379320</v>
      </c>
      <c r="F201" s="61" t="s">
        <v>39</v>
      </c>
      <c r="G201" s="55">
        <v>190346</v>
      </c>
      <c r="H201" s="55">
        <v>2569666</v>
      </c>
      <c r="I201" s="53" t="s">
        <v>19</v>
      </c>
      <c r="J201" s="53" t="s">
        <v>40</v>
      </c>
      <c r="K201" s="62">
        <v>45824</v>
      </c>
    </row>
    <row r="202" spans="1:11" x14ac:dyDescent="0.25">
      <c r="A202" s="62">
        <v>45776</v>
      </c>
      <c r="B202" s="60">
        <v>26827</v>
      </c>
      <c r="C202" s="53" t="s">
        <v>94</v>
      </c>
      <c r="D202" s="53" t="s">
        <v>146</v>
      </c>
      <c r="E202" s="55">
        <v>5578252</v>
      </c>
      <c r="F202" s="61" t="s">
        <v>39</v>
      </c>
      <c r="G202" s="55">
        <v>446260</v>
      </c>
      <c r="H202" s="55">
        <v>6024512</v>
      </c>
      <c r="I202" s="53" t="s">
        <v>19</v>
      </c>
      <c r="J202" s="53" t="s">
        <v>40</v>
      </c>
      <c r="K202" s="62">
        <v>45824</v>
      </c>
    </row>
    <row r="203" spans="1:11" x14ac:dyDescent="0.25">
      <c r="A203" s="62">
        <v>45776</v>
      </c>
      <c r="B203" s="60">
        <v>26828</v>
      </c>
      <c r="C203" s="53" t="s">
        <v>94</v>
      </c>
      <c r="D203" s="53" t="s">
        <v>147</v>
      </c>
      <c r="E203" s="55">
        <v>3901828</v>
      </c>
      <c r="F203" s="61" t="s">
        <v>39</v>
      </c>
      <c r="G203" s="55">
        <v>312146</v>
      </c>
      <c r="H203" s="55">
        <v>4213974</v>
      </c>
      <c r="I203" s="53" t="s">
        <v>19</v>
      </c>
      <c r="J203" s="53" t="s">
        <v>40</v>
      </c>
      <c r="K203" s="62">
        <v>45824</v>
      </c>
    </row>
    <row r="204" spans="1:11" x14ac:dyDescent="0.25">
      <c r="A204" s="54">
        <v>45779</v>
      </c>
      <c r="B204" s="60">
        <v>26869</v>
      </c>
      <c r="C204" s="53" t="s">
        <v>94</v>
      </c>
      <c r="D204" s="53" t="s">
        <v>359</v>
      </c>
      <c r="E204" s="55">
        <v>2379300</v>
      </c>
      <c r="F204" s="61" t="s">
        <v>39</v>
      </c>
      <c r="G204" s="55">
        <v>190344</v>
      </c>
      <c r="H204" s="55">
        <v>2569644</v>
      </c>
      <c r="I204" s="53" t="s">
        <v>19</v>
      </c>
      <c r="J204" s="53" t="s">
        <v>40</v>
      </c>
      <c r="K204" s="62">
        <v>45827</v>
      </c>
    </row>
    <row r="205" spans="1:11" x14ac:dyDescent="0.25">
      <c r="A205" s="54">
        <v>45779</v>
      </c>
      <c r="B205" s="60">
        <v>26870</v>
      </c>
      <c r="C205" s="53" t="s">
        <v>94</v>
      </c>
      <c r="D205" s="53" t="s">
        <v>360</v>
      </c>
      <c r="E205" s="55">
        <v>3290000</v>
      </c>
      <c r="F205" s="61" t="s">
        <v>39</v>
      </c>
      <c r="G205" s="55">
        <v>263200</v>
      </c>
      <c r="H205" s="55">
        <v>3553200</v>
      </c>
      <c r="I205" s="53" t="s">
        <v>19</v>
      </c>
      <c r="J205" s="53" t="s">
        <v>40</v>
      </c>
      <c r="K205" s="62">
        <v>45827</v>
      </c>
    </row>
    <row r="206" spans="1:11" x14ac:dyDescent="0.25">
      <c r="A206" s="54">
        <v>45779</v>
      </c>
      <c r="B206" s="60">
        <v>26879</v>
      </c>
      <c r="C206" s="53" t="s">
        <v>94</v>
      </c>
      <c r="D206" s="53" t="s">
        <v>78</v>
      </c>
      <c r="E206" s="55">
        <v>2022580</v>
      </c>
      <c r="F206" s="61" t="s">
        <v>39</v>
      </c>
      <c r="G206" s="55">
        <v>161806</v>
      </c>
      <c r="H206" s="55">
        <v>2184386</v>
      </c>
      <c r="I206" s="53" t="s">
        <v>19</v>
      </c>
      <c r="J206" s="53" t="s">
        <v>40</v>
      </c>
      <c r="K206" s="62">
        <v>45827</v>
      </c>
    </row>
    <row r="207" spans="1:11" x14ac:dyDescent="0.25">
      <c r="A207" s="54">
        <v>45779</v>
      </c>
      <c r="B207" s="60">
        <v>26880</v>
      </c>
      <c r="C207" s="53" t="s">
        <v>94</v>
      </c>
      <c r="D207" s="53" t="s">
        <v>79</v>
      </c>
      <c r="E207" s="55">
        <v>2937280</v>
      </c>
      <c r="F207" s="61" t="s">
        <v>39</v>
      </c>
      <c r="G207" s="55">
        <v>234982</v>
      </c>
      <c r="H207" s="55">
        <v>3172262</v>
      </c>
      <c r="I207" s="53" t="s">
        <v>19</v>
      </c>
      <c r="J207" s="53" t="s">
        <v>40</v>
      </c>
      <c r="K207" s="62">
        <v>45827</v>
      </c>
    </row>
    <row r="208" spans="1:11" x14ac:dyDescent="0.25">
      <c r="A208" s="54">
        <v>45779</v>
      </c>
      <c r="B208" s="60">
        <v>26881</v>
      </c>
      <c r="C208" s="53" t="s">
        <v>94</v>
      </c>
      <c r="D208" s="53" t="s">
        <v>80</v>
      </c>
      <c r="E208" s="55">
        <v>1821360</v>
      </c>
      <c r="F208" s="61" t="s">
        <v>39</v>
      </c>
      <c r="G208" s="55">
        <v>145709</v>
      </c>
      <c r="H208" s="55">
        <v>1967069</v>
      </c>
      <c r="I208" s="53" t="s">
        <v>19</v>
      </c>
      <c r="J208" s="53" t="s">
        <v>40</v>
      </c>
      <c r="K208" s="62">
        <v>45827</v>
      </c>
    </row>
    <row r="209" spans="1:11" x14ac:dyDescent="0.25">
      <c r="A209" s="54">
        <v>45779</v>
      </c>
      <c r="B209" s="60">
        <v>26882</v>
      </c>
      <c r="C209" s="53" t="s">
        <v>94</v>
      </c>
      <c r="D209" s="53" t="s">
        <v>81</v>
      </c>
      <c r="E209" s="55">
        <v>2937280</v>
      </c>
      <c r="F209" s="61" t="s">
        <v>39</v>
      </c>
      <c r="G209" s="55">
        <v>234982</v>
      </c>
      <c r="H209" s="55">
        <v>3172262</v>
      </c>
      <c r="I209" s="53" t="s">
        <v>19</v>
      </c>
      <c r="J209" s="53" t="s">
        <v>40</v>
      </c>
      <c r="K209" s="62">
        <v>45827</v>
      </c>
    </row>
    <row r="210" spans="1:11" x14ac:dyDescent="0.25">
      <c r="A210" s="54">
        <v>45779</v>
      </c>
      <c r="B210" s="60">
        <v>26889</v>
      </c>
      <c r="C210" s="53" t="s">
        <v>94</v>
      </c>
      <c r="D210" s="53" t="s">
        <v>74</v>
      </c>
      <c r="E210" s="55">
        <v>4405920</v>
      </c>
      <c r="F210" s="61" t="s">
        <v>39</v>
      </c>
      <c r="G210" s="55">
        <v>352474</v>
      </c>
      <c r="H210" s="55">
        <v>4758394</v>
      </c>
      <c r="I210" s="53" t="s">
        <v>19</v>
      </c>
      <c r="J210" s="53" t="s">
        <v>40</v>
      </c>
      <c r="K210" s="62">
        <v>45827</v>
      </c>
    </row>
    <row r="211" spans="1:11" x14ac:dyDescent="0.25">
      <c r="A211" s="54">
        <v>45779</v>
      </c>
      <c r="B211" s="60">
        <v>26895</v>
      </c>
      <c r="C211" s="53" t="s">
        <v>94</v>
      </c>
      <c r="D211" s="53" t="s">
        <v>361</v>
      </c>
      <c r="E211" s="55">
        <v>2780784</v>
      </c>
      <c r="F211" s="61" t="s">
        <v>39</v>
      </c>
      <c r="G211" s="55">
        <v>222463</v>
      </c>
      <c r="H211" s="55">
        <v>3003247</v>
      </c>
      <c r="I211" s="53" t="s">
        <v>19</v>
      </c>
      <c r="J211" s="53" t="s">
        <v>40</v>
      </c>
      <c r="K211" s="62">
        <v>45827</v>
      </c>
    </row>
    <row r="212" spans="1:11" x14ac:dyDescent="0.25">
      <c r="A212" s="54">
        <v>45779</v>
      </c>
      <c r="B212" s="60">
        <v>26896</v>
      </c>
      <c r="C212" s="53" t="s">
        <v>94</v>
      </c>
      <c r="D212" s="53" t="s">
        <v>362</v>
      </c>
      <c r="E212" s="55">
        <v>2379320</v>
      </c>
      <c r="F212" s="61" t="s">
        <v>39</v>
      </c>
      <c r="G212" s="55">
        <v>190346</v>
      </c>
      <c r="H212" s="55">
        <v>2569666</v>
      </c>
      <c r="I212" s="53" t="s">
        <v>19</v>
      </c>
      <c r="J212" s="53" t="s">
        <v>40</v>
      </c>
      <c r="K212" s="62">
        <v>45827</v>
      </c>
    </row>
    <row r="213" spans="1:11" x14ac:dyDescent="0.25">
      <c r="A213" s="54">
        <v>45779</v>
      </c>
      <c r="B213" s="60">
        <v>26897</v>
      </c>
      <c r="C213" s="53" t="s">
        <v>94</v>
      </c>
      <c r="D213" s="53" t="s">
        <v>363</v>
      </c>
      <c r="E213" s="55">
        <v>2747320</v>
      </c>
      <c r="F213" s="61" t="s">
        <v>39</v>
      </c>
      <c r="G213" s="55">
        <v>219786</v>
      </c>
      <c r="H213" s="55">
        <v>2967106</v>
      </c>
      <c r="I213" s="53" t="s">
        <v>19</v>
      </c>
      <c r="J213" s="53" t="s">
        <v>40</v>
      </c>
      <c r="K213" s="62">
        <v>45827</v>
      </c>
    </row>
    <row r="214" spans="1:11" x14ac:dyDescent="0.25">
      <c r="A214" s="54">
        <v>45779</v>
      </c>
      <c r="B214" s="60">
        <v>26898</v>
      </c>
      <c r="C214" s="53" t="s">
        <v>94</v>
      </c>
      <c r="D214" s="53" t="s">
        <v>364</v>
      </c>
      <c r="E214" s="55">
        <v>3847960</v>
      </c>
      <c r="F214" s="61" t="s">
        <v>39</v>
      </c>
      <c r="G214" s="55">
        <v>307837</v>
      </c>
      <c r="H214" s="55">
        <v>4155797</v>
      </c>
      <c r="I214" s="53" t="s">
        <v>19</v>
      </c>
      <c r="J214" s="53" t="s">
        <v>40</v>
      </c>
      <c r="K214" s="62">
        <v>45827</v>
      </c>
    </row>
    <row r="215" spans="1:11" x14ac:dyDescent="0.25">
      <c r="A215" s="54">
        <v>45779</v>
      </c>
      <c r="B215" s="60">
        <v>26968</v>
      </c>
      <c r="C215" s="53" t="s">
        <v>94</v>
      </c>
      <c r="D215" s="53" t="s">
        <v>47</v>
      </c>
      <c r="E215" s="55">
        <v>1821360</v>
      </c>
      <c r="F215" s="61" t="s">
        <v>39</v>
      </c>
      <c r="G215" s="55">
        <v>145709</v>
      </c>
      <c r="H215" s="55">
        <v>1967069</v>
      </c>
      <c r="I215" s="53" t="s">
        <v>19</v>
      </c>
      <c r="J215" s="53" t="s">
        <v>40</v>
      </c>
      <c r="K215" s="62">
        <v>45827</v>
      </c>
    </row>
    <row r="216" spans="1:11" x14ac:dyDescent="0.25">
      <c r="A216" s="54">
        <v>45782</v>
      </c>
      <c r="B216" s="60">
        <v>28131</v>
      </c>
      <c r="C216" s="53" t="s">
        <v>94</v>
      </c>
      <c r="D216" s="53" t="s">
        <v>77</v>
      </c>
      <c r="E216" s="55">
        <v>4478148</v>
      </c>
      <c r="F216" s="61" t="s">
        <v>39</v>
      </c>
      <c r="G216" s="55">
        <v>358252</v>
      </c>
      <c r="H216" s="55">
        <v>4836400</v>
      </c>
      <c r="I216" s="53" t="s">
        <v>19</v>
      </c>
      <c r="J216" s="53" t="s">
        <v>40</v>
      </c>
      <c r="K216" s="62">
        <v>45830</v>
      </c>
    </row>
    <row r="217" spans="1:11" x14ac:dyDescent="0.25">
      <c r="A217" s="54">
        <v>45782</v>
      </c>
      <c r="B217" s="60">
        <v>28132</v>
      </c>
      <c r="C217" s="53" t="s">
        <v>94</v>
      </c>
      <c r="D217" s="53" t="s">
        <v>66</v>
      </c>
      <c r="E217" s="55">
        <v>4405920</v>
      </c>
      <c r="F217" s="61" t="s">
        <v>39</v>
      </c>
      <c r="G217" s="55">
        <v>352474</v>
      </c>
      <c r="H217" s="55">
        <v>4758394</v>
      </c>
      <c r="I217" s="53" t="s">
        <v>19</v>
      </c>
      <c r="J217" s="53" t="s">
        <v>40</v>
      </c>
      <c r="K217" s="62">
        <v>45830</v>
      </c>
    </row>
    <row r="218" spans="1:11" x14ac:dyDescent="0.25">
      <c r="A218" s="54">
        <v>45782</v>
      </c>
      <c r="B218" s="60">
        <v>28133</v>
      </c>
      <c r="C218" s="53" t="s">
        <v>94</v>
      </c>
      <c r="D218" s="53" t="s">
        <v>66</v>
      </c>
      <c r="E218" s="55">
        <v>1111412</v>
      </c>
      <c r="F218" s="61" t="s">
        <v>39</v>
      </c>
      <c r="G218" s="55">
        <v>88913</v>
      </c>
      <c r="H218" s="55">
        <v>1200325</v>
      </c>
      <c r="I218" s="53" t="s">
        <v>19</v>
      </c>
      <c r="J218" s="53" t="s">
        <v>40</v>
      </c>
      <c r="K218" s="62">
        <v>45830</v>
      </c>
    </row>
    <row r="219" spans="1:11" x14ac:dyDescent="0.25">
      <c r="A219" s="54">
        <v>45782</v>
      </c>
      <c r="B219" s="60">
        <v>28134</v>
      </c>
      <c r="C219" s="53" t="s">
        <v>94</v>
      </c>
      <c r="D219" s="53" t="s">
        <v>42</v>
      </c>
      <c r="E219" s="55">
        <v>5160592</v>
      </c>
      <c r="F219" s="61" t="s">
        <v>39</v>
      </c>
      <c r="G219" s="55">
        <v>412847</v>
      </c>
      <c r="H219" s="55">
        <v>5573439</v>
      </c>
      <c r="I219" s="53" t="s">
        <v>19</v>
      </c>
      <c r="J219" s="53" t="s">
        <v>40</v>
      </c>
      <c r="K219" s="62">
        <v>45830</v>
      </c>
    </row>
    <row r="220" spans="1:11" x14ac:dyDescent="0.25">
      <c r="A220" s="54">
        <v>45782</v>
      </c>
      <c r="B220" s="60">
        <v>28135</v>
      </c>
      <c r="C220" s="53" t="s">
        <v>94</v>
      </c>
      <c r="D220" s="53" t="s">
        <v>57</v>
      </c>
      <c r="E220" s="55">
        <v>7539424</v>
      </c>
      <c r="F220" s="61" t="s">
        <v>39</v>
      </c>
      <c r="G220" s="55">
        <v>603154</v>
      </c>
      <c r="H220" s="55">
        <v>8142578</v>
      </c>
      <c r="I220" s="53" t="s">
        <v>19</v>
      </c>
      <c r="J220" s="53" t="s">
        <v>40</v>
      </c>
      <c r="K220" s="62">
        <v>45830</v>
      </c>
    </row>
    <row r="221" spans="1:11" x14ac:dyDescent="0.25">
      <c r="A221" s="54">
        <v>45782</v>
      </c>
      <c r="B221" s="60">
        <v>28136</v>
      </c>
      <c r="C221" s="53" t="s">
        <v>94</v>
      </c>
      <c r="D221" s="53" t="s">
        <v>61</v>
      </c>
      <c r="E221" s="55">
        <v>910680</v>
      </c>
      <c r="F221" s="61" t="s">
        <v>39</v>
      </c>
      <c r="G221" s="55">
        <v>72854</v>
      </c>
      <c r="H221" s="55">
        <v>983534</v>
      </c>
      <c r="I221" s="53" t="s">
        <v>19</v>
      </c>
      <c r="J221" s="53" t="s">
        <v>40</v>
      </c>
      <c r="K221" s="62">
        <v>45830</v>
      </c>
    </row>
    <row r="222" spans="1:11" x14ac:dyDescent="0.25">
      <c r="A222" s="54">
        <v>45782</v>
      </c>
      <c r="B222" s="60">
        <v>28137</v>
      </c>
      <c r="C222" s="53" t="s">
        <v>94</v>
      </c>
      <c r="D222" s="53" t="s">
        <v>98</v>
      </c>
      <c r="E222" s="55">
        <v>1111412</v>
      </c>
      <c r="F222" s="61" t="s">
        <v>39</v>
      </c>
      <c r="G222" s="55">
        <v>88913</v>
      </c>
      <c r="H222" s="55">
        <v>1200325</v>
      </c>
      <c r="I222" s="53" t="s">
        <v>19</v>
      </c>
      <c r="J222" s="53" t="s">
        <v>40</v>
      </c>
      <c r="K222" s="62">
        <v>45830</v>
      </c>
    </row>
    <row r="223" spans="1:11" x14ac:dyDescent="0.25">
      <c r="A223" s="54">
        <v>45782</v>
      </c>
      <c r="B223" s="60">
        <v>28138</v>
      </c>
      <c r="C223" s="53" t="s">
        <v>94</v>
      </c>
      <c r="D223" s="53" t="s">
        <v>64</v>
      </c>
      <c r="E223" s="55">
        <v>3025752</v>
      </c>
      <c r="F223" s="61" t="s">
        <v>39</v>
      </c>
      <c r="G223" s="55">
        <v>242060</v>
      </c>
      <c r="H223" s="55">
        <v>3267812</v>
      </c>
      <c r="I223" s="53" t="s">
        <v>19</v>
      </c>
      <c r="J223" s="53" t="s">
        <v>40</v>
      </c>
      <c r="K223" s="62">
        <v>45830</v>
      </c>
    </row>
    <row r="224" spans="1:11" x14ac:dyDescent="0.25">
      <c r="A224" s="54">
        <v>45782</v>
      </c>
      <c r="B224" s="60">
        <v>28139</v>
      </c>
      <c r="C224" s="53" t="s">
        <v>94</v>
      </c>
      <c r="D224" s="53" t="s">
        <v>65</v>
      </c>
      <c r="E224" s="55">
        <v>910680</v>
      </c>
      <c r="F224" s="61" t="s">
        <v>39</v>
      </c>
      <c r="G224" s="55">
        <v>72854</v>
      </c>
      <c r="H224" s="55">
        <v>983534</v>
      </c>
      <c r="I224" s="53" t="s">
        <v>19</v>
      </c>
      <c r="J224" s="53" t="s">
        <v>40</v>
      </c>
      <c r="K224" s="62">
        <v>45830</v>
      </c>
    </row>
    <row r="225" spans="1:11" x14ac:dyDescent="0.25">
      <c r="A225" s="54">
        <v>45782</v>
      </c>
      <c r="B225" s="60">
        <v>28140</v>
      </c>
      <c r="C225" s="53" t="s">
        <v>94</v>
      </c>
      <c r="D225" s="53" t="s">
        <v>90</v>
      </c>
      <c r="E225" s="55">
        <v>1821360</v>
      </c>
      <c r="F225" s="61" t="s">
        <v>39</v>
      </c>
      <c r="G225" s="55">
        <v>145709</v>
      </c>
      <c r="H225" s="55">
        <v>1967069</v>
      </c>
      <c r="I225" s="53" t="s">
        <v>19</v>
      </c>
      <c r="J225" s="53" t="s">
        <v>40</v>
      </c>
      <c r="K225" s="62">
        <v>45830</v>
      </c>
    </row>
    <row r="226" spans="1:11" x14ac:dyDescent="0.25">
      <c r="A226" s="54">
        <v>45782</v>
      </c>
      <c r="B226" s="60">
        <v>28150</v>
      </c>
      <c r="C226" s="53" t="s">
        <v>94</v>
      </c>
      <c r="D226" s="53" t="s">
        <v>55</v>
      </c>
      <c r="E226" s="55">
        <v>2002144</v>
      </c>
      <c r="F226" s="61" t="s">
        <v>39</v>
      </c>
      <c r="G226" s="55">
        <v>160172</v>
      </c>
      <c r="H226" s="55">
        <v>2162316</v>
      </c>
      <c r="I226" s="53" t="s">
        <v>19</v>
      </c>
      <c r="J226" s="53" t="s">
        <v>40</v>
      </c>
      <c r="K226" s="62">
        <v>45830</v>
      </c>
    </row>
    <row r="227" spans="1:11" x14ac:dyDescent="0.25">
      <c r="A227" s="54">
        <v>45783</v>
      </c>
      <c r="B227" s="60">
        <v>28222</v>
      </c>
      <c r="C227" s="53" t="s">
        <v>94</v>
      </c>
      <c r="D227" s="53" t="s">
        <v>59</v>
      </c>
      <c r="E227" s="55">
        <v>2937280</v>
      </c>
      <c r="F227" s="61" t="s">
        <v>39</v>
      </c>
      <c r="G227" s="55">
        <v>234982</v>
      </c>
      <c r="H227" s="55">
        <v>3172262</v>
      </c>
      <c r="I227" s="53" t="s">
        <v>19</v>
      </c>
      <c r="J227" s="53" t="s">
        <v>40</v>
      </c>
      <c r="K227" s="62">
        <v>45831</v>
      </c>
    </row>
    <row r="228" spans="1:11" x14ac:dyDescent="0.25">
      <c r="A228" s="54">
        <v>45783</v>
      </c>
      <c r="B228" s="60">
        <v>28223</v>
      </c>
      <c r="C228" s="53" t="s">
        <v>94</v>
      </c>
      <c r="D228" s="53" t="s">
        <v>43</v>
      </c>
      <c r="E228" s="55">
        <v>1542144</v>
      </c>
      <c r="F228" s="61" t="s">
        <v>39</v>
      </c>
      <c r="G228" s="55">
        <v>123372</v>
      </c>
      <c r="H228" s="55">
        <v>1665516</v>
      </c>
      <c r="I228" s="53" t="s">
        <v>19</v>
      </c>
      <c r="J228" s="53" t="s">
        <v>40</v>
      </c>
      <c r="K228" s="62">
        <v>45831</v>
      </c>
    </row>
    <row r="229" spans="1:11" x14ac:dyDescent="0.25">
      <c r="A229" s="54">
        <v>45784</v>
      </c>
      <c r="B229" s="60">
        <v>28234</v>
      </c>
      <c r="C229" s="53" t="s">
        <v>94</v>
      </c>
      <c r="D229" s="53" t="s">
        <v>365</v>
      </c>
      <c r="E229" s="55">
        <v>3075280</v>
      </c>
      <c r="F229" s="61" t="s">
        <v>39</v>
      </c>
      <c r="G229" s="55">
        <v>246022</v>
      </c>
      <c r="H229" s="55">
        <v>3321302</v>
      </c>
      <c r="I229" s="53" t="s">
        <v>19</v>
      </c>
      <c r="J229" s="53" t="s">
        <v>40</v>
      </c>
      <c r="K229" s="62">
        <v>45832</v>
      </c>
    </row>
    <row r="230" spans="1:11" x14ac:dyDescent="0.25">
      <c r="A230" s="54">
        <v>45784</v>
      </c>
      <c r="B230" s="60">
        <v>28235</v>
      </c>
      <c r="C230" s="53" t="s">
        <v>94</v>
      </c>
      <c r="D230" s="53" t="s">
        <v>366</v>
      </c>
      <c r="E230" s="55">
        <v>4617424</v>
      </c>
      <c r="F230" s="61" t="s">
        <v>39</v>
      </c>
      <c r="G230" s="55">
        <v>369394</v>
      </c>
      <c r="H230" s="55">
        <v>4986818</v>
      </c>
      <c r="I230" s="53" t="s">
        <v>19</v>
      </c>
      <c r="J230" s="53" t="s">
        <v>40</v>
      </c>
      <c r="K230" s="62">
        <v>45832</v>
      </c>
    </row>
    <row r="231" spans="1:11" x14ac:dyDescent="0.25">
      <c r="A231" s="54">
        <v>45784</v>
      </c>
      <c r="B231" s="60">
        <v>28236</v>
      </c>
      <c r="C231" s="53" t="s">
        <v>94</v>
      </c>
      <c r="D231" s="53" t="s">
        <v>367</v>
      </c>
      <c r="E231" s="55">
        <v>3689800</v>
      </c>
      <c r="F231" s="61" t="s">
        <v>39</v>
      </c>
      <c r="G231" s="55">
        <v>295184</v>
      </c>
      <c r="H231" s="55">
        <v>3984984</v>
      </c>
      <c r="I231" s="53" t="s">
        <v>19</v>
      </c>
      <c r="J231" s="53" t="s">
        <v>40</v>
      </c>
      <c r="K231" s="62">
        <v>45832</v>
      </c>
    </row>
    <row r="232" spans="1:11" x14ac:dyDescent="0.25">
      <c r="A232" s="54">
        <v>45784</v>
      </c>
      <c r="B232" s="60">
        <v>28237</v>
      </c>
      <c r="C232" s="53" t="s">
        <v>94</v>
      </c>
      <c r="D232" s="53" t="s">
        <v>368</v>
      </c>
      <c r="E232" s="55">
        <v>2453312</v>
      </c>
      <c r="F232" s="61" t="s">
        <v>39</v>
      </c>
      <c r="G232" s="55">
        <v>196265</v>
      </c>
      <c r="H232" s="55">
        <v>2649577</v>
      </c>
      <c r="I232" s="53" t="s">
        <v>19</v>
      </c>
      <c r="J232" s="53" t="s">
        <v>40</v>
      </c>
      <c r="K232" s="62">
        <v>45832</v>
      </c>
    </row>
    <row r="233" spans="1:11" x14ac:dyDescent="0.25">
      <c r="A233" s="54">
        <v>45784</v>
      </c>
      <c r="B233" s="60">
        <v>28238</v>
      </c>
      <c r="C233" s="53" t="s">
        <v>94</v>
      </c>
      <c r="D233" s="53" t="s">
        <v>369</v>
      </c>
      <c r="E233" s="55">
        <v>2937280</v>
      </c>
      <c r="F233" s="61" t="s">
        <v>39</v>
      </c>
      <c r="G233" s="55">
        <v>234982</v>
      </c>
      <c r="H233" s="55">
        <v>3172262</v>
      </c>
      <c r="I233" s="53" t="s">
        <v>19</v>
      </c>
      <c r="J233" s="53" t="s">
        <v>40</v>
      </c>
      <c r="K233" s="62">
        <v>45832</v>
      </c>
    </row>
    <row r="234" spans="1:11" x14ac:dyDescent="0.25">
      <c r="A234" s="54">
        <v>45784</v>
      </c>
      <c r="B234" s="60">
        <v>28239</v>
      </c>
      <c r="C234" s="53" t="s">
        <v>94</v>
      </c>
      <c r="D234" s="53" t="s">
        <v>370</v>
      </c>
      <c r="E234" s="55">
        <v>2937280</v>
      </c>
      <c r="F234" s="61" t="s">
        <v>39</v>
      </c>
      <c r="G234" s="55">
        <v>234982</v>
      </c>
      <c r="H234" s="55">
        <v>3172262</v>
      </c>
      <c r="I234" s="53" t="s">
        <v>19</v>
      </c>
      <c r="J234" s="53" t="s">
        <v>40</v>
      </c>
      <c r="K234" s="62">
        <v>45832</v>
      </c>
    </row>
    <row r="235" spans="1:11" x14ac:dyDescent="0.25">
      <c r="A235" s="54">
        <v>45784</v>
      </c>
      <c r="B235" s="60">
        <v>28313</v>
      </c>
      <c r="C235" s="53" t="s">
        <v>94</v>
      </c>
      <c r="D235" s="53" t="s">
        <v>371</v>
      </c>
      <c r="E235" s="55">
        <v>2580052</v>
      </c>
      <c r="F235" s="61" t="s">
        <v>39</v>
      </c>
      <c r="G235" s="55">
        <v>206404</v>
      </c>
      <c r="H235" s="55">
        <v>2786456</v>
      </c>
      <c r="I235" s="53" t="s">
        <v>19</v>
      </c>
      <c r="J235" s="53" t="s">
        <v>40</v>
      </c>
      <c r="K235" s="62">
        <v>45832</v>
      </c>
    </row>
    <row r="236" spans="1:11" x14ac:dyDescent="0.25">
      <c r="A236" s="54">
        <v>45784</v>
      </c>
      <c r="B236" s="60">
        <v>28314</v>
      </c>
      <c r="C236" s="53" t="s">
        <v>94</v>
      </c>
      <c r="D236" s="53" t="s">
        <v>372</v>
      </c>
      <c r="E236" s="55">
        <v>3334236</v>
      </c>
      <c r="F236" s="61" t="s">
        <v>39</v>
      </c>
      <c r="G236" s="55">
        <v>266739</v>
      </c>
      <c r="H236" s="55">
        <v>3600975</v>
      </c>
      <c r="I236" s="53" t="s">
        <v>19</v>
      </c>
      <c r="J236" s="53" t="s">
        <v>40</v>
      </c>
      <c r="K236" s="62">
        <v>45832</v>
      </c>
    </row>
    <row r="237" spans="1:11" x14ac:dyDescent="0.25">
      <c r="A237" s="54">
        <v>45785</v>
      </c>
      <c r="B237" s="60">
        <v>28364</v>
      </c>
      <c r="C237" s="53" t="s">
        <v>94</v>
      </c>
      <c r="D237" s="53" t="s">
        <v>373</v>
      </c>
      <c r="E237" s="55">
        <v>361320</v>
      </c>
      <c r="F237" s="61" t="s">
        <v>39</v>
      </c>
      <c r="G237" s="55">
        <v>28906</v>
      </c>
      <c r="H237" s="55">
        <v>390226</v>
      </c>
      <c r="I237" s="53" t="s">
        <v>19</v>
      </c>
      <c r="J237" s="53" t="s">
        <v>40</v>
      </c>
      <c r="K237" s="62">
        <v>45833</v>
      </c>
    </row>
    <row r="238" spans="1:11" x14ac:dyDescent="0.25">
      <c r="A238" s="54">
        <v>45785</v>
      </c>
      <c r="B238" s="60">
        <v>28365</v>
      </c>
      <c r="C238" s="53" t="s">
        <v>94</v>
      </c>
      <c r="D238" s="53" t="s">
        <v>374</v>
      </c>
      <c r="E238" s="55">
        <v>361320</v>
      </c>
      <c r="F238" s="61" t="s">
        <v>39</v>
      </c>
      <c r="G238" s="55">
        <v>28906</v>
      </c>
      <c r="H238" s="55">
        <v>390226</v>
      </c>
      <c r="I238" s="53" t="s">
        <v>19</v>
      </c>
      <c r="J238" s="53" t="s">
        <v>40</v>
      </c>
      <c r="K238" s="62">
        <v>45833</v>
      </c>
    </row>
    <row r="239" spans="1:11" x14ac:dyDescent="0.25">
      <c r="A239" s="54">
        <v>45785</v>
      </c>
      <c r="B239" s="60">
        <v>28512</v>
      </c>
      <c r="C239" s="53" t="s">
        <v>94</v>
      </c>
      <c r="D239" s="53" t="s">
        <v>84</v>
      </c>
      <c r="E239" s="55">
        <v>2070836</v>
      </c>
      <c r="F239" s="61" t="s">
        <v>39</v>
      </c>
      <c r="G239" s="55">
        <v>165667</v>
      </c>
      <c r="H239" s="55">
        <v>2236503</v>
      </c>
      <c r="I239" s="53" t="s">
        <v>19</v>
      </c>
      <c r="J239" s="53" t="s">
        <v>40</v>
      </c>
      <c r="K239" s="62">
        <v>45833</v>
      </c>
    </row>
    <row r="240" spans="1:11" x14ac:dyDescent="0.25">
      <c r="A240" s="54">
        <v>45785</v>
      </c>
      <c r="B240" s="60">
        <v>29050</v>
      </c>
      <c r="C240" s="53" t="s">
        <v>94</v>
      </c>
      <c r="D240" s="53" t="s">
        <v>49</v>
      </c>
      <c r="E240" s="55">
        <v>4048692</v>
      </c>
      <c r="F240" s="61" t="s">
        <v>39</v>
      </c>
      <c r="G240" s="55">
        <v>323895</v>
      </c>
      <c r="H240" s="55">
        <v>4372587</v>
      </c>
      <c r="I240" s="53" t="s">
        <v>19</v>
      </c>
      <c r="J240" s="53" t="s">
        <v>40</v>
      </c>
      <c r="K240" s="62">
        <v>45833</v>
      </c>
    </row>
    <row r="241" spans="1:11" x14ac:dyDescent="0.25">
      <c r="A241" s="54">
        <v>45785</v>
      </c>
      <c r="B241" s="60">
        <v>29261</v>
      </c>
      <c r="C241" s="53" t="s">
        <v>94</v>
      </c>
      <c r="D241" s="53" t="s">
        <v>375</v>
      </c>
      <c r="E241" s="55">
        <v>2937280</v>
      </c>
      <c r="F241" s="61" t="s">
        <v>39</v>
      </c>
      <c r="G241" s="55">
        <v>234982</v>
      </c>
      <c r="H241" s="55">
        <v>3172262</v>
      </c>
      <c r="I241" s="53" t="s">
        <v>19</v>
      </c>
      <c r="J241" s="53" t="s">
        <v>40</v>
      </c>
      <c r="K241" s="62">
        <v>45833</v>
      </c>
    </row>
    <row r="242" spans="1:11" x14ac:dyDescent="0.25">
      <c r="A242" s="54">
        <v>45785</v>
      </c>
      <c r="B242" s="60">
        <v>29262</v>
      </c>
      <c r="C242" s="53" t="s">
        <v>94</v>
      </c>
      <c r="D242" s="53" t="s">
        <v>376</v>
      </c>
      <c r="E242" s="55">
        <v>4228520</v>
      </c>
      <c r="F242" s="61" t="s">
        <v>39</v>
      </c>
      <c r="G242" s="55">
        <v>338282</v>
      </c>
      <c r="H242" s="55">
        <v>4566802</v>
      </c>
      <c r="I242" s="53" t="s">
        <v>19</v>
      </c>
      <c r="J242" s="53" t="s">
        <v>40</v>
      </c>
      <c r="K242" s="62">
        <v>45833</v>
      </c>
    </row>
    <row r="243" spans="1:11" x14ac:dyDescent="0.25">
      <c r="A243" s="54">
        <v>45785</v>
      </c>
      <c r="B243" s="60">
        <v>29263</v>
      </c>
      <c r="C243" s="53" t="s">
        <v>94</v>
      </c>
      <c r="D243" s="53" t="s">
        <v>377</v>
      </c>
      <c r="E243" s="55">
        <v>541980</v>
      </c>
      <c r="F243" s="61" t="s">
        <v>39</v>
      </c>
      <c r="G243" s="55">
        <v>43358</v>
      </c>
      <c r="H243" s="55">
        <v>585338</v>
      </c>
      <c r="I243" s="53" t="s">
        <v>19</v>
      </c>
      <c r="J243" s="53" t="s">
        <v>40</v>
      </c>
      <c r="K243" s="62">
        <v>45833</v>
      </c>
    </row>
    <row r="244" spans="1:11" x14ac:dyDescent="0.25">
      <c r="A244" s="54">
        <v>45785</v>
      </c>
      <c r="B244" s="60">
        <v>29264</v>
      </c>
      <c r="C244" s="53" t="s">
        <v>94</v>
      </c>
      <c r="D244" s="53" t="s">
        <v>378</v>
      </c>
      <c r="E244" s="55">
        <v>4062380</v>
      </c>
      <c r="F244" s="61" t="s">
        <v>39</v>
      </c>
      <c r="G244" s="55">
        <v>324990</v>
      </c>
      <c r="H244" s="55">
        <v>4387370</v>
      </c>
      <c r="I244" s="53" t="s">
        <v>19</v>
      </c>
      <c r="J244" s="53" t="s">
        <v>40</v>
      </c>
      <c r="K244" s="62">
        <v>45833</v>
      </c>
    </row>
    <row r="245" spans="1:11" x14ac:dyDescent="0.25">
      <c r="A245" s="54">
        <v>45785</v>
      </c>
      <c r="B245" s="60">
        <v>29269</v>
      </c>
      <c r="C245" s="53" t="s">
        <v>94</v>
      </c>
      <c r="D245" s="53" t="s">
        <v>83</v>
      </c>
      <c r="E245" s="55">
        <v>2252092</v>
      </c>
      <c r="F245" s="61" t="s">
        <v>39</v>
      </c>
      <c r="G245" s="55">
        <v>180167</v>
      </c>
      <c r="H245" s="55">
        <v>2432259</v>
      </c>
      <c r="I245" s="53" t="s">
        <v>19</v>
      </c>
      <c r="J245" s="53" t="s">
        <v>40</v>
      </c>
      <c r="K245" s="62">
        <v>45833</v>
      </c>
    </row>
    <row r="246" spans="1:11" x14ac:dyDescent="0.25">
      <c r="A246" s="54">
        <v>45786</v>
      </c>
      <c r="B246" s="60">
        <v>29270</v>
      </c>
      <c r="C246" s="53" t="s">
        <v>94</v>
      </c>
      <c r="D246" s="53" t="s">
        <v>74</v>
      </c>
      <c r="E246" s="55">
        <v>2221160</v>
      </c>
      <c r="F246" s="61" t="s">
        <v>39</v>
      </c>
      <c r="G246" s="55">
        <v>177693</v>
      </c>
      <c r="H246" s="55">
        <v>2398853</v>
      </c>
      <c r="I246" s="53" t="s">
        <v>19</v>
      </c>
      <c r="J246" s="53" t="s">
        <v>40</v>
      </c>
      <c r="K246" s="62">
        <v>45834</v>
      </c>
    </row>
    <row r="247" spans="1:11" x14ac:dyDescent="0.25">
      <c r="A247" s="54">
        <v>45786</v>
      </c>
      <c r="B247" s="60">
        <v>29271</v>
      </c>
      <c r="C247" s="53" t="s">
        <v>94</v>
      </c>
      <c r="D247" s="53" t="s">
        <v>50</v>
      </c>
      <c r="E247" s="55">
        <v>2810540</v>
      </c>
      <c r="F247" s="61" t="s">
        <v>39</v>
      </c>
      <c r="G247" s="55">
        <v>224843</v>
      </c>
      <c r="H247" s="55">
        <v>3035383</v>
      </c>
      <c r="I247" s="53" t="s">
        <v>19</v>
      </c>
      <c r="J247" s="53" t="s">
        <v>40</v>
      </c>
      <c r="K247" s="62">
        <v>45834</v>
      </c>
    </row>
    <row r="248" spans="1:11" x14ac:dyDescent="0.25">
      <c r="A248" s="54">
        <v>45786</v>
      </c>
      <c r="B248" s="60">
        <v>29272</v>
      </c>
      <c r="C248" s="53" t="s">
        <v>94</v>
      </c>
      <c r="D248" s="53" t="s">
        <v>56</v>
      </c>
      <c r="E248" s="55">
        <v>2937280</v>
      </c>
      <c r="F248" s="61" t="s">
        <v>39</v>
      </c>
      <c r="G248" s="55">
        <v>234982</v>
      </c>
      <c r="H248" s="55">
        <v>3172262</v>
      </c>
      <c r="I248" s="53" t="s">
        <v>19</v>
      </c>
      <c r="J248" s="53" t="s">
        <v>40</v>
      </c>
      <c r="K248" s="62">
        <v>45834</v>
      </c>
    </row>
    <row r="249" spans="1:11" x14ac:dyDescent="0.25">
      <c r="A249" s="54">
        <v>45786</v>
      </c>
      <c r="B249" s="60">
        <v>29273</v>
      </c>
      <c r="C249" s="53" t="s">
        <v>94</v>
      </c>
      <c r="D249" s="53" t="s">
        <v>51</v>
      </c>
      <c r="E249" s="55">
        <v>2579220</v>
      </c>
      <c r="F249" s="61" t="s">
        <v>39</v>
      </c>
      <c r="G249" s="55">
        <v>206338</v>
      </c>
      <c r="H249" s="55">
        <v>2785558</v>
      </c>
      <c r="I249" s="53" t="s">
        <v>19</v>
      </c>
      <c r="J249" s="53" t="s">
        <v>40</v>
      </c>
      <c r="K249" s="62">
        <v>45834</v>
      </c>
    </row>
    <row r="250" spans="1:11" x14ac:dyDescent="0.25">
      <c r="A250" s="54">
        <v>45787</v>
      </c>
      <c r="B250" s="60">
        <v>29724</v>
      </c>
      <c r="C250" s="53" t="s">
        <v>94</v>
      </c>
      <c r="D250" s="53" t="s">
        <v>45</v>
      </c>
      <c r="E250" s="55">
        <v>2580540</v>
      </c>
      <c r="F250" s="61" t="s">
        <v>39</v>
      </c>
      <c r="G250" s="55">
        <v>206443</v>
      </c>
      <c r="H250" s="55">
        <v>2786983</v>
      </c>
      <c r="I250" s="53" t="s">
        <v>19</v>
      </c>
      <c r="J250" s="53" t="s">
        <v>40</v>
      </c>
      <c r="K250" s="62">
        <v>45835</v>
      </c>
    </row>
    <row r="251" spans="1:11" x14ac:dyDescent="0.25">
      <c r="A251" s="54">
        <v>45787</v>
      </c>
      <c r="B251" s="60">
        <v>29725</v>
      </c>
      <c r="C251" s="53" t="s">
        <v>94</v>
      </c>
      <c r="D251" s="53" t="s">
        <v>379</v>
      </c>
      <c r="E251" s="55">
        <v>2937280</v>
      </c>
      <c r="F251" s="61" t="s">
        <v>39</v>
      </c>
      <c r="G251" s="55">
        <v>234982</v>
      </c>
      <c r="H251" s="55">
        <v>3172262</v>
      </c>
      <c r="I251" s="53" t="s">
        <v>19</v>
      </c>
      <c r="J251" s="53" t="s">
        <v>40</v>
      </c>
      <c r="K251" s="62">
        <v>45835</v>
      </c>
    </row>
    <row r="252" spans="1:11" x14ac:dyDescent="0.25">
      <c r="A252" s="54">
        <v>45789</v>
      </c>
      <c r="B252" s="60">
        <v>29789</v>
      </c>
      <c r="C252" s="53" t="s">
        <v>94</v>
      </c>
      <c r="D252" s="53" t="s">
        <v>66</v>
      </c>
      <c r="E252" s="55">
        <v>2221160</v>
      </c>
      <c r="F252" s="61" t="s">
        <v>39</v>
      </c>
      <c r="G252" s="55">
        <v>177693</v>
      </c>
      <c r="H252" s="55">
        <v>2398853</v>
      </c>
      <c r="I252" s="53" t="s">
        <v>19</v>
      </c>
      <c r="J252" s="53" t="s">
        <v>40</v>
      </c>
      <c r="K252" s="62">
        <v>45837</v>
      </c>
    </row>
    <row r="253" spans="1:11" x14ac:dyDescent="0.25">
      <c r="A253" s="54">
        <v>45789</v>
      </c>
      <c r="B253" s="60">
        <v>29790</v>
      </c>
      <c r="C253" s="53" t="s">
        <v>94</v>
      </c>
      <c r="D253" s="53" t="s">
        <v>81</v>
      </c>
      <c r="E253" s="55">
        <v>4049180</v>
      </c>
      <c r="F253" s="61" t="s">
        <v>39</v>
      </c>
      <c r="G253" s="55">
        <v>323934</v>
      </c>
      <c r="H253" s="55">
        <v>4373114</v>
      </c>
      <c r="I253" s="53" t="s">
        <v>19</v>
      </c>
      <c r="J253" s="53" t="s">
        <v>40</v>
      </c>
      <c r="K253" s="62">
        <v>45837</v>
      </c>
    </row>
    <row r="254" spans="1:11" x14ac:dyDescent="0.25">
      <c r="A254" s="54">
        <v>45789</v>
      </c>
      <c r="B254" s="60">
        <v>29791</v>
      </c>
      <c r="C254" s="53" t="s">
        <v>94</v>
      </c>
      <c r="D254" s="53" t="s">
        <v>81</v>
      </c>
      <c r="E254" s="55">
        <v>180660</v>
      </c>
      <c r="F254" s="61" t="s">
        <v>39</v>
      </c>
      <c r="G254" s="55">
        <v>14453</v>
      </c>
      <c r="H254" s="55">
        <v>195113</v>
      </c>
      <c r="I254" s="53" t="s">
        <v>19</v>
      </c>
      <c r="J254" s="53" t="s">
        <v>40</v>
      </c>
      <c r="K254" s="62">
        <v>45837</v>
      </c>
    </row>
    <row r="255" spans="1:11" x14ac:dyDescent="0.25">
      <c r="A255" s="54">
        <v>45789</v>
      </c>
      <c r="B255" s="60">
        <v>29792</v>
      </c>
      <c r="C255" s="53" t="s">
        <v>94</v>
      </c>
      <c r="D255" s="53" t="s">
        <v>72</v>
      </c>
      <c r="E255" s="55">
        <v>3962460</v>
      </c>
      <c r="F255" s="61" t="s">
        <v>39</v>
      </c>
      <c r="G255" s="55">
        <v>316997</v>
      </c>
      <c r="H255" s="55">
        <v>4279457</v>
      </c>
      <c r="I255" s="53" t="s">
        <v>19</v>
      </c>
      <c r="J255" s="53" t="s">
        <v>40</v>
      </c>
      <c r="K255" s="62">
        <v>45837</v>
      </c>
    </row>
    <row r="256" spans="1:11" x14ac:dyDescent="0.25">
      <c r="A256" s="54">
        <v>45789</v>
      </c>
      <c r="B256" s="60">
        <v>29793</v>
      </c>
      <c r="C256" s="53" t="s">
        <v>94</v>
      </c>
      <c r="D256" s="53" t="s">
        <v>61</v>
      </c>
      <c r="E256" s="55">
        <v>1110580</v>
      </c>
      <c r="F256" s="61" t="s">
        <v>39</v>
      </c>
      <c r="G256" s="55">
        <v>88846</v>
      </c>
      <c r="H256" s="55">
        <v>1199426</v>
      </c>
      <c r="I256" s="53" t="s">
        <v>19</v>
      </c>
      <c r="J256" s="53" t="s">
        <v>40</v>
      </c>
      <c r="K256" s="62">
        <v>45837</v>
      </c>
    </row>
    <row r="257" spans="1:11" x14ac:dyDescent="0.25">
      <c r="A257" s="54">
        <v>45789</v>
      </c>
      <c r="B257" s="60">
        <v>29794</v>
      </c>
      <c r="C257" s="53" t="s">
        <v>94</v>
      </c>
      <c r="D257" s="53" t="s">
        <v>63</v>
      </c>
      <c r="E257" s="55">
        <v>1291240</v>
      </c>
      <c r="F257" s="61" t="s">
        <v>39</v>
      </c>
      <c r="G257" s="55">
        <v>103299</v>
      </c>
      <c r="H257" s="55">
        <v>1394539</v>
      </c>
      <c r="I257" s="53" t="s">
        <v>19</v>
      </c>
      <c r="J257" s="53" t="s">
        <v>40</v>
      </c>
      <c r="K257" s="62">
        <v>45837</v>
      </c>
    </row>
    <row r="258" spans="1:11" x14ac:dyDescent="0.25">
      <c r="A258" s="54">
        <v>45789</v>
      </c>
      <c r="B258" s="60">
        <v>29795</v>
      </c>
      <c r="C258" s="53" t="s">
        <v>94</v>
      </c>
      <c r="D258" s="53" t="s">
        <v>63</v>
      </c>
      <c r="E258" s="55">
        <v>1110580</v>
      </c>
      <c r="F258" s="61" t="s">
        <v>39</v>
      </c>
      <c r="G258" s="55">
        <v>88846</v>
      </c>
      <c r="H258" s="55">
        <v>1199426</v>
      </c>
      <c r="I258" s="53" t="s">
        <v>19</v>
      </c>
      <c r="J258" s="53" t="s">
        <v>40</v>
      </c>
      <c r="K258" s="62">
        <v>45837</v>
      </c>
    </row>
    <row r="259" spans="1:11" x14ac:dyDescent="0.25">
      <c r="A259" s="54">
        <v>45789</v>
      </c>
      <c r="B259" s="60">
        <v>29796</v>
      </c>
      <c r="C259" s="53" t="s">
        <v>94</v>
      </c>
      <c r="D259" s="53" t="s">
        <v>68</v>
      </c>
      <c r="E259" s="55">
        <v>722640</v>
      </c>
      <c r="F259" s="61" t="s">
        <v>39</v>
      </c>
      <c r="G259" s="55">
        <v>57811</v>
      </c>
      <c r="H259" s="55">
        <v>780451</v>
      </c>
      <c r="I259" s="53" t="s">
        <v>19</v>
      </c>
      <c r="J259" s="53" t="s">
        <v>40</v>
      </c>
      <c r="K259" s="62">
        <v>45837</v>
      </c>
    </row>
    <row r="260" spans="1:11" x14ac:dyDescent="0.25">
      <c r="A260" s="54">
        <v>45789</v>
      </c>
      <c r="B260" s="60">
        <v>29797</v>
      </c>
      <c r="C260" s="53" t="s">
        <v>94</v>
      </c>
      <c r="D260" s="53" t="s">
        <v>69</v>
      </c>
      <c r="E260" s="55">
        <v>1652560</v>
      </c>
      <c r="F260" s="61" t="s">
        <v>39</v>
      </c>
      <c r="G260" s="55">
        <v>132205</v>
      </c>
      <c r="H260" s="55">
        <v>1784765</v>
      </c>
      <c r="I260" s="53" t="s">
        <v>19</v>
      </c>
      <c r="J260" s="53" t="s">
        <v>40</v>
      </c>
      <c r="K260" s="62">
        <v>45837</v>
      </c>
    </row>
    <row r="261" spans="1:11" x14ac:dyDescent="0.25">
      <c r="A261" s="54">
        <v>45790</v>
      </c>
      <c r="B261" s="60">
        <v>29860</v>
      </c>
      <c r="C261" s="53" t="s">
        <v>94</v>
      </c>
      <c r="D261" s="53" t="s">
        <v>48</v>
      </c>
      <c r="E261" s="55">
        <v>4047860</v>
      </c>
      <c r="F261" s="61" t="s">
        <v>39</v>
      </c>
      <c r="G261" s="55">
        <v>323829</v>
      </c>
      <c r="H261" s="55">
        <v>4371689</v>
      </c>
      <c r="I261" s="53" t="s">
        <v>19</v>
      </c>
      <c r="J261" s="53" t="s">
        <v>40</v>
      </c>
      <c r="K261" s="62">
        <v>45838</v>
      </c>
    </row>
    <row r="262" spans="1:11" x14ac:dyDescent="0.25">
      <c r="A262" s="54">
        <v>45790</v>
      </c>
      <c r="B262" s="60">
        <v>29921</v>
      </c>
      <c r="C262" s="53" t="s">
        <v>94</v>
      </c>
      <c r="D262" s="53" t="s">
        <v>380</v>
      </c>
      <c r="E262" s="55">
        <v>4543920</v>
      </c>
      <c r="F262" s="61" t="s">
        <v>39</v>
      </c>
      <c r="G262" s="55">
        <v>363514</v>
      </c>
      <c r="H262" s="55">
        <v>4907434</v>
      </c>
      <c r="I262" s="53" t="s">
        <v>19</v>
      </c>
      <c r="J262" s="53" t="s">
        <v>40</v>
      </c>
      <c r="K262" s="62">
        <v>45838</v>
      </c>
    </row>
    <row r="263" spans="1:11" x14ac:dyDescent="0.25">
      <c r="A263" s="54">
        <v>45790</v>
      </c>
      <c r="B263" s="60">
        <v>29922</v>
      </c>
      <c r="C263" s="53" t="s">
        <v>94</v>
      </c>
      <c r="D263" s="53" t="s">
        <v>381</v>
      </c>
      <c r="E263" s="55">
        <v>2681160</v>
      </c>
      <c r="F263" s="61" t="s">
        <v>39</v>
      </c>
      <c r="G263" s="55">
        <v>214493</v>
      </c>
      <c r="H263" s="55">
        <v>2895653</v>
      </c>
      <c r="I263" s="53" t="s">
        <v>19</v>
      </c>
      <c r="J263" s="53" t="s">
        <v>40</v>
      </c>
      <c r="K263" s="62">
        <v>45838</v>
      </c>
    </row>
    <row r="264" spans="1:11" x14ac:dyDescent="0.25">
      <c r="A264" s="54">
        <v>45790</v>
      </c>
      <c r="B264" s="60">
        <v>29923</v>
      </c>
      <c r="C264" s="53" t="s">
        <v>94</v>
      </c>
      <c r="D264" s="53" t="s">
        <v>382</v>
      </c>
      <c r="E264" s="55">
        <v>1570580</v>
      </c>
      <c r="F264" s="61" t="s">
        <v>39</v>
      </c>
      <c r="G264" s="55">
        <v>125646</v>
      </c>
      <c r="H264" s="55">
        <v>1696226</v>
      </c>
      <c r="I264" s="53" t="s">
        <v>19</v>
      </c>
      <c r="J264" s="53" t="s">
        <v>40</v>
      </c>
      <c r="K264" s="62">
        <v>45838</v>
      </c>
    </row>
    <row r="265" spans="1:11" x14ac:dyDescent="0.25">
      <c r="A265" s="54">
        <v>45790</v>
      </c>
      <c r="B265" s="60">
        <v>29924</v>
      </c>
      <c r="C265" s="53" t="s">
        <v>94</v>
      </c>
      <c r="D265" s="53" t="s">
        <v>383</v>
      </c>
      <c r="E265" s="55">
        <v>1468640</v>
      </c>
      <c r="F265" s="61" t="s">
        <v>39</v>
      </c>
      <c r="G265" s="55">
        <v>117491</v>
      </c>
      <c r="H265" s="55">
        <v>1586131</v>
      </c>
      <c r="I265" s="53" t="s">
        <v>19</v>
      </c>
      <c r="J265" s="53" t="s">
        <v>40</v>
      </c>
      <c r="K265" s="62">
        <v>45838</v>
      </c>
    </row>
    <row r="266" spans="1:11" x14ac:dyDescent="0.25">
      <c r="A266" s="54">
        <v>45790</v>
      </c>
      <c r="B266" s="60">
        <v>29925</v>
      </c>
      <c r="C266" s="53" t="s">
        <v>94</v>
      </c>
      <c r="D266" s="53" t="s">
        <v>384</v>
      </c>
      <c r="E266" s="55">
        <v>3309860</v>
      </c>
      <c r="F266" s="61" t="s">
        <v>39</v>
      </c>
      <c r="G266" s="55">
        <v>264789</v>
      </c>
      <c r="H266" s="55">
        <v>3574649</v>
      </c>
      <c r="I266" s="53" t="s">
        <v>19</v>
      </c>
      <c r="J266" s="53" t="s">
        <v>40</v>
      </c>
      <c r="K266" s="62">
        <v>45838</v>
      </c>
    </row>
    <row r="267" spans="1:11" x14ac:dyDescent="0.25">
      <c r="A267" s="54">
        <v>45790</v>
      </c>
      <c r="B267" s="60">
        <v>29926</v>
      </c>
      <c r="C267" s="53" t="s">
        <v>94</v>
      </c>
      <c r="D267" s="53" t="s">
        <v>385</v>
      </c>
      <c r="E267" s="55">
        <v>2580540</v>
      </c>
      <c r="F267" s="61" t="s">
        <v>39</v>
      </c>
      <c r="G267" s="55">
        <v>206443</v>
      </c>
      <c r="H267" s="55">
        <v>2786983</v>
      </c>
      <c r="I267" s="53" t="s">
        <v>19</v>
      </c>
      <c r="J267" s="53" t="s">
        <v>40</v>
      </c>
      <c r="K267" s="62">
        <v>45838</v>
      </c>
    </row>
    <row r="268" spans="1:11" x14ac:dyDescent="0.25">
      <c r="A268" s="54">
        <v>45790</v>
      </c>
      <c r="B268" s="60">
        <v>29927</v>
      </c>
      <c r="C268" s="53" t="s">
        <v>94</v>
      </c>
      <c r="D268" s="53" t="s">
        <v>386</v>
      </c>
      <c r="E268" s="55">
        <v>2582480</v>
      </c>
      <c r="F268" s="61" t="s">
        <v>39</v>
      </c>
      <c r="G268" s="55">
        <v>206598</v>
      </c>
      <c r="H268" s="55">
        <v>2789078</v>
      </c>
      <c r="I268" s="53" t="s">
        <v>19</v>
      </c>
      <c r="J268" s="53" t="s">
        <v>40</v>
      </c>
      <c r="K268" s="62">
        <v>45838</v>
      </c>
    </row>
    <row r="269" spans="1:11" x14ac:dyDescent="0.25">
      <c r="A269" s="54">
        <v>45790</v>
      </c>
      <c r="B269" s="60">
        <v>29928</v>
      </c>
      <c r="C269" s="53" t="s">
        <v>94</v>
      </c>
      <c r="D269" s="53" t="s">
        <v>387</v>
      </c>
      <c r="E269" s="55">
        <v>2579220</v>
      </c>
      <c r="F269" s="61" t="s">
        <v>39</v>
      </c>
      <c r="G269" s="55">
        <v>206338</v>
      </c>
      <c r="H269" s="55">
        <v>2785558</v>
      </c>
      <c r="I269" s="53" t="s">
        <v>19</v>
      </c>
      <c r="J269" s="53" t="s">
        <v>40</v>
      </c>
      <c r="K269" s="62">
        <v>45838</v>
      </c>
    </row>
    <row r="270" spans="1:11" x14ac:dyDescent="0.25">
      <c r="A270" s="54">
        <v>45791</v>
      </c>
      <c r="B270" s="60">
        <v>29940</v>
      </c>
      <c r="C270" s="53" t="s">
        <v>94</v>
      </c>
      <c r="D270" s="53" t="s">
        <v>47</v>
      </c>
      <c r="E270" s="55">
        <v>1829960</v>
      </c>
      <c r="F270" s="61" t="s">
        <v>39</v>
      </c>
      <c r="G270" s="55">
        <v>146397</v>
      </c>
      <c r="H270" s="55">
        <v>1976357</v>
      </c>
      <c r="I270" s="53" t="s">
        <v>19</v>
      </c>
      <c r="J270" s="53" t="s">
        <v>40</v>
      </c>
      <c r="K270" s="62">
        <v>45839</v>
      </c>
    </row>
    <row r="271" spans="1:11" x14ac:dyDescent="0.25">
      <c r="A271" s="54">
        <v>45791</v>
      </c>
      <c r="B271" s="60">
        <v>29946</v>
      </c>
      <c r="C271" s="53" t="s">
        <v>94</v>
      </c>
      <c r="D271" s="53" t="s">
        <v>59</v>
      </c>
      <c r="E271" s="55">
        <v>1921960</v>
      </c>
      <c r="F271" s="61" t="s">
        <v>39</v>
      </c>
      <c r="G271" s="55">
        <v>153757</v>
      </c>
      <c r="H271" s="55">
        <v>2075717</v>
      </c>
      <c r="I271" s="53" t="s">
        <v>19</v>
      </c>
      <c r="J271" s="53" t="s">
        <v>40</v>
      </c>
      <c r="K271" s="62">
        <v>45839</v>
      </c>
    </row>
    <row r="272" spans="1:11" x14ac:dyDescent="0.25">
      <c r="A272" s="54">
        <v>45791</v>
      </c>
      <c r="B272" s="60">
        <v>29950</v>
      </c>
      <c r="C272" s="53" t="s">
        <v>94</v>
      </c>
      <c r="D272" s="53" t="s">
        <v>55</v>
      </c>
      <c r="E272" s="55">
        <v>2020640</v>
      </c>
      <c r="F272" s="61" t="s">
        <v>39</v>
      </c>
      <c r="G272" s="55">
        <v>161651</v>
      </c>
      <c r="H272" s="55">
        <v>2182291</v>
      </c>
      <c r="I272" s="53" t="s">
        <v>19</v>
      </c>
      <c r="J272" s="53" t="s">
        <v>40</v>
      </c>
      <c r="K272" s="62">
        <v>45839</v>
      </c>
    </row>
    <row r="273" spans="1:11" x14ac:dyDescent="0.25">
      <c r="A273" s="54">
        <v>45791</v>
      </c>
      <c r="B273" s="60">
        <v>29968</v>
      </c>
      <c r="C273" s="53" t="s">
        <v>94</v>
      </c>
      <c r="D273" s="53" t="s">
        <v>388</v>
      </c>
      <c r="E273" s="55">
        <v>2222480</v>
      </c>
      <c r="F273" s="61" t="s">
        <v>39</v>
      </c>
      <c r="G273" s="55">
        <v>177798</v>
      </c>
      <c r="H273" s="55">
        <v>2400278</v>
      </c>
      <c r="I273" s="53" t="s">
        <v>19</v>
      </c>
      <c r="J273" s="53" t="s">
        <v>40</v>
      </c>
      <c r="K273" s="62">
        <v>45839</v>
      </c>
    </row>
    <row r="274" spans="1:11" x14ac:dyDescent="0.25">
      <c r="A274" s="54">
        <v>45792</v>
      </c>
      <c r="B274" s="60">
        <v>30801</v>
      </c>
      <c r="C274" s="53" t="s">
        <v>94</v>
      </c>
      <c r="D274" s="53" t="s">
        <v>95</v>
      </c>
      <c r="E274" s="55">
        <v>3333060</v>
      </c>
      <c r="F274" s="61" t="s">
        <v>39</v>
      </c>
      <c r="G274" s="55">
        <v>266645</v>
      </c>
      <c r="H274" s="55">
        <v>3599705</v>
      </c>
      <c r="I274" s="53" t="s">
        <v>19</v>
      </c>
      <c r="J274" s="53" t="s">
        <v>40</v>
      </c>
      <c r="K274" s="62">
        <v>45840</v>
      </c>
    </row>
    <row r="275" spans="1:11" x14ac:dyDescent="0.25">
      <c r="A275" s="54">
        <v>45792</v>
      </c>
      <c r="B275" s="60">
        <v>30802</v>
      </c>
      <c r="C275" s="53" t="s">
        <v>94</v>
      </c>
      <c r="D275" s="53" t="s">
        <v>89</v>
      </c>
      <c r="E275" s="55">
        <v>2221160</v>
      </c>
      <c r="F275" s="61" t="s">
        <v>39</v>
      </c>
      <c r="G275" s="55">
        <v>177693</v>
      </c>
      <c r="H275" s="55">
        <v>2398853</v>
      </c>
      <c r="I275" s="53" t="s">
        <v>19</v>
      </c>
      <c r="J275" s="53" t="s">
        <v>40</v>
      </c>
      <c r="K275" s="62">
        <v>45840</v>
      </c>
    </row>
    <row r="276" spans="1:11" x14ac:dyDescent="0.25">
      <c r="A276" s="54">
        <v>45793</v>
      </c>
      <c r="B276" s="60">
        <v>30816</v>
      </c>
      <c r="C276" s="53" t="s">
        <v>94</v>
      </c>
      <c r="D276" s="53" t="s">
        <v>389</v>
      </c>
      <c r="E276" s="55">
        <v>2579220</v>
      </c>
      <c r="F276" s="61" t="s">
        <v>39</v>
      </c>
      <c r="G276" s="55">
        <v>206338</v>
      </c>
      <c r="H276" s="55">
        <v>2785558</v>
      </c>
      <c r="I276" s="53" t="s">
        <v>19</v>
      </c>
      <c r="J276" s="53" t="s">
        <v>40</v>
      </c>
      <c r="K276" s="62">
        <v>45841</v>
      </c>
    </row>
    <row r="277" spans="1:11" x14ac:dyDescent="0.25">
      <c r="A277" s="54">
        <v>45793</v>
      </c>
      <c r="B277" s="60">
        <v>30826</v>
      </c>
      <c r="C277" s="53" t="s">
        <v>94</v>
      </c>
      <c r="D277" s="53" t="s">
        <v>390</v>
      </c>
      <c r="E277" s="55">
        <v>2759880</v>
      </c>
      <c r="F277" s="61" t="s">
        <v>39</v>
      </c>
      <c r="G277" s="55">
        <v>220790</v>
      </c>
      <c r="H277" s="55">
        <v>2980670</v>
      </c>
      <c r="I277" s="53" t="s">
        <v>19</v>
      </c>
      <c r="J277" s="53" t="s">
        <v>40</v>
      </c>
      <c r="K277" s="62">
        <v>45841</v>
      </c>
    </row>
    <row r="278" spans="1:11" x14ac:dyDescent="0.25">
      <c r="A278" s="54">
        <v>45793</v>
      </c>
      <c r="B278" s="60">
        <v>30827</v>
      </c>
      <c r="C278" s="53" t="s">
        <v>94</v>
      </c>
      <c r="D278" s="53" t="s">
        <v>391</v>
      </c>
      <c r="E278" s="55">
        <v>2763140</v>
      </c>
      <c r="F278" s="61" t="s">
        <v>39</v>
      </c>
      <c r="G278" s="55">
        <v>221051</v>
      </c>
      <c r="H278" s="55">
        <v>2984191</v>
      </c>
      <c r="I278" s="53" t="s">
        <v>19</v>
      </c>
      <c r="J278" s="53" t="s">
        <v>40</v>
      </c>
      <c r="K278" s="62">
        <v>45841</v>
      </c>
    </row>
    <row r="279" spans="1:11" x14ac:dyDescent="0.25">
      <c r="A279" s="54">
        <v>45793</v>
      </c>
      <c r="B279" s="60">
        <v>30828</v>
      </c>
      <c r="C279" s="53" t="s">
        <v>94</v>
      </c>
      <c r="D279" s="53" t="s">
        <v>392</v>
      </c>
      <c r="E279" s="55">
        <v>2221160</v>
      </c>
      <c r="F279" s="61" t="s">
        <v>39</v>
      </c>
      <c r="G279" s="55">
        <v>177693</v>
      </c>
      <c r="H279" s="55">
        <v>2398853</v>
      </c>
      <c r="I279" s="53" t="s">
        <v>19</v>
      </c>
      <c r="J279" s="53" t="s">
        <v>40</v>
      </c>
      <c r="K279" s="62">
        <v>45841</v>
      </c>
    </row>
    <row r="280" spans="1:11" s="48" customFormat="1" x14ac:dyDescent="0.25">
      <c r="A280" s="54">
        <v>45793</v>
      </c>
      <c r="B280" s="60">
        <v>30829</v>
      </c>
      <c r="C280" s="53" t="s">
        <v>94</v>
      </c>
      <c r="D280" s="53" t="s">
        <v>393</v>
      </c>
      <c r="E280" s="55">
        <v>3298600</v>
      </c>
      <c r="F280" s="61" t="s">
        <v>39</v>
      </c>
      <c r="G280" s="55">
        <v>263888</v>
      </c>
      <c r="H280" s="55">
        <v>3562488</v>
      </c>
      <c r="I280" s="53" t="s">
        <v>19</v>
      </c>
      <c r="J280" s="53" t="s">
        <v>40</v>
      </c>
      <c r="K280" s="62">
        <v>45841</v>
      </c>
    </row>
    <row r="281" spans="1:11" s="48" customFormat="1" x14ac:dyDescent="0.25">
      <c r="A281" s="54">
        <v>45796</v>
      </c>
      <c r="B281" s="60">
        <v>11882</v>
      </c>
      <c r="C281" s="53" t="s">
        <v>394</v>
      </c>
      <c r="D281" s="53" t="s">
        <v>395</v>
      </c>
      <c r="E281" s="55">
        <v>-276490</v>
      </c>
      <c r="F281" s="61" t="s">
        <v>39</v>
      </c>
      <c r="G281" s="55">
        <v>-22119</v>
      </c>
      <c r="H281" s="55">
        <v>-298609</v>
      </c>
      <c r="I281" s="53" t="s">
        <v>19</v>
      </c>
      <c r="J281" s="53" t="s">
        <v>40</v>
      </c>
      <c r="K281" s="62">
        <v>45844</v>
      </c>
    </row>
    <row r="282" spans="1:11" x14ac:dyDescent="0.25">
      <c r="A282" s="54">
        <v>45796</v>
      </c>
      <c r="B282" s="60">
        <v>11883</v>
      </c>
      <c r="C282" s="53" t="s">
        <v>394</v>
      </c>
      <c r="D282" s="53" t="s">
        <v>396</v>
      </c>
      <c r="E282" s="55">
        <v>-222380</v>
      </c>
      <c r="F282" s="61" t="s">
        <v>39</v>
      </c>
      <c r="G282" s="55">
        <v>-17790</v>
      </c>
      <c r="H282" s="55">
        <v>-240170</v>
      </c>
      <c r="I282" s="53" t="s">
        <v>19</v>
      </c>
      <c r="J282" s="53" t="s">
        <v>40</v>
      </c>
      <c r="K282" s="62">
        <v>45844</v>
      </c>
    </row>
    <row r="283" spans="1:11" x14ac:dyDescent="0.25">
      <c r="A283" s="54">
        <v>45796</v>
      </c>
      <c r="B283" s="60">
        <v>11886</v>
      </c>
      <c r="C283" s="53" t="s">
        <v>394</v>
      </c>
      <c r="D283" s="53" t="s">
        <v>397</v>
      </c>
      <c r="E283" s="55">
        <v>-188798</v>
      </c>
      <c r="F283" s="61" t="s">
        <v>39</v>
      </c>
      <c r="G283" s="55">
        <v>-15104</v>
      </c>
      <c r="H283" s="55">
        <v>-203902</v>
      </c>
      <c r="I283" s="53" t="s">
        <v>19</v>
      </c>
      <c r="J283" s="53" t="s">
        <v>40</v>
      </c>
      <c r="K283" s="62">
        <v>45844</v>
      </c>
    </row>
    <row r="284" spans="1:11" x14ac:dyDescent="0.25">
      <c r="A284" s="54">
        <v>45796</v>
      </c>
      <c r="B284" s="60">
        <v>11923</v>
      </c>
      <c r="C284" s="53" t="s">
        <v>394</v>
      </c>
      <c r="D284" s="53" t="s">
        <v>398</v>
      </c>
      <c r="E284" s="55">
        <v>-111058</v>
      </c>
      <c r="F284" s="61" t="s">
        <v>39</v>
      </c>
      <c r="G284" s="55">
        <v>-8885</v>
      </c>
      <c r="H284" s="55">
        <v>-119943</v>
      </c>
      <c r="I284" s="53" t="s">
        <v>19</v>
      </c>
      <c r="J284" s="53" t="s">
        <v>40</v>
      </c>
      <c r="K284" s="62">
        <v>45844</v>
      </c>
    </row>
    <row r="285" spans="1:11" x14ac:dyDescent="0.25">
      <c r="A285" s="54">
        <v>45796</v>
      </c>
      <c r="B285" s="60">
        <v>31145</v>
      </c>
      <c r="C285" s="53" t="s">
        <v>94</v>
      </c>
      <c r="D285" s="53" t="s">
        <v>77</v>
      </c>
      <c r="E285" s="55">
        <v>2717220</v>
      </c>
      <c r="F285" s="61" t="s">
        <v>39</v>
      </c>
      <c r="G285" s="55">
        <v>217378</v>
      </c>
      <c r="H285" s="55">
        <v>2934598</v>
      </c>
      <c r="I285" s="53" t="s">
        <v>19</v>
      </c>
      <c r="J285" s="53" t="s">
        <v>40</v>
      </c>
      <c r="K285" s="62">
        <v>45844</v>
      </c>
    </row>
    <row r="286" spans="1:11" x14ac:dyDescent="0.25">
      <c r="A286" s="54">
        <v>45796</v>
      </c>
      <c r="B286" s="60">
        <v>31146</v>
      </c>
      <c r="C286" s="53" t="s">
        <v>94</v>
      </c>
      <c r="D286" s="53" t="s">
        <v>78</v>
      </c>
      <c r="E286" s="55">
        <v>2010620</v>
      </c>
      <c r="F286" s="61" t="s">
        <v>39</v>
      </c>
      <c r="G286" s="55">
        <v>160850</v>
      </c>
      <c r="H286" s="55">
        <v>2171470</v>
      </c>
      <c r="I286" s="53" t="s">
        <v>19</v>
      </c>
      <c r="J286" s="53" t="s">
        <v>40</v>
      </c>
      <c r="K286" s="62">
        <v>45844</v>
      </c>
    </row>
    <row r="287" spans="1:11" x14ac:dyDescent="0.25">
      <c r="A287" s="54">
        <v>45796</v>
      </c>
      <c r="B287" s="60">
        <v>31147</v>
      </c>
      <c r="C287" s="53" t="s">
        <v>94</v>
      </c>
      <c r="D287" s="53" t="s">
        <v>67</v>
      </c>
      <c r="E287" s="55">
        <v>2403140</v>
      </c>
      <c r="F287" s="61" t="s">
        <v>39</v>
      </c>
      <c r="G287" s="55">
        <v>192251</v>
      </c>
      <c r="H287" s="55">
        <v>2595391</v>
      </c>
      <c r="I287" s="53" t="s">
        <v>19</v>
      </c>
      <c r="J287" s="53" t="s">
        <v>40</v>
      </c>
      <c r="K287" s="62">
        <v>45844</v>
      </c>
    </row>
    <row r="288" spans="1:11" x14ac:dyDescent="0.25">
      <c r="A288" s="54">
        <v>45796</v>
      </c>
      <c r="B288" s="60">
        <v>31149</v>
      </c>
      <c r="C288" s="53" t="s">
        <v>94</v>
      </c>
      <c r="D288" s="53" t="s">
        <v>57</v>
      </c>
      <c r="E288" s="55">
        <v>4683160</v>
      </c>
      <c r="F288" s="61" t="s">
        <v>39</v>
      </c>
      <c r="G288" s="55">
        <v>374653</v>
      </c>
      <c r="H288" s="55">
        <v>5057813</v>
      </c>
      <c r="I288" s="53" t="s">
        <v>19</v>
      </c>
      <c r="J288" s="53" t="s">
        <v>40</v>
      </c>
      <c r="K288" s="62">
        <v>45844</v>
      </c>
    </row>
    <row r="289" spans="1:11" x14ac:dyDescent="0.25">
      <c r="A289" s="54">
        <v>45796</v>
      </c>
      <c r="B289" s="60">
        <v>31150</v>
      </c>
      <c r="C289" s="53" t="s">
        <v>94</v>
      </c>
      <c r="D289" s="53" t="s">
        <v>63</v>
      </c>
      <c r="E289" s="55">
        <v>1264620</v>
      </c>
      <c r="F289" s="61" t="s">
        <v>39</v>
      </c>
      <c r="G289" s="55">
        <v>101170</v>
      </c>
      <c r="H289" s="55">
        <v>1365790</v>
      </c>
      <c r="I289" s="53" t="s">
        <v>19</v>
      </c>
      <c r="J289" s="53" t="s">
        <v>40</v>
      </c>
      <c r="K289" s="62">
        <v>45844</v>
      </c>
    </row>
    <row r="290" spans="1:11" x14ac:dyDescent="0.25">
      <c r="A290" s="54">
        <v>45796</v>
      </c>
      <c r="B290" s="60">
        <v>31151</v>
      </c>
      <c r="C290" s="53" t="s">
        <v>94</v>
      </c>
      <c r="D290" s="53" t="s">
        <v>64</v>
      </c>
      <c r="E290" s="55">
        <v>722640</v>
      </c>
      <c r="F290" s="61" t="s">
        <v>39</v>
      </c>
      <c r="G290" s="55">
        <v>57811</v>
      </c>
      <c r="H290" s="55">
        <v>780451</v>
      </c>
      <c r="I290" s="53" t="s">
        <v>19</v>
      </c>
      <c r="J290" s="53" t="s">
        <v>40</v>
      </c>
      <c r="K290" s="62">
        <v>45844</v>
      </c>
    </row>
    <row r="291" spans="1:11" x14ac:dyDescent="0.25">
      <c r="A291" s="54">
        <v>45796</v>
      </c>
      <c r="B291" s="60">
        <v>31152</v>
      </c>
      <c r="C291" s="53" t="s">
        <v>94</v>
      </c>
      <c r="D291" s="53" t="s">
        <v>65</v>
      </c>
      <c r="E291" s="55">
        <v>1652560</v>
      </c>
      <c r="F291" s="61" t="s">
        <v>39</v>
      </c>
      <c r="G291" s="55">
        <v>132205</v>
      </c>
      <c r="H291" s="55">
        <v>1784765</v>
      </c>
      <c r="I291" s="53" t="s">
        <v>19</v>
      </c>
      <c r="J291" s="53" t="s">
        <v>40</v>
      </c>
      <c r="K291" s="62">
        <v>45844</v>
      </c>
    </row>
    <row r="292" spans="1:11" x14ac:dyDescent="0.25">
      <c r="A292" s="54">
        <v>45796</v>
      </c>
      <c r="B292" s="60">
        <v>31153</v>
      </c>
      <c r="C292" s="53" t="s">
        <v>94</v>
      </c>
      <c r="D292" s="53" t="s">
        <v>86</v>
      </c>
      <c r="E292" s="55">
        <v>1110580</v>
      </c>
      <c r="F292" s="61" t="s">
        <v>39</v>
      </c>
      <c r="G292" s="55">
        <v>88846</v>
      </c>
      <c r="H292" s="55">
        <v>1199426</v>
      </c>
      <c r="I292" s="53" t="s">
        <v>19</v>
      </c>
      <c r="J292" s="53" t="s">
        <v>40</v>
      </c>
      <c r="K292" s="62">
        <v>45844</v>
      </c>
    </row>
    <row r="293" spans="1:11" x14ac:dyDescent="0.25">
      <c r="A293" s="54">
        <v>45796</v>
      </c>
      <c r="B293" s="60">
        <v>31154</v>
      </c>
      <c r="C293" s="53" t="s">
        <v>94</v>
      </c>
      <c r="D293" s="53" t="s">
        <v>90</v>
      </c>
      <c r="E293" s="55">
        <v>3305120</v>
      </c>
      <c r="F293" s="61" t="s">
        <v>39</v>
      </c>
      <c r="G293" s="55">
        <v>264410</v>
      </c>
      <c r="H293" s="55">
        <v>3569530</v>
      </c>
      <c r="I293" s="53" t="s">
        <v>19</v>
      </c>
      <c r="J293" s="53" t="s">
        <v>40</v>
      </c>
      <c r="K293" s="62">
        <v>45844</v>
      </c>
    </row>
    <row r="294" spans="1:11" x14ac:dyDescent="0.25">
      <c r="A294" s="54">
        <v>45796</v>
      </c>
      <c r="B294" s="60">
        <v>31155</v>
      </c>
      <c r="C294" s="53" t="s">
        <v>94</v>
      </c>
      <c r="D294" s="53" t="s">
        <v>91</v>
      </c>
      <c r="E294" s="55">
        <v>1291240</v>
      </c>
      <c r="F294" s="61" t="s">
        <v>39</v>
      </c>
      <c r="G294" s="55">
        <v>103299</v>
      </c>
      <c r="H294" s="55">
        <v>1394539</v>
      </c>
      <c r="I294" s="53" t="s">
        <v>19</v>
      </c>
      <c r="J294" s="53" t="s">
        <v>40</v>
      </c>
      <c r="K294" s="62">
        <v>45844</v>
      </c>
    </row>
    <row r="295" spans="1:11" x14ac:dyDescent="0.25">
      <c r="A295" s="54">
        <v>45796</v>
      </c>
      <c r="B295" s="60">
        <v>31156</v>
      </c>
      <c r="C295" s="53" t="s">
        <v>94</v>
      </c>
      <c r="D295" s="53" t="s">
        <v>92</v>
      </c>
      <c r="E295" s="55">
        <v>1649300</v>
      </c>
      <c r="F295" s="61" t="s">
        <v>39</v>
      </c>
      <c r="G295" s="55">
        <v>131944</v>
      </c>
      <c r="H295" s="55">
        <v>1781244</v>
      </c>
      <c r="I295" s="53" t="s">
        <v>19</v>
      </c>
      <c r="J295" s="53" t="s">
        <v>40</v>
      </c>
      <c r="K295" s="62">
        <v>45844</v>
      </c>
    </row>
    <row r="296" spans="1:11" x14ac:dyDescent="0.25">
      <c r="A296" s="54">
        <v>45797</v>
      </c>
      <c r="B296" s="60">
        <v>12006</v>
      </c>
      <c r="C296" s="53" t="s">
        <v>394</v>
      </c>
      <c r="D296" s="53" t="s">
        <v>399</v>
      </c>
      <c r="E296" s="55">
        <v>-333570</v>
      </c>
      <c r="F296" s="61" t="s">
        <v>39</v>
      </c>
      <c r="G296" s="55">
        <v>-26686</v>
      </c>
      <c r="H296" s="55">
        <v>-360256</v>
      </c>
      <c r="I296" s="53" t="s">
        <v>19</v>
      </c>
      <c r="J296" s="53" t="s">
        <v>40</v>
      </c>
      <c r="K296" s="62">
        <v>45845</v>
      </c>
    </row>
    <row r="297" spans="1:11" x14ac:dyDescent="0.25">
      <c r="A297" s="54">
        <v>45797</v>
      </c>
      <c r="B297" s="60">
        <v>31170</v>
      </c>
      <c r="C297" s="53" t="s">
        <v>94</v>
      </c>
      <c r="D297" s="53" t="s">
        <v>400</v>
      </c>
      <c r="E297" s="55">
        <v>4051120</v>
      </c>
      <c r="F297" s="61" t="s">
        <v>39</v>
      </c>
      <c r="G297" s="55">
        <v>324090</v>
      </c>
      <c r="H297" s="55">
        <v>4375210</v>
      </c>
      <c r="I297" s="53" t="s">
        <v>19</v>
      </c>
      <c r="J297" s="53" t="s">
        <v>40</v>
      </c>
      <c r="K297" s="62">
        <v>45845</v>
      </c>
    </row>
    <row r="298" spans="1:11" x14ac:dyDescent="0.25">
      <c r="A298" s="54">
        <v>45797</v>
      </c>
      <c r="B298" s="60">
        <v>31230</v>
      </c>
      <c r="C298" s="53" t="s">
        <v>94</v>
      </c>
      <c r="D298" s="53" t="s">
        <v>401</v>
      </c>
      <c r="E298" s="55">
        <v>2677820</v>
      </c>
      <c r="F298" s="61" t="s">
        <v>39</v>
      </c>
      <c r="G298" s="55">
        <v>214226</v>
      </c>
      <c r="H298" s="55">
        <v>2892046</v>
      </c>
      <c r="I298" s="53" t="s">
        <v>19</v>
      </c>
      <c r="J298" s="53" t="s">
        <v>40</v>
      </c>
      <c r="K298" s="62">
        <v>45845</v>
      </c>
    </row>
    <row r="299" spans="1:11" x14ac:dyDescent="0.25">
      <c r="A299" s="54">
        <v>45797</v>
      </c>
      <c r="B299" s="60">
        <v>31231</v>
      </c>
      <c r="C299" s="53" t="s">
        <v>94</v>
      </c>
      <c r="D299" s="53" t="s">
        <v>402</v>
      </c>
      <c r="E299" s="55">
        <v>2805880</v>
      </c>
      <c r="F299" s="61" t="s">
        <v>39</v>
      </c>
      <c r="G299" s="55">
        <v>224470</v>
      </c>
      <c r="H299" s="55">
        <v>3030350</v>
      </c>
      <c r="I299" s="53" t="s">
        <v>19</v>
      </c>
      <c r="J299" s="53" t="s">
        <v>40</v>
      </c>
      <c r="K299" s="62">
        <v>45845</v>
      </c>
    </row>
    <row r="300" spans="1:11" x14ac:dyDescent="0.25">
      <c r="A300" s="54">
        <v>45797</v>
      </c>
      <c r="B300" s="60">
        <v>31232</v>
      </c>
      <c r="C300" s="53" t="s">
        <v>94</v>
      </c>
      <c r="D300" s="53" t="s">
        <v>403</v>
      </c>
      <c r="E300" s="55">
        <v>2853200</v>
      </c>
      <c r="F300" s="61" t="s">
        <v>39</v>
      </c>
      <c r="G300" s="55">
        <v>228256</v>
      </c>
      <c r="H300" s="55">
        <v>3081456</v>
      </c>
      <c r="I300" s="53" t="s">
        <v>19</v>
      </c>
      <c r="J300" s="53" t="s">
        <v>40</v>
      </c>
      <c r="K300" s="62">
        <v>45845</v>
      </c>
    </row>
    <row r="301" spans="1:11" x14ac:dyDescent="0.25">
      <c r="A301" s="54">
        <v>45798</v>
      </c>
      <c r="B301" s="60">
        <v>31301</v>
      </c>
      <c r="C301" s="53" t="s">
        <v>94</v>
      </c>
      <c r="D301" s="53" t="s">
        <v>47</v>
      </c>
      <c r="E301" s="55">
        <v>1292560</v>
      </c>
      <c r="F301" s="61" t="s">
        <v>39</v>
      </c>
      <c r="G301" s="55">
        <v>103405</v>
      </c>
      <c r="H301" s="55">
        <v>1395965</v>
      </c>
      <c r="I301" s="53" t="s">
        <v>19</v>
      </c>
      <c r="J301" s="53" t="s">
        <v>40</v>
      </c>
      <c r="K301" s="62">
        <v>45846</v>
      </c>
    </row>
    <row r="302" spans="1:11" x14ac:dyDescent="0.25">
      <c r="A302" s="54">
        <v>45798</v>
      </c>
      <c r="B302" s="60">
        <v>31312</v>
      </c>
      <c r="C302" s="53" t="s">
        <v>94</v>
      </c>
      <c r="D302" s="53" t="s">
        <v>404</v>
      </c>
      <c r="E302" s="55">
        <v>3039220</v>
      </c>
      <c r="F302" s="61" t="s">
        <v>39</v>
      </c>
      <c r="G302" s="55">
        <v>243138</v>
      </c>
      <c r="H302" s="55">
        <v>3282358</v>
      </c>
      <c r="I302" s="53" t="s">
        <v>19</v>
      </c>
      <c r="J302" s="53" t="s">
        <v>40</v>
      </c>
      <c r="K302" s="62">
        <v>45846</v>
      </c>
    </row>
    <row r="303" spans="1:11" x14ac:dyDescent="0.25">
      <c r="A303" s="54">
        <v>45798</v>
      </c>
      <c r="B303" s="60">
        <v>31313</v>
      </c>
      <c r="C303" s="53" t="s">
        <v>94</v>
      </c>
      <c r="D303" s="53" t="s">
        <v>405</v>
      </c>
      <c r="E303" s="55">
        <v>6451000</v>
      </c>
      <c r="F303" s="61" t="s">
        <v>39</v>
      </c>
      <c r="G303" s="55">
        <v>516080</v>
      </c>
      <c r="H303" s="55">
        <v>6967080</v>
      </c>
      <c r="I303" s="53" t="s">
        <v>19</v>
      </c>
      <c r="J303" s="53" t="s">
        <v>40</v>
      </c>
      <c r="K303" s="62">
        <v>45846</v>
      </c>
    </row>
    <row r="304" spans="1:11" x14ac:dyDescent="0.25">
      <c r="A304" s="54">
        <v>45798</v>
      </c>
      <c r="B304" s="60">
        <v>31314</v>
      </c>
      <c r="C304" s="53" t="s">
        <v>94</v>
      </c>
      <c r="D304" s="53" t="s">
        <v>406</v>
      </c>
      <c r="E304" s="55">
        <v>3694380</v>
      </c>
      <c r="F304" s="61" t="s">
        <v>39</v>
      </c>
      <c r="G304" s="55">
        <v>295550</v>
      </c>
      <c r="H304" s="55">
        <v>3989930</v>
      </c>
      <c r="I304" s="53" t="s">
        <v>19</v>
      </c>
      <c r="J304" s="53" t="s">
        <v>40</v>
      </c>
      <c r="K304" s="62">
        <v>45846</v>
      </c>
    </row>
    <row r="305" spans="1:11" x14ac:dyDescent="0.25">
      <c r="A305" s="54">
        <v>45798</v>
      </c>
      <c r="B305" s="60">
        <v>31315</v>
      </c>
      <c r="C305" s="53" t="s">
        <v>94</v>
      </c>
      <c r="D305" s="53" t="s">
        <v>407</v>
      </c>
      <c r="E305" s="55">
        <v>2579220</v>
      </c>
      <c r="F305" s="61" t="s">
        <v>39</v>
      </c>
      <c r="G305" s="55">
        <v>206338</v>
      </c>
      <c r="H305" s="55">
        <v>2785558</v>
      </c>
      <c r="I305" s="53" t="s">
        <v>19</v>
      </c>
      <c r="J305" s="53" t="s">
        <v>40</v>
      </c>
      <c r="K305" s="62">
        <v>45846</v>
      </c>
    </row>
    <row r="306" spans="1:11" x14ac:dyDescent="0.25">
      <c r="A306" s="54">
        <v>45798</v>
      </c>
      <c r="B306" s="60">
        <v>31316</v>
      </c>
      <c r="C306" s="53" t="s">
        <v>94</v>
      </c>
      <c r="D306" s="53" t="s">
        <v>408</v>
      </c>
      <c r="E306" s="55">
        <v>2579220</v>
      </c>
      <c r="F306" s="61" t="s">
        <v>39</v>
      </c>
      <c r="G306" s="55">
        <v>206338</v>
      </c>
      <c r="H306" s="55">
        <v>2785558</v>
      </c>
      <c r="I306" s="53" t="s">
        <v>19</v>
      </c>
      <c r="J306" s="53" t="s">
        <v>40</v>
      </c>
      <c r="K306" s="62">
        <v>45846</v>
      </c>
    </row>
    <row r="307" spans="1:11" x14ac:dyDescent="0.25">
      <c r="A307" s="54">
        <v>45798</v>
      </c>
      <c r="B307" s="60">
        <v>31317</v>
      </c>
      <c r="C307" s="53" t="s">
        <v>94</v>
      </c>
      <c r="D307" s="53" t="s">
        <v>409</v>
      </c>
      <c r="E307" s="55">
        <v>4047860</v>
      </c>
      <c r="F307" s="61" t="s">
        <v>39</v>
      </c>
      <c r="G307" s="55">
        <v>323829</v>
      </c>
      <c r="H307" s="55">
        <v>4371689</v>
      </c>
      <c r="I307" s="53" t="s">
        <v>19</v>
      </c>
      <c r="J307" s="53" t="s">
        <v>40</v>
      </c>
      <c r="K307" s="62">
        <v>45846</v>
      </c>
    </row>
    <row r="308" spans="1:11" x14ac:dyDescent="0.25">
      <c r="A308" s="54">
        <v>45798</v>
      </c>
      <c r="B308" s="60">
        <v>31321</v>
      </c>
      <c r="C308" s="53" t="s">
        <v>94</v>
      </c>
      <c r="D308" s="53" t="s">
        <v>46</v>
      </c>
      <c r="E308" s="55">
        <v>4908500</v>
      </c>
      <c r="F308" s="61" t="s">
        <v>39</v>
      </c>
      <c r="G308" s="55">
        <v>392680</v>
      </c>
      <c r="H308" s="55">
        <v>5301180</v>
      </c>
      <c r="I308" s="53" t="s">
        <v>19</v>
      </c>
      <c r="J308" s="53" t="s">
        <v>40</v>
      </c>
      <c r="K308" s="62">
        <v>45846</v>
      </c>
    </row>
    <row r="309" spans="1:11" x14ac:dyDescent="0.25">
      <c r="A309" s="54">
        <v>45799</v>
      </c>
      <c r="B309" s="60">
        <v>12146</v>
      </c>
      <c r="C309" s="53" t="s">
        <v>394</v>
      </c>
      <c r="D309" s="53" t="s">
        <v>410</v>
      </c>
      <c r="E309" s="55">
        <v>-200732</v>
      </c>
      <c r="F309" s="61" t="s">
        <v>39</v>
      </c>
      <c r="G309" s="55">
        <v>-16059</v>
      </c>
      <c r="H309" s="55">
        <v>-216791</v>
      </c>
      <c r="I309" s="53" t="s">
        <v>19</v>
      </c>
      <c r="J309" s="53" t="s">
        <v>40</v>
      </c>
      <c r="K309" s="62">
        <v>45847</v>
      </c>
    </row>
    <row r="310" spans="1:11" x14ac:dyDescent="0.25">
      <c r="A310" s="54">
        <v>45799</v>
      </c>
      <c r="B310" s="60">
        <v>31389</v>
      </c>
      <c r="C310" s="53" t="s">
        <v>94</v>
      </c>
      <c r="D310" s="53" t="s">
        <v>49</v>
      </c>
      <c r="E310" s="55">
        <v>3117940</v>
      </c>
      <c r="F310" s="61" t="s">
        <v>39</v>
      </c>
      <c r="G310" s="55">
        <v>249435</v>
      </c>
      <c r="H310" s="55">
        <v>3367375</v>
      </c>
      <c r="I310" s="53" t="s">
        <v>19</v>
      </c>
      <c r="J310" s="53" t="s">
        <v>40</v>
      </c>
      <c r="K310" s="62">
        <v>45847</v>
      </c>
    </row>
    <row r="311" spans="1:11" x14ac:dyDescent="0.25">
      <c r="A311" s="54">
        <v>45799</v>
      </c>
      <c r="B311" s="60">
        <v>31543</v>
      </c>
      <c r="C311" s="53" t="s">
        <v>94</v>
      </c>
      <c r="D311" s="53" t="s">
        <v>59</v>
      </c>
      <c r="E311" s="55">
        <v>3563060</v>
      </c>
      <c r="F311" s="61" t="s">
        <v>39</v>
      </c>
      <c r="G311" s="55">
        <v>285045</v>
      </c>
      <c r="H311" s="55">
        <v>3848105</v>
      </c>
      <c r="I311" s="53" t="s">
        <v>19</v>
      </c>
      <c r="J311" s="53" t="s">
        <v>40</v>
      </c>
      <c r="K311" s="62">
        <v>45847</v>
      </c>
    </row>
    <row r="312" spans="1:11" x14ac:dyDescent="0.25">
      <c r="A312" s="54">
        <v>45799</v>
      </c>
      <c r="B312" s="60">
        <v>32071</v>
      </c>
      <c r="C312" s="53" t="s">
        <v>94</v>
      </c>
      <c r="D312" s="53" t="s">
        <v>88</v>
      </c>
      <c r="E312" s="55">
        <v>2579220</v>
      </c>
      <c r="F312" s="61" t="s">
        <v>39</v>
      </c>
      <c r="G312" s="55">
        <v>206338</v>
      </c>
      <c r="H312" s="55">
        <v>2785558</v>
      </c>
      <c r="I312" s="53" t="s">
        <v>19</v>
      </c>
      <c r="J312" s="53" t="s">
        <v>40</v>
      </c>
      <c r="K312" s="62">
        <v>45847</v>
      </c>
    </row>
    <row r="313" spans="1:11" x14ac:dyDescent="0.25">
      <c r="A313" s="54">
        <v>45799</v>
      </c>
      <c r="B313" s="60">
        <v>32281</v>
      </c>
      <c r="C313" s="53" t="s">
        <v>94</v>
      </c>
      <c r="D313" s="53" t="s">
        <v>411</v>
      </c>
      <c r="E313" s="55">
        <v>2579220</v>
      </c>
      <c r="F313" s="61" t="s">
        <v>39</v>
      </c>
      <c r="G313" s="55">
        <v>206338</v>
      </c>
      <c r="H313" s="55">
        <v>2785558</v>
      </c>
      <c r="I313" s="53" t="s">
        <v>19</v>
      </c>
      <c r="J313" s="53" t="s">
        <v>40</v>
      </c>
      <c r="K313" s="62">
        <v>45847</v>
      </c>
    </row>
    <row r="314" spans="1:11" x14ac:dyDescent="0.25">
      <c r="A314" s="54">
        <v>45799</v>
      </c>
      <c r="B314" s="60">
        <v>32282</v>
      </c>
      <c r="C314" s="53" t="s">
        <v>94</v>
      </c>
      <c r="D314" s="53" t="s">
        <v>412</v>
      </c>
      <c r="E314" s="55">
        <v>2010620</v>
      </c>
      <c r="F314" s="61" t="s">
        <v>39</v>
      </c>
      <c r="G314" s="55">
        <v>160850</v>
      </c>
      <c r="H314" s="55">
        <v>2171470</v>
      </c>
      <c r="I314" s="53" t="s">
        <v>19</v>
      </c>
      <c r="J314" s="53" t="s">
        <v>40</v>
      </c>
      <c r="K314" s="62">
        <v>45847</v>
      </c>
    </row>
    <row r="315" spans="1:11" x14ac:dyDescent="0.25">
      <c r="A315" s="54">
        <v>45799</v>
      </c>
      <c r="B315" s="60">
        <v>32283</v>
      </c>
      <c r="C315" s="53" t="s">
        <v>94</v>
      </c>
      <c r="D315" s="53" t="s">
        <v>413</v>
      </c>
      <c r="E315" s="55">
        <v>2221160</v>
      </c>
      <c r="F315" s="61" t="s">
        <v>39</v>
      </c>
      <c r="G315" s="55">
        <v>177693</v>
      </c>
      <c r="H315" s="55">
        <v>2398853</v>
      </c>
      <c r="I315" s="53" t="s">
        <v>19</v>
      </c>
      <c r="J315" s="53" t="s">
        <v>40</v>
      </c>
      <c r="K315" s="62">
        <v>45847</v>
      </c>
    </row>
    <row r="316" spans="1:11" x14ac:dyDescent="0.25">
      <c r="A316" s="54">
        <v>45799</v>
      </c>
      <c r="B316" s="60">
        <v>32284</v>
      </c>
      <c r="C316" s="53" t="s">
        <v>94</v>
      </c>
      <c r="D316" s="53" t="s">
        <v>414</v>
      </c>
      <c r="E316" s="55">
        <v>2937280</v>
      </c>
      <c r="F316" s="61" t="s">
        <v>39</v>
      </c>
      <c r="G316" s="55">
        <v>234982</v>
      </c>
      <c r="H316" s="55">
        <v>3172262</v>
      </c>
      <c r="I316" s="53" t="s">
        <v>19</v>
      </c>
      <c r="J316" s="53" t="s">
        <v>40</v>
      </c>
      <c r="K316" s="62">
        <v>45847</v>
      </c>
    </row>
    <row r="317" spans="1:11" x14ac:dyDescent="0.25">
      <c r="A317" s="54">
        <v>45799</v>
      </c>
      <c r="B317" s="60">
        <v>32287</v>
      </c>
      <c r="C317" s="53" t="s">
        <v>94</v>
      </c>
      <c r="D317" s="53" t="s">
        <v>415</v>
      </c>
      <c r="E317" s="55">
        <v>1110580</v>
      </c>
      <c r="F317" s="61" t="s">
        <v>39</v>
      </c>
      <c r="G317" s="55">
        <v>88846</v>
      </c>
      <c r="H317" s="55">
        <v>1199426</v>
      </c>
      <c r="I317" s="53" t="s">
        <v>19</v>
      </c>
      <c r="J317" s="53" t="s">
        <v>40</v>
      </c>
      <c r="K317" s="62">
        <v>45847</v>
      </c>
    </row>
    <row r="318" spans="1:11" x14ac:dyDescent="0.25">
      <c r="A318" s="54">
        <v>45799</v>
      </c>
      <c r="B318" s="60">
        <v>32289</v>
      </c>
      <c r="C318" s="53" t="s">
        <v>94</v>
      </c>
      <c r="D318" s="53" t="s">
        <v>77</v>
      </c>
      <c r="E318" s="55">
        <v>2761200</v>
      </c>
      <c r="F318" s="61" t="s">
        <v>39</v>
      </c>
      <c r="G318" s="55">
        <v>220896</v>
      </c>
      <c r="H318" s="55">
        <v>2982096</v>
      </c>
      <c r="I318" s="53" t="s">
        <v>19</v>
      </c>
      <c r="J318" s="53" t="s">
        <v>40</v>
      </c>
      <c r="K318" s="62">
        <v>45847</v>
      </c>
    </row>
    <row r="319" spans="1:11" x14ac:dyDescent="0.25">
      <c r="A319" s="54">
        <v>45799</v>
      </c>
      <c r="B319" s="60">
        <v>32290</v>
      </c>
      <c r="C319" s="53" t="s">
        <v>94</v>
      </c>
      <c r="D319" s="53" t="s">
        <v>66</v>
      </c>
      <c r="E319" s="55">
        <v>5234530</v>
      </c>
      <c r="F319" s="61" t="s">
        <v>39</v>
      </c>
      <c r="G319" s="55">
        <v>418762</v>
      </c>
      <c r="H319" s="55">
        <v>5653292</v>
      </c>
      <c r="I319" s="53" t="s">
        <v>19</v>
      </c>
      <c r="J319" s="53" t="s">
        <v>40</v>
      </c>
      <c r="K319" s="62">
        <v>45847</v>
      </c>
    </row>
    <row r="320" spans="1:11" x14ac:dyDescent="0.25">
      <c r="A320" s="54">
        <v>45799</v>
      </c>
      <c r="B320" s="60">
        <v>32291</v>
      </c>
      <c r="C320" s="53" t="s">
        <v>94</v>
      </c>
      <c r="D320" s="53" t="s">
        <v>80</v>
      </c>
      <c r="E320" s="55">
        <v>2986540</v>
      </c>
      <c r="F320" s="61" t="s">
        <v>39</v>
      </c>
      <c r="G320" s="55">
        <v>238923</v>
      </c>
      <c r="H320" s="55">
        <v>3225463</v>
      </c>
      <c r="I320" s="53" t="s">
        <v>19</v>
      </c>
      <c r="J320" s="53" t="s">
        <v>40</v>
      </c>
      <c r="K320" s="62">
        <v>45847</v>
      </c>
    </row>
    <row r="321" spans="1:11" x14ac:dyDescent="0.25">
      <c r="A321" s="54">
        <v>45799</v>
      </c>
      <c r="B321" s="60">
        <v>32292</v>
      </c>
      <c r="C321" s="53" t="s">
        <v>94</v>
      </c>
      <c r="D321" s="53" t="s">
        <v>81</v>
      </c>
      <c r="E321" s="55">
        <v>2401820</v>
      </c>
      <c r="F321" s="61" t="s">
        <v>39</v>
      </c>
      <c r="G321" s="55">
        <v>192146</v>
      </c>
      <c r="H321" s="55">
        <v>2593966</v>
      </c>
      <c r="I321" s="53" t="s">
        <v>19</v>
      </c>
      <c r="J321" s="53" t="s">
        <v>40</v>
      </c>
      <c r="K321" s="62">
        <v>45847</v>
      </c>
    </row>
    <row r="322" spans="1:11" x14ac:dyDescent="0.25">
      <c r="A322" s="54">
        <v>45800</v>
      </c>
      <c r="B322" s="60">
        <v>12280</v>
      </c>
      <c r="C322" s="53" t="s">
        <v>394</v>
      </c>
      <c r="D322" s="53" t="s">
        <v>416</v>
      </c>
      <c r="E322" s="55">
        <v>-129027</v>
      </c>
      <c r="F322" s="61" t="s">
        <v>39</v>
      </c>
      <c r="G322" s="55">
        <v>-10323</v>
      </c>
      <c r="H322" s="55">
        <v>-139350</v>
      </c>
      <c r="I322" s="53" t="s">
        <v>19</v>
      </c>
      <c r="J322" s="53" t="s">
        <v>40</v>
      </c>
      <c r="K322" s="62">
        <v>45848</v>
      </c>
    </row>
    <row r="323" spans="1:11" x14ac:dyDescent="0.25">
      <c r="A323" s="54">
        <v>45801</v>
      </c>
      <c r="B323" s="60">
        <v>32737</v>
      </c>
      <c r="C323" s="53" t="s">
        <v>94</v>
      </c>
      <c r="D323" s="53" t="s">
        <v>417</v>
      </c>
      <c r="E323" s="55">
        <v>2759880</v>
      </c>
      <c r="F323" s="61" t="s">
        <v>39</v>
      </c>
      <c r="G323" s="55">
        <v>220790</v>
      </c>
      <c r="H323" s="55">
        <v>2980670</v>
      </c>
      <c r="I323" s="53" t="s">
        <v>19</v>
      </c>
      <c r="J323" s="53" t="s">
        <v>40</v>
      </c>
      <c r="K323" s="62">
        <v>45849</v>
      </c>
    </row>
    <row r="324" spans="1:11" x14ac:dyDescent="0.25">
      <c r="A324" s="54">
        <v>45801</v>
      </c>
      <c r="B324" s="60">
        <v>32738</v>
      </c>
      <c r="C324" s="53" t="s">
        <v>94</v>
      </c>
      <c r="D324" s="53" t="s">
        <v>418</v>
      </c>
      <c r="E324" s="55">
        <v>3870460</v>
      </c>
      <c r="F324" s="61" t="s">
        <v>39</v>
      </c>
      <c r="G324" s="55">
        <v>309637</v>
      </c>
      <c r="H324" s="55">
        <v>4180097</v>
      </c>
      <c r="I324" s="53" t="s">
        <v>19</v>
      </c>
      <c r="J324" s="53" t="s">
        <v>40</v>
      </c>
      <c r="K324" s="62">
        <v>45849</v>
      </c>
    </row>
    <row r="325" spans="1:11" x14ac:dyDescent="0.25">
      <c r="A325" s="54">
        <v>45801</v>
      </c>
      <c r="B325" s="60">
        <v>32739</v>
      </c>
      <c r="C325" s="53" t="s">
        <v>94</v>
      </c>
      <c r="D325" s="53" t="s">
        <v>419</v>
      </c>
      <c r="E325" s="55">
        <v>2579220</v>
      </c>
      <c r="F325" s="61" t="s">
        <v>39</v>
      </c>
      <c r="G325" s="55">
        <v>206338</v>
      </c>
      <c r="H325" s="55">
        <v>2785558</v>
      </c>
      <c r="I325" s="53" t="s">
        <v>19</v>
      </c>
      <c r="J325" s="53" t="s">
        <v>40</v>
      </c>
      <c r="K325" s="62">
        <v>45849</v>
      </c>
    </row>
    <row r="326" spans="1:11" x14ac:dyDescent="0.25">
      <c r="A326" s="54">
        <v>45802</v>
      </c>
      <c r="B326" s="60">
        <v>12607</v>
      </c>
      <c r="C326" s="53" t="s">
        <v>394</v>
      </c>
      <c r="D326" s="53" t="s">
        <v>420</v>
      </c>
      <c r="E326" s="55">
        <v>-257432</v>
      </c>
      <c r="F326" s="61" t="s">
        <v>39</v>
      </c>
      <c r="G326" s="55">
        <v>-20595</v>
      </c>
      <c r="H326" s="55">
        <v>-278027</v>
      </c>
      <c r="I326" s="53" t="s">
        <v>19</v>
      </c>
      <c r="J326" s="53" t="s">
        <v>40</v>
      </c>
      <c r="K326" s="62">
        <v>45850</v>
      </c>
    </row>
    <row r="327" spans="1:11" x14ac:dyDescent="0.25">
      <c r="A327" s="54">
        <v>45802</v>
      </c>
      <c r="B327" s="60">
        <v>12608</v>
      </c>
      <c r="C327" s="53" t="s">
        <v>394</v>
      </c>
      <c r="D327" s="53" t="s">
        <v>421</v>
      </c>
      <c r="E327" s="55">
        <v>-584816</v>
      </c>
      <c r="F327" s="61" t="s">
        <v>39</v>
      </c>
      <c r="G327" s="55">
        <v>-46786</v>
      </c>
      <c r="H327" s="55">
        <v>-631602</v>
      </c>
      <c r="I327" s="53" t="s">
        <v>19</v>
      </c>
      <c r="J327" s="53" t="s">
        <v>40</v>
      </c>
      <c r="K327" s="62">
        <v>45850</v>
      </c>
    </row>
    <row r="328" spans="1:11" x14ac:dyDescent="0.25">
      <c r="A328" s="54">
        <v>45802</v>
      </c>
      <c r="B328" s="60">
        <v>12611</v>
      </c>
      <c r="C328" s="53" t="s">
        <v>394</v>
      </c>
      <c r="D328" s="53" t="s">
        <v>422</v>
      </c>
      <c r="E328" s="55">
        <v>-722735</v>
      </c>
      <c r="F328" s="61" t="s">
        <v>39</v>
      </c>
      <c r="G328" s="55">
        <v>-57819</v>
      </c>
      <c r="H328" s="55">
        <v>-780554</v>
      </c>
      <c r="I328" s="53" t="s">
        <v>19</v>
      </c>
      <c r="J328" s="53" t="s">
        <v>40</v>
      </c>
      <c r="K328" s="62">
        <v>45850</v>
      </c>
    </row>
    <row r="329" spans="1:11" x14ac:dyDescent="0.25">
      <c r="A329" s="54">
        <v>45802</v>
      </c>
      <c r="B329" s="60">
        <v>12625</v>
      </c>
      <c r="C329" s="53" t="s">
        <v>394</v>
      </c>
      <c r="D329" s="53" t="s">
        <v>423</v>
      </c>
      <c r="E329" s="55">
        <v>-555950</v>
      </c>
      <c r="F329" s="61" t="s">
        <v>39</v>
      </c>
      <c r="G329" s="55">
        <v>-44476</v>
      </c>
      <c r="H329" s="55">
        <v>-600426</v>
      </c>
      <c r="I329" s="53" t="s">
        <v>19</v>
      </c>
      <c r="J329" s="53" t="s">
        <v>40</v>
      </c>
      <c r="K329" s="62">
        <v>45850</v>
      </c>
    </row>
    <row r="330" spans="1:11" x14ac:dyDescent="0.25">
      <c r="A330" s="54">
        <v>45803</v>
      </c>
      <c r="B330" s="60">
        <v>12708</v>
      </c>
      <c r="C330" s="53" t="s">
        <v>394</v>
      </c>
      <c r="D330" s="53" t="s">
        <v>424</v>
      </c>
      <c r="E330" s="55">
        <v>-1111900</v>
      </c>
      <c r="F330" s="61" t="s">
        <v>39</v>
      </c>
      <c r="G330" s="55">
        <v>-88952</v>
      </c>
      <c r="H330" s="55">
        <v>-1200852</v>
      </c>
      <c r="I330" s="53" t="s">
        <v>19</v>
      </c>
      <c r="J330" s="53" t="s">
        <v>40</v>
      </c>
      <c r="K330" s="62">
        <v>45851</v>
      </c>
    </row>
    <row r="331" spans="1:11" x14ac:dyDescent="0.25">
      <c r="A331" s="54">
        <v>45803</v>
      </c>
      <c r="B331" s="60">
        <v>12714</v>
      </c>
      <c r="C331" s="53" t="s">
        <v>394</v>
      </c>
      <c r="D331" s="53" t="s">
        <v>424</v>
      </c>
      <c r="E331" s="55">
        <v>-1375817</v>
      </c>
      <c r="F331" s="61" t="s">
        <v>39</v>
      </c>
      <c r="G331" s="55">
        <v>-110065</v>
      </c>
      <c r="H331" s="55">
        <v>-1485882</v>
      </c>
      <c r="I331" s="53" t="s">
        <v>19</v>
      </c>
      <c r="J331" s="53" t="s">
        <v>40</v>
      </c>
      <c r="K331" s="62">
        <v>45851</v>
      </c>
    </row>
    <row r="332" spans="1:11" x14ac:dyDescent="0.25">
      <c r="A332" s="54">
        <v>45803</v>
      </c>
      <c r="B332" s="60">
        <v>12790</v>
      </c>
      <c r="C332" s="53" t="s">
        <v>394</v>
      </c>
      <c r="D332" s="53" t="s">
        <v>425</v>
      </c>
      <c r="E332" s="55">
        <v>-778330</v>
      </c>
      <c r="F332" s="61" t="s">
        <v>39</v>
      </c>
      <c r="G332" s="55">
        <v>-62266</v>
      </c>
      <c r="H332" s="55">
        <v>-840596</v>
      </c>
      <c r="I332" s="53" t="s">
        <v>19</v>
      </c>
      <c r="J332" s="53" t="s">
        <v>40</v>
      </c>
      <c r="K332" s="62">
        <v>45851</v>
      </c>
    </row>
    <row r="333" spans="1:11" x14ac:dyDescent="0.25">
      <c r="A333" s="54">
        <v>45803</v>
      </c>
      <c r="B333" s="60">
        <v>12793</v>
      </c>
      <c r="C333" s="53" t="s">
        <v>394</v>
      </c>
      <c r="D333" s="53" t="s">
        <v>426</v>
      </c>
      <c r="E333" s="55">
        <v>-722735</v>
      </c>
      <c r="F333" s="61" t="s">
        <v>39</v>
      </c>
      <c r="G333" s="55">
        <v>-57819</v>
      </c>
      <c r="H333" s="55">
        <v>-780554</v>
      </c>
      <c r="I333" s="53" t="s">
        <v>19</v>
      </c>
      <c r="J333" s="53" t="s">
        <v>40</v>
      </c>
      <c r="K333" s="62">
        <v>45851</v>
      </c>
    </row>
    <row r="334" spans="1:11" x14ac:dyDescent="0.25">
      <c r="A334" s="54">
        <v>45803</v>
      </c>
      <c r="B334" s="60">
        <v>32826</v>
      </c>
      <c r="C334" s="53" t="s">
        <v>94</v>
      </c>
      <c r="D334" s="53" t="s">
        <v>66</v>
      </c>
      <c r="E334" s="55">
        <v>2579220</v>
      </c>
      <c r="F334" s="61" t="s">
        <v>39</v>
      </c>
      <c r="G334" s="55">
        <v>206338</v>
      </c>
      <c r="H334" s="55">
        <v>2785558</v>
      </c>
      <c r="I334" s="53" t="s">
        <v>19</v>
      </c>
      <c r="J334" s="53" t="s">
        <v>40</v>
      </c>
      <c r="K334" s="62">
        <v>45851</v>
      </c>
    </row>
    <row r="335" spans="1:11" x14ac:dyDescent="0.25">
      <c r="A335" s="54">
        <v>45803</v>
      </c>
      <c r="B335" s="60">
        <v>32827</v>
      </c>
      <c r="C335" s="53" t="s">
        <v>94</v>
      </c>
      <c r="D335" s="53" t="s">
        <v>42</v>
      </c>
      <c r="E335" s="55">
        <v>3689800</v>
      </c>
      <c r="F335" s="61" t="s">
        <v>39</v>
      </c>
      <c r="G335" s="55">
        <v>295184</v>
      </c>
      <c r="H335" s="55">
        <v>3984984</v>
      </c>
      <c r="I335" s="53" t="s">
        <v>19</v>
      </c>
      <c r="J335" s="53" t="s">
        <v>40</v>
      </c>
      <c r="K335" s="62">
        <v>45851</v>
      </c>
    </row>
    <row r="336" spans="1:11" x14ac:dyDescent="0.25">
      <c r="A336" s="54">
        <v>45803</v>
      </c>
      <c r="B336" s="60">
        <v>32828</v>
      </c>
      <c r="C336" s="53" t="s">
        <v>94</v>
      </c>
      <c r="D336" s="53" t="s">
        <v>57</v>
      </c>
      <c r="E336" s="55">
        <v>6059800</v>
      </c>
      <c r="F336" s="61" t="s">
        <v>39</v>
      </c>
      <c r="G336" s="55">
        <v>484784</v>
      </c>
      <c r="H336" s="55">
        <v>6544584</v>
      </c>
      <c r="I336" s="53" t="s">
        <v>19</v>
      </c>
      <c r="J336" s="53" t="s">
        <v>40</v>
      </c>
      <c r="K336" s="62">
        <v>45851</v>
      </c>
    </row>
    <row r="337" spans="1:11" x14ac:dyDescent="0.25">
      <c r="A337" s="54">
        <v>45803</v>
      </c>
      <c r="B337" s="60">
        <v>32829</v>
      </c>
      <c r="C337" s="53" t="s">
        <v>94</v>
      </c>
      <c r="D337" s="53" t="s">
        <v>61</v>
      </c>
      <c r="E337" s="55">
        <v>1291240</v>
      </c>
      <c r="F337" s="61" t="s">
        <v>39</v>
      </c>
      <c r="G337" s="55">
        <v>103299</v>
      </c>
      <c r="H337" s="55">
        <v>1394539</v>
      </c>
      <c r="I337" s="53" t="s">
        <v>19</v>
      </c>
      <c r="J337" s="53" t="s">
        <v>40</v>
      </c>
      <c r="K337" s="62">
        <v>45851</v>
      </c>
    </row>
    <row r="338" spans="1:11" x14ac:dyDescent="0.25">
      <c r="A338" s="54">
        <v>45803</v>
      </c>
      <c r="B338" s="60">
        <v>32830</v>
      </c>
      <c r="C338" s="53" t="s">
        <v>94</v>
      </c>
      <c r="D338" s="53" t="s">
        <v>85</v>
      </c>
      <c r="E338" s="55">
        <v>1471900</v>
      </c>
      <c r="F338" s="61" t="s">
        <v>39</v>
      </c>
      <c r="G338" s="55">
        <v>117752</v>
      </c>
      <c r="H338" s="55">
        <v>1589652</v>
      </c>
      <c r="I338" s="53" t="s">
        <v>19</v>
      </c>
      <c r="J338" s="53" t="s">
        <v>40</v>
      </c>
      <c r="K338" s="62">
        <v>45851</v>
      </c>
    </row>
    <row r="339" spans="1:11" x14ac:dyDescent="0.25">
      <c r="A339" s="54">
        <v>45803</v>
      </c>
      <c r="B339" s="60">
        <v>32831</v>
      </c>
      <c r="C339" s="53" t="s">
        <v>94</v>
      </c>
      <c r="D339" s="53" t="s">
        <v>63</v>
      </c>
      <c r="E339" s="55">
        <v>2221160</v>
      </c>
      <c r="F339" s="61" t="s">
        <v>39</v>
      </c>
      <c r="G339" s="55">
        <v>177693</v>
      </c>
      <c r="H339" s="55">
        <v>2398853</v>
      </c>
      <c r="I339" s="53" t="s">
        <v>19</v>
      </c>
      <c r="J339" s="53" t="s">
        <v>40</v>
      </c>
      <c r="K339" s="62">
        <v>45851</v>
      </c>
    </row>
    <row r="340" spans="1:11" x14ac:dyDescent="0.25">
      <c r="A340" s="54">
        <v>45803</v>
      </c>
      <c r="B340" s="60">
        <v>32832</v>
      </c>
      <c r="C340" s="53" t="s">
        <v>94</v>
      </c>
      <c r="D340" s="53" t="s">
        <v>64</v>
      </c>
      <c r="E340" s="55">
        <v>2013880</v>
      </c>
      <c r="F340" s="61" t="s">
        <v>39</v>
      </c>
      <c r="G340" s="55">
        <v>161110</v>
      </c>
      <c r="H340" s="55">
        <v>2174990</v>
      </c>
      <c r="I340" s="53" t="s">
        <v>19</v>
      </c>
      <c r="J340" s="53" t="s">
        <v>40</v>
      </c>
      <c r="K340" s="62">
        <v>45851</v>
      </c>
    </row>
    <row r="341" spans="1:11" x14ac:dyDescent="0.25">
      <c r="A341" s="54">
        <v>45803</v>
      </c>
      <c r="B341" s="60">
        <v>32833</v>
      </c>
      <c r="C341" s="53" t="s">
        <v>94</v>
      </c>
      <c r="D341" s="53" t="s">
        <v>100</v>
      </c>
      <c r="E341" s="55">
        <v>1652560</v>
      </c>
      <c r="F341" s="61" t="s">
        <v>39</v>
      </c>
      <c r="G341" s="55">
        <v>132205</v>
      </c>
      <c r="H341" s="55">
        <v>1784765</v>
      </c>
      <c r="I341" s="53" t="s">
        <v>19</v>
      </c>
      <c r="J341" s="53" t="s">
        <v>40</v>
      </c>
      <c r="K341" s="62">
        <v>45851</v>
      </c>
    </row>
    <row r="342" spans="1:11" x14ac:dyDescent="0.25">
      <c r="A342" s="54">
        <v>45803</v>
      </c>
      <c r="B342" s="60">
        <v>32834</v>
      </c>
      <c r="C342" s="53" t="s">
        <v>94</v>
      </c>
      <c r="D342" s="53" t="s">
        <v>97</v>
      </c>
      <c r="E342" s="55">
        <v>1110580</v>
      </c>
      <c r="F342" s="61" t="s">
        <v>39</v>
      </c>
      <c r="G342" s="55">
        <v>88846</v>
      </c>
      <c r="H342" s="55">
        <v>1199426</v>
      </c>
      <c r="I342" s="53" t="s">
        <v>19</v>
      </c>
      <c r="J342" s="53" t="s">
        <v>40</v>
      </c>
      <c r="K342" s="62">
        <v>45851</v>
      </c>
    </row>
    <row r="343" spans="1:11" x14ac:dyDescent="0.25">
      <c r="A343" s="54">
        <v>45804</v>
      </c>
      <c r="B343" s="60">
        <v>12867</v>
      </c>
      <c r="C343" s="53" t="s">
        <v>394</v>
      </c>
      <c r="D343" s="53" t="s">
        <v>427</v>
      </c>
      <c r="E343" s="55">
        <v>-268380</v>
      </c>
      <c r="F343" s="61" t="s">
        <v>39</v>
      </c>
      <c r="G343" s="55">
        <v>-21470</v>
      </c>
      <c r="H343" s="55">
        <v>-289850</v>
      </c>
      <c r="I343" s="53" t="s">
        <v>19</v>
      </c>
      <c r="J343" s="53" t="s">
        <v>40</v>
      </c>
      <c r="K343" s="62">
        <v>45852</v>
      </c>
    </row>
    <row r="344" spans="1:11" x14ac:dyDescent="0.25">
      <c r="A344" s="54">
        <v>45804</v>
      </c>
      <c r="B344" s="60">
        <v>12868</v>
      </c>
      <c r="C344" s="53" t="s">
        <v>394</v>
      </c>
      <c r="D344" s="53" t="s">
        <v>428</v>
      </c>
      <c r="E344" s="55">
        <v>-50183</v>
      </c>
      <c r="F344" s="61" t="s">
        <v>39</v>
      </c>
      <c r="G344" s="55">
        <v>-4015</v>
      </c>
      <c r="H344" s="55">
        <v>-54198</v>
      </c>
      <c r="I344" s="53" t="s">
        <v>19</v>
      </c>
      <c r="J344" s="53" t="s">
        <v>40</v>
      </c>
      <c r="K344" s="62">
        <v>45852</v>
      </c>
    </row>
    <row r="345" spans="1:11" x14ac:dyDescent="0.25">
      <c r="A345" s="54">
        <v>45804</v>
      </c>
      <c r="B345" s="60">
        <v>32859</v>
      </c>
      <c r="C345" s="53" t="s">
        <v>94</v>
      </c>
      <c r="D345" s="53" t="s">
        <v>84</v>
      </c>
      <c r="E345" s="55">
        <v>2582480</v>
      </c>
      <c r="F345" s="61" t="s">
        <v>39</v>
      </c>
      <c r="G345" s="55">
        <v>206598</v>
      </c>
      <c r="H345" s="55">
        <v>2789078</v>
      </c>
      <c r="I345" s="53" t="s">
        <v>19</v>
      </c>
      <c r="J345" s="53" t="s">
        <v>40</v>
      </c>
      <c r="K345" s="62">
        <v>45852</v>
      </c>
    </row>
    <row r="346" spans="1:11" x14ac:dyDescent="0.25">
      <c r="A346" s="54">
        <v>45804</v>
      </c>
      <c r="B346" s="60">
        <v>32909</v>
      </c>
      <c r="C346" s="53" t="s">
        <v>94</v>
      </c>
      <c r="D346" s="53" t="s">
        <v>429</v>
      </c>
      <c r="E346" s="55">
        <v>2582480</v>
      </c>
      <c r="F346" s="61" t="s">
        <v>39</v>
      </c>
      <c r="G346" s="55">
        <v>206598</v>
      </c>
      <c r="H346" s="55">
        <v>2789078</v>
      </c>
      <c r="I346" s="53" t="s">
        <v>19</v>
      </c>
      <c r="J346" s="53" t="s">
        <v>40</v>
      </c>
      <c r="K346" s="62">
        <v>45852</v>
      </c>
    </row>
    <row r="347" spans="1:11" x14ac:dyDescent="0.25">
      <c r="A347" s="54">
        <v>45804</v>
      </c>
      <c r="B347" s="60">
        <v>32911</v>
      </c>
      <c r="C347" s="53" t="s">
        <v>94</v>
      </c>
      <c r="D347" s="53" t="s">
        <v>430</v>
      </c>
      <c r="E347" s="55">
        <v>3039220</v>
      </c>
      <c r="F347" s="61" t="s">
        <v>39</v>
      </c>
      <c r="G347" s="55">
        <v>243138</v>
      </c>
      <c r="H347" s="55">
        <v>3282358</v>
      </c>
      <c r="I347" s="53" t="s">
        <v>19</v>
      </c>
      <c r="J347" s="53" t="s">
        <v>40</v>
      </c>
      <c r="K347" s="62">
        <v>45852</v>
      </c>
    </row>
    <row r="348" spans="1:11" x14ac:dyDescent="0.25">
      <c r="A348" s="54">
        <v>45804</v>
      </c>
      <c r="B348" s="60">
        <v>32912</v>
      </c>
      <c r="C348" s="53" t="s">
        <v>94</v>
      </c>
      <c r="D348" s="53" t="s">
        <v>431</v>
      </c>
      <c r="E348" s="55">
        <v>3127880</v>
      </c>
      <c r="F348" s="61" t="s">
        <v>39</v>
      </c>
      <c r="G348" s="55">
        <v>250230</v>
      </c>
      <c r="H348" s="55">
        <v>3378110</v>
      </c>
      <c r="I348" s="53" t="s">
        <v>19</v>
      </c>
      <c r="J348" s="53" t="s">
        <v>40</v>
      </c>
      <c r="K348" s="62">
        <v>45852</v>
      </c>
    </row>
    <row r="349" spans="1:11" x14ac:dyDescent="0.25">
      <c r="A349" s="54">
        <v>45804</v>
      </c>
      <c r="B349" s="60">
        <v>32913</v>
      </c>
      <c r="C349" s="53" t="s">
        <v>94</v>
      </c>
      <c r="D349" s="53" t="s">
        <v>432</v>
      </c>
      <c r="E349" s="55">
        <v>4047860</v>
      </c>
      <c r="F349" s="61" t="s">
        <v>39</v>
      </c>
      <c r="G349" s="55">
        <v>323829</v>
      </c>
      <c r="H349" s="55">
        <v>4371689</v>
      </c>
      <c r="I349" s="53" t="s">
        <v>19</v>
      </c>
      <c r="J349" s="53" t="s">
        <v>40</v>
      </c>
      <c r="K349" s="62">
        <v>45852</v>
      </c>
    </row>
    <row r="350" spans="1:11" x14ac:dyDescent="0.25">
      <c r="A350" s="54">
        <v>45804</v>
      </c>
      <c r="B350" s="60">
        <v>32914</v>
      </c>
      <c r="C350" s="53" t="s">
        <v>94</v>
      </c>
      <c r="D350" s="53" t="s">
        <v>433</v>
      </c>
      <c r="E350" s="55">
        <v>2937280</v>
      </c>
      <c r="F350" s="61" t="s">
        <v>39</v>
      </c>
      <c r="G350" s="55">
        <v>234982</v>
      </c>
      <c r="H350" s="55">
        <v>3172262</v>
      </c>
      <c r="I350" s="53" t="s">
        <v>19</v>
      </c>
      <c r="J350" s="53" t="s">
        <v>40</v>
      </c>
      <c r="K350" s="62">
        <v>45852</v>
      </c>
    </row>
    <row r="351" spans="1:11" x14ac:dyDescent="0.25">
      <c r="A351" s="54">
        <v>45804</v>
      </c>
      <c r="B351" s="60">
        <v>32915</v>
      </c>
      <c r="C351" s="53" t="s">
        <v>94</v>
      </c>
      <c r="D351" s="53" t="s">
        <v>434</v>
      </c>
      <c r="E351" s="55">
        <v>4458520</v>
      </c>
      <c r="F351" s="61" t="s">
        <v>39</v>
      </c>
      <c r="G351" s="55">
        <v>356682</v>
      </c>
      <c r="H351" s="55">
        <v>4815202</v>
      </c>
      <c r="I351" s="53" t="s">
        <v>19</v>
      </c>
      <c r="J351" s="53" t="s">
        <v>40</v>
      </c>
      <c r="K351" s="62">
        <v>45852</v>
      </c>
    </row>
    <row r="352" spans="1:11" x14ac:dyDescent="0.25">
      <c r="A352" s="54">
        <v>45805</v>
      </c>
      <c r="B352" s="60">
        <v>13185</v>
      </c>
      <c r="C352" s="53" t="s">
        <v>394</v>
      </c>
      <c r="D352" s="53" t="s">
        <v>435</v>
      </c>
      <c r="E352" s="55">
        <v>-833925</v>
      </c>
      <c r="F352" s="61" t="s">
        <v>39</v>
      </c>
      <c r="G352" s="55">
        <v>-66714</v>
      </c>
      <c r="H352" s="55">
        <v>-900639</v>
      </c>
      <c r="I352" s="53" t="s">
        <v>19</v>
      </c>
      <c r="J352" s="53" t="s">
        <v>40</v>
      </c>
      <c r="K352" s="62">
        <v>45853</v>
      </c>
    </row>
    <row r="353" spans="1:11" x14ac:dyDescent="0.25">
      <c r="A353" s="54">
        <v>45805</v>
      </c>
      <c r="B353" s="60">
        <v>13186</v>
      </c>
      <c r="C353" s="53" t="s">
        <v>394</v>
      </c>
      <c r="D353" s="53" t="s">
        <v>436</v>
      </c>
      <c r="E353" s="55">
        <v>-50183</v>
      </c>
      <c r="F353" s="61" t="s">
        <v>39</v>
      </c>
      <c r="G353" s="55">
        <v>-4015</v>
      </c>
      <c r="H353" s="55">
        <v>-54198</v>
      </c>
      <c r="I353" s="53" t="s">
        <v>19</v>
      </c>
      <c r="J353" s="53" t="s">
        <v>40</v>
      </c>
      <c r="K353" s="62">
        <v>45853</v>
      </c>
    </row>
    <row r="354" spans="1:11" x14ac:dyDescent="0.25">
      <c r="A354" s="54">
        <v>45805</v>
      </c>
      <c r="B354" s="60">
        <v>13227</v>
      </c>
      <c r="C354" s="53" t="s">
        <v>394</v>
      </c>
      <c r="D354" s="53" t="s">
        <v>437</v>
      </c>
      <c r="E354" s="55">
        <v>-273204</v>
      </c>
      <c r="F354" s="61" t="s">
        <v>39</v>
      </c>
      <c r="G354" s="55">
        <v>-21856</v>
      </c>
      <c r="H354" s="55">
        <v>-295060</v>
      </c>
      <c r="I354" s="53" t="s">
        <v>19</v>
      </c>
      <c r="J354" s="53" t="s">
        <v>40</v>
      </c>
      <c r="K354" s="62">
        <v>45853</v>
      </c>
    </row>
    <row r="355" spans="1:11" x14ac:dyDescent="0.25">
      <c r="A355" s="54">
        <v>45805</v>
      </c>
      <c r="B355" s="60">
        <v>32950</v>
      </c>
      <c r="C355" s="53" t="s">
        <v>94</v>
      </c>
      <c r="D355" s="53" t="s">
        <v>55</v>
      </c>
      <c r="E355" s="55">
        <v>2579220</v>
      </c>
      <c r="F355" s="61" t="s">
        <v>39</v>
      </c>
      <c r="G355" s="55">
        <v>206338</v>
      </c>
      <c r="H355" s="55">
        <v>2785558</v>
      </c>
      <c r="I355" s="53" t="s">
        <v>19</v>
      </c>
      <c r="J355" s="53" t="s">
        <v>40</v>
      </c>
      <c r="K355" s="62">
        <v>45853</v>
      </c>
    </row>
    <row r="356" spans="1:11" x14ac:dyDescent="0.25">
      <c r="A356" s="54">
        <v>45805</v>
      </c>
      <c r="B356" s="60">
        <v>32965</v>
      </c>
      <c r="C356" s="53" t="s">
        <v>94</v>
      </c>
      <c r="D356" s="53" t="s">
        <v>59</v>
      </c>
      <c r="E356" s="55">
        <v>1649300</v>
      </c>
      <c r="F356" s="61" t="s">
        <v>39</v>
      </c>
      <c r="G356" s="55">
        <v>131944</v>
      </c>
      <c r="H356" s="55">
        <v>1781244</v>
      </c>
      <c r="I356" s="53" t="s">
        <v>19</v>
      </c>
      <c r="J356" s="53" t="s">
        <v>40</v>
      </c>
      <c r="K356" s="62">
        <v>45853</v>
      </c>
    </row>
    <row r="357" spans="1:11" x14ac:dyDescent="0.25">
      <c r="A357" s="54">
        <v>45805</v>
      </c>
      <c r="B357" s="60">
        <v>32972</v>
      </c>
      <c r="C357" s="53" t="s">
        <v>94</v>
      </c>
      <c r="D357" s="53" t="s">
        <v>43</v>
      </c>
      <c r="E357" s="55">
        <v>2194620</v>
      </c>
      <c r="F357" s="61" t="s">
        <v>39</v>
      </c>
      <c r="G357" s="55">
        <v>175570</v>
      </c>
      <c r="H357" s="55">
        <v>2370190</v>
      </c>
      <c r="I357" s="53" t="s">
        <v>19</v>
      </c>
      <c r="J357" s="53" t="s">
        <v>40</v>
      </c>
      <c r="K357" s="62">
        <v>45853</v>
      </c>
    </row>
    <row r="358" spans="1:11" x14ac:dyDescent="0.25">
      <c r="A358" s="54">
        <v>45805</v>
      </c>
      <c r="B358" s="60">
        <v>32977</v>
      </c>
      <c r="C358" s="53" t="s">
        <v>94</v>
      </c>
      <c r="D358" s="53" t="s">
        <v>438</v>
      </c>
      <c r="E358" s="55">
        <v>1007600</v>
      </c>
      <c r="F358" s="61" t="s">
        <v>39</v>
      </c>
      <c r="G358" s="55">
        <v>80608</v>
      </c>
      <c r="H358" s="55">
        <v>1088208</v>
      </c>
      <c r="I358" s="53" t="s">
        <v>19</v>
      </c>
      <c r="J358" s="53" t="s">
        <v>40</v>
      </c>
      <c r="K358" s="62">
        <v>45853</v>
      </c>
    </row>
    <row r="359" spans="1:11" x14ac:dyDescent="0.25">
      <c r="A359" s="54">
        <v>45805</v>
      </c>
      <c r="B359" s="60">
        <v>32978</v>
      </c>
      <c r="C359" s="53" t="s">
        <v>94</v>
      </c>
      <c r="D359" s="53" t="s">
        <v>439</v>
      </c>
      <c r="E359" s="55">
        <v>2579220</v>
      </c>
      <c r="F359" s="61" t="s">
        <v>39</v>
      </c>
      <c r="G359" s="55">
        <v>206338</v>
      </c>
      <c r="H359" s="55">
        <v>2785558</v>
      </c>
      <c r="I359" s="53" t="s">
        <v>19</v>
      </c>
      <c r="J359" s="53" t="s">
        <v>40</v>
      </c>
      <c r="K359" s="62">
        <v>45853</v>
      </c>
    </row>
    <row r="360" spans="1:11" x14ac:dyDescent="0.25">
      <c r="A360" s="54">
        <v>45805</v>
      </c>
      <c r="B360" s="60">
        <v>27117</v>
      </c>
      <c r="C360" s="53" t="s">
        <v>96</v>
      </c>
      <c r="D360" s="53" t="s">
        <v>299</v>
      </c>
      <c r="E360" s="55">
        <v>-15205083</v>
      </c>
      <c r="F360" s="61" t="s">
        <v>39</v>
      </c>
      <c r="G360" s="55">
        <v>-1216407</v>
      </c>
      <c r="H360" s="55">
        <v>-16421490</v>
      </c>
      <c r="I360" s="53" t="s">
        <v>19</v>
      </c>
      <c r="J360" s="53" t="s">
        <v>40</v>
      </c>
      <c r="K360" s="62">
        <v>45853</v>
      </c>
    </row>
    <row r="361" spans="1:11" x14ac:dyDescent="0.25">
      <c r="A361" s="54">
        <v>45805</v>
      </c>
      <c r="B361" s="60">
        <v>28636</v>
      </c>
      <c r="C361" s="53" t="s">
        <v>96</v>
      </c>
      <c r="D361" s="53" t="s">
        <v>300</v>
      </c>
      <c r="E361" s="55">
        <v>-58286153</v>
      </c>
      <c r="F361" s="61" t="s">
        <v>39</v>
      </c>
      <c r="G361" s="55">
        <v>-4662892</v>
      </c>
      <c r="H361" s="55">
        <v>-62949045</v>
      </c>
      <c r="I361" s="53" t="s">
        <v>19</v>
      </c>
      <c r="J361" s="53" t="s">
        <v>40</v>
      </c>
      <c r="K361" s="62">
        <v>45853</v>
      </c>
    </row>
    <row r="362" spans="1:11" x14ac:dyDescent="0.25">
      <c r="A362" s="54">
        <v>45805</v>
      </c>
      <c r="B362" s="60">
        <v>31081</v>
      </c>
      <c r="C362" s="53" t="s">
        <v>96</v>
      </c>
      <c r="D362" s="53" t="s">
        <v>300</v>
      </c>
      <c r="E362" s="55">
        <v>-12670903</v>
      </c>
      <c r="F362" s="61" t="s">
        <v>39</v>
      </c>
      <c r="G362" s="55">
        <v>-1013672</v>
      </c>
      <c r="H362" s="55">
        <v>-13684575</v>
      </c>
      <c r="I362" s="53" t="s">
        <v>19</v>
      </c>
      <c r="J362" s="53" t="s">
        <v>40</v>
      </c>
      <c r="K362" s="62">
        <v>45853</v>
      </c>
    </row>
    <row r="363" spans="1:11" x14ac:dyDescent="0.25">
      <c r="A363" s="54">
        <v>45806</v>
      </c>
      <c r="B363" s="60">
        <v>1069</v>
      </c>
      <c r="C363" s="53" t="s">
        <v>93</v>
      </c>
      <c r="D363" s="53" t="s">
        <v>301</v>
      </c>
      <c r="E363" s="55">
        <v>-22807625</v>
      </c>
      <c r="F363" s="61" t="s">
        <v>39</v>
      </c>
      <c r="G363" s="55">
        <v>-1824610</v>
      </c>
      <c r="H363" s="55">
        <v>-24632235</v>
      </c>
      <c r="I363" s="53" t="s">
        <v>19</v>
      </c>
      <c r="J363" s="53" t="s">
        <v>40</v>
      </c>
      <c r="K363" s="62">
        <v>45854</v>
      </c>
    </row>
    <row r="364" spans="1:11" x14ac:dyDescent="0.25">
      <c r="A364" s="54">
        <v>45806</v>
      </c>
      <c r="B364" s="60">
        <v>33669</v>
      </c>
      <c r="C364" s="53" t="s">
        <v>94</v>
      </c>
      <c r="D364" s="53" t="s">
        <v>440</v>
      </c>
      <c r="E364" s="55">
        <v>2993140</v>
      </c>
      <c r="F364" s="61" t="s">
        <v>39</v>
      </c>
      <c r="G364" s="55">
        <v>239451</v>
      </c>
      <c r="H364" s="55">
        <v>3232591</v>
      </c>
      <c r="I364" s="53" t="s">
        <v>19</v>
      </c>
      <c r="J364" s="53" t="s">
        <v>40</v>
      </c>
      <c r="K364" s="62">
        <v>45854</v>
      </c>
    </row>
    <row r="365" spans="1:11" x14ac:dyDescent="0.25">
      <c r="A365" s="54">
        <v>45806</v>
      </c>
      <c r="B365" s="60">
        <v>33917</v>
      </c>
      <c r="C365" s="53" t="s">
        <v>94</v>
      </c>
      <c r="D365" s="53" t="s">
        <v>77</v>
      </c>
      <c r="E365" s="55">
        <v>3121200</v>
      </c>
      <c r="F365" s="61" t="s">
        <v>39</v>
      </c>
      <c r="G365" s="55">
        <v>249696</v>
      </c>
      <c r="H365" s="55">
        <v>3370896</v>
      </c>
      <c r="I365" s="53" t="s">
        <v>19</v>
      </c>
      <c r="J365" s="53" t="s">
        <v>40</v>
      </c>
      <c r="K365" s="62">
        <v>45854</v>
      </c>
    </row>
    <row r="366" spans="1:11" x14ac:dyDescent="0.25">
      <c r="A366" s="54">
        <v>45806</v>
      </c>
      <c r="B366" s="60">
        <v>33918</v>
      </c>
      <c r="C366" s="53" t="s">
        <v>94</v>
      </c>
      <c r="D366" s="53" t="s">
        <v>81</v>
      </c>
      <c r="E366" s="55">
        <v>2579220</v>
      </c>
      <c r="F366" s="61" t="s">
        <v>39</v>
      </c>
      <c r="G366" s="55">
        <v>206338</v>
      </c>
      <c r="H366" s="55">
        <v>2785558</v>
      </c>
      <c r="I366" s="53" t="s">
        <v>19</v>
      </c>
      <c r="J366" s="53" t="s">
        <v>40</v>
      </c>
      <c r="K366" s="62">
        <v>45854</v>
      </c>
    </row>
    <row r="367" spans="1:11" x14ac:dyDescent="0.25">
      <c r="A367" s="54">
        <v>45806</v>
      </c>
      <c r="B367" s="60">
        <v>33919</v>
      </c>
      <c r="C367" s="53" t="s">
        <v>94</v>
      </c>
      <c r="D367" s="53" t="s">
        <v>81</v>
      </c>
      <c r="E367" s="55">
        <v>4409180</v>
      </c>
      <c r="F367" s="61" t="s">
        <v>39</v>
      </c>
      <c r="G367" s="55">
        <v>352734</v>
      </c>
      <c r="H367" s="55">
        <v>4761914</v>
      </c>
      <c r="I367" s="53" t="s">
        <v>19</v>
      </c>
      <c r="J367" s="53" t="s">
        <v>40</v>
      </c>
      <c r="K367" s="62">
        <v>45854</v>
      </c>
    </row>
    <row r="368" spans="1:11" x14ac:dyDescent="0.25">
      <c r="A368" s="54">
        <v>45806</v>
      </c>
      <c r="B368" s="60">
        <v>33920</v>
      </c>
      <c r="C368" s="53" t="s">
        <v>94</v>
      </c>
      <c r="D368" s="53" t="s">
        <v>89</v>
      </c>
      <c r="E368" s="55">
        <v>3331740</v>
      </c>
      <c r="F368" s="61" t="s">
        <v>39</v>
      </c>
      <c r="G368" s="55">
        <v>266539</v>
      </c>
      <c r="H368" s="55">
        <v>3598279</v>
      </c>
      <c r="I368" s="53" t="s">
        <v>19</v>
      </c>
      <c r="J368" s="53" t="s">
        <v>40</v>
      </c>
      <c r="K368" s="62">
        <v>45854</v>
      </c>
    </row>
    <row r="369" spans="1:11" x14ac:dyDescent="0.25">
      <c r="A369" s="54">
        <v>45807</v>
      </c>
      <c r="B369" s="60">
        <v>33964</v>
      </c>
      <c r="C369" s="53" t="s">
        <v>94</v>
      </c>
      <c r="D369" s="53" t="s">
        <v>45</v>
      </c>
      <c r="E369" s="55">
        <v>2579220</v>
      </c>
      <c r="F369" s="61" t="s">
        <v>39</v>
      </c>
      <c r="G369" s="55">
        <v>206338</v>
      </c>
      <c r="H369" s="55">
        <v>2785558</v>
      </c>
      <c r="I369" s="53" t="s">
        <v>19</v>
      </c>
      <c r="J369" s="53" t="s">
        <v>40</v>
      </c>
      <c r="K369" s="62">
        <v>45855</v>
      </c>
    </row>
    <row r="370" spans="1:11" x14ac:dyDescent="0.25">
      <c r="A370" s="62"/>
      <c r="B370" s="60"/>
      <c r="C370" s="53"/>
      <c r="D370" s="53"/>
      <c r="E370" s="55"/>
      <c r="F370" s="61"/>
      <c r="G370" s="55"/>
      <c r="H370" s="55">
        <f>SUM(H2:H369)</f>
        <v>847606964</v>
      </c>
      <c r="I370" s="53"/>
      <c r="J370" s="53"/>
      <c r="K370" s="62"/>
    </row>
    <row r="371" spans="1:11" x14ac:dyDescent="0.25">
      <c r="A371" s="62"/>
      <c r="B371" s="60"/>
      <c r="C371" s="53"/>
      <c r="D371" s="53"/>
      <c r="E371" s="55"/>
      <c r="F371" s="61"/>
      <c r="G371" s="55"/>
      <c r="H371" s="55"/>
      <c r="I371" s="53"/>
      <c r="J371" s="53"/>
      <c r="K371" s="62"/>
    </row>
    <row r="372" spans="1:11" x14ac:dyDescent="0.25">
      <c r="A372" s="62"/>
      <c r="B372" s="60"/>
      <c r="C372" s="53"/>
      <c r="D372" s="53"/>
      <c r="E372" s="55"/>
      <c r="F372" s="61"/>
      <c r="G372" s="55"/>
      <c r="H372" s="55"/>
      <c r="I372" s="53"/>
      <c r="J372" s="53"/>
      <c r="K372" s="62"/>
    </row>
    <row r="373" spans="1:11" x14ac:dyDescent="0.25">
      <c r="A373" s="62"/>
      <c r="B373" s="60"/>
      <c r="C373" s="53"/>
      <c r="D373" s="53"/>
      <c r="E373" s="55"/>
      <c r="F373" s="61"/>
      <c r="G373" s="55"/>
      <c r="H373" s="55"/>
      <c r="I373" s="53"/>
      <c r="J373" s="53"/>
      <c r="K373" s="62"/>
    </row>
    <row r="374" spans="1:11" x14ac:dyDescent="0.25">
      <c r="A374" s="62"/>
      <c r="B374" s="60"/>
      <c r="C374" s="53"/>
      <c r="D374" s="53"/>
      <c r="E374" s="55"/>
      <c r="F374" s="61"/>
      <c r="G374" s="55"/>
      <c r="H374" s="55"/>
      <c r="I374" s="53"/>
      <c r="J374" s="53"/>
      <c r="K374" s="62"/>
    </row>
    <row r="375" spans="1:11" x14ac:dyDescent="0.25">
      <c r="A375" s="62"/>
      <c r="B375" s="60"/>
      <c r="C375" s="53"/>
      <c r="D375" s="53"/>
      <c r="E375" s="55"/>
      <c r="F375" s="61"/>
      <c r="G375" s="55"/>
      <c r="H375" s="55"/>
      <c r="I375" s="53"/>
      <c r="J375" s="53"/>
      <c r="K375" s="62"/>
    </row>
    <row r="376" spans="1:11" x14ac:dyDescent="0.25">
      <c r="A376" s="62"/>
      <c r="B376" s="60"/>
      <c r="C376" s="53"/>
      <c r="D376" s="53"/>
      <c r="E376" s="55"/>
      <c r="F376" s="61"/>
      <c r="G376" s="55"/>
      <c r="H376" s="55"/>
      <c r="I376" s="53"/>
      <c r="J376" s="53"/>
      <c r="K376" s="62"/>
    </row>
    <row r="377" spans="1:11" x14ac:dyDescent="0.25">
      <c r="A377" s="62"/>
      <c r="B377" s="60"/>
      <c r="C377" s="53"/>
      <c r="D377" s="53"/>
      <c r="E377" s="55"/>
      <c r="F377" s="61"/>
      <c r="G377" s="55"/>
      <c r="H377" s="55"/>
      <c r="I377" s="53"/>
      <c r="J377" s="53"/>
      <c r="K377" s="62"/>
    </row>
    <row r="378" spans="1:11" x14ac:dyDescent="0.25">
      <c r="A378" s="62"/>
      <c r="B378" s="60"/>
      <c r="C378" s="53"/>
      <c r="D378" s="53"/>
      <c r="E378" s="55"/>
      <c r="F378" s="61"/>
      <c r="G378" s="55"/>
      <c r="H378" s="55"/>
      <c r="I378" s="53"/>
      <c r="J378" s="53"/>
      <c r="K378" s="62"/>
    </row>
    <row r="379" spans="1:11" x14ac:dyDescent="0.25">
      <c r="A379" s="62"/>
      <c r="B379" s="60"/>
      <c r="C379" s="53"/>
      <c r="D379" s="53"/>
      <c r="E379" s="55"/>
      <c r="F379" s="61"/>
      <c r="G379" s="55"/>
      <c r="H379" s="55"/>
      <c r="I379" s="53"/>
      <c r="J379" s="53"/>
      <c r="K379" s="62"/>
    </row>
    <row r="380" spans="1:11" x14ac:dyDescent="0.25">
      <c r="A380" s="62"/>
      <c r="B380" s="60"/>
      <c r="C380" s="53"/>
      <c r="D380" s="53"/>
      <c r="E380" s="55"/>
      <c r="F380" s="61"/>
      <c r="G380" s="55"/>
      <c r="H380" s="55"/>
      <c r="I380" s="53"/>
      <c r="J380" s="53"/>
      <c r="K380" s="62"/>
    </row>
    <row r="381" spans="1:11" x14ac:dyDescent="0.25">
      <c r="A381" s="62"/>
      <c r="B381" s="60"/>
      <c r="C381" s="53"/>
      <c r="D381" s="53"/>
      <c r="E381" s="55"/>
      <c r="F381" s="61"/>
      <c r="G381" s="55"/>
      <c r="H381" s="55"/>
      <c r="I381" s="53"/>
      <c r="J381" s="53"/>
      <c r="K381" s="62"/>
    </row>
    <row r="382" spans="1:11" x14ac:dyDescent="0.25">
      <c r="A382" s="62"/>
      <c r="B382" s="60"/>
      <c r="C382" s="53"/>
      <c r="D382" s="53"/>
      <c r="E382" s="55"/>
      <c r="F382" s="61"/>
      <c r="G382" s="55"/>
      <c r="H382" s="55"/>
      <c r="I382" s="53"/>
      <c r="J382" s="53"/>
      <c r="K382" s="62"/>
    </row>
    <row r="383" spans="1:11" x14ac:dyDescent="0.25">
      <c r="A383" s="62"/>
      <c r="B383" s="60"/>
      <c r="C383" s="53"/>
      <c r="D383" s="53"/>
      <c r="E383" s="55"/>
      <c r="F383" s="61"/>
      <c r="G383" s="55"/>
      <c r="H383" s="55"/>
      <c r="I383" s="53"/>
      <c r="J383" s="53"/>
      <c r="K383" s="62"/>
    </row>
    <row r="384" spans="1:11" x14ac:dyDescent="0.25">
      <c r="A384" s="62"/>
      <c r="B384" s="60"/>
      <c r="C384" s="53"/>
      <c r="D384" s="53"/>
      <c r="E384" s="55"/>
      <c r="F384" s="61"/>
      <c r="G384" s="55"/>
      <c r="H384" s="55"/>
      <c r="I384" s="53"/>
      <c r="J384" s="53"/>
      <c r="K384" s="62"/>
    </row>
    <row r="385" spans="1:11" x14ac:dyDescent="0.25">
      <c r="A385" s="62"/>
      <c r="B385" s="60"/>
      <c r="C385" s="53"/>
      <c r="D385" s="53"/>
      <c r="E385" s="55"/>
      <c r="F385" s="61"/>
      <c r="G385" s="55"/>
      <c r="H385" s="55"/>
      <c r="I385" s="53"/>
      <c r="J385" s="53"/>
      <c r="K385" s="62"/>
    </row>
    <row r="386" spans="1:11" x14ac:dyDescent="0.25">
      <c r="A386" s="62"/>
      <c r="B386" s="60"/>
      <c r="C386" s="53"/>
      <c r="D386" s="53"/>
      <c r="E386" s="55"/>
      <c r="F386" s="61"/>
      <c r="G386" s="55"/>
      <c r="H386" s="55"/>
      <c r="I386" s="53"/>
      <c r="J386" s="53"/>
      <c r="K386" s="62"/>
    </row>
    <row r="387" spans="1:11" x14ac:dyDescent="0.25">
      <c r="A387" s="62"/>
      <c r="B387" s="60"/>
      <c r="C387" s="53"/>
      <c r="D387" s="53"/>
      <c r="E387" s="55"/>
      <c r="F387" s="61"/>
      <c r="G387" s="55"/>
      <c r="H387" s="55"/>
      <c r="I387" s="53"/>
      <c r="J387" s="53"/>
      <c r="K387" s="62"/>
    </row>
    <row r="388" spans="1:11" x14ac:dyDescent="0.25">
      <c r="A388" s="62"/>
      <c r="B388" s="60"/>
      <c r="C388" s="53"/>
      <c r="D388" s="53"/>
      <c r="E388" s="55"/>
      <c r="F388" s="61"/>
      <c r="G388" s="55"/>
      <c r="H388" s="55"/>
      <c r="I388" s="53"/>
      <c r="J388" s="53"/>
      <c r="K388" s="62"/>
    </row>
    <row r="389" spans="1:11" x14ac:dyDescent="0.25">
      <c r="A389" s="62"/>
      <c r="B389" s="60"/>
      <c r="C389" s="53"/>
      <c r="D389" s="53"/>
      <c r="E389" s="55"/>
      <c r="F389" s="61"/>
      <c r="G389" s="55"/>
      <c r="H389" s="55"/>
      <c r="I389" s="53"/>
      <c r="J389" s="53"/>
      <c r="K389" s="62"/>
    </row>
    <row r="390" spans="1:11" x14ac:dyDescent="0.25">
      <c r="A390" s="62"/>
      <c r="B390" s="60"/>
      <c r="C390" s="53"/>
      <c r="D390" s="53"/>
      <c r="E390" s="55"/>
      <c r="F390" s="61"/>
      <c r="G390" s="55"/>
      <c r="H390" s="55"/>
      <c r="I390" s="53"/>
      <c r="J390" s="53"/>
      <c r="K390" s="62"/>
    </row>
    <row r="391" spans="1:11" x14ac:dyDescent="0.25">
      <c r="A391" s="62"/>
      <c r="B391" s="60"/>
      <c r="C391" s="53"/>
      <c r="D391" s="53"/>
      <c r="E391" s="55"/>
      <c r="F391" s="61"/>
      <c r="G391" s="55"/>
      <c r="H391" s="55"/>
      <c r="I391" s="53"/>
      <c r="J391" s="53"/>
      <c r="K391" s="62"/>
    </row>
    <row r="392" spans="1:11" x14ac:dyDescent="0.25">
      <c r="A392" s="62"/>
      <c r="B392" s="60"/>
      <c r="C392" s="53"/>
      <c r="D392" s="53"/>
      <c r="E392" s="55"/>
      <c r="F392" s="61"/>
      <c r="G392" s="55"/>
      <c r="H392" s="55"/>
      <c r="I392" s="53"/>
      <c r="J392" s="53"/>
      <c r="K392" s="62"/>
    </row>
    <row r="393" spans="1:11" x14ac:dyDescent="0.25">
      <c r="A393" s="62"/>
      <c r="B393" s="60"/>
      <c r="C393" s="53"/>
      <c r="D393" s="53"/>
      <c r="E393" s="55"/>
      <c r="F393" s="61"/>
      <c r="G393" s="55"/>
      <c r="H393" s="55"/>
      <c r="I393" s="53"/>
      <c r="J393" s="53"/>
      <c r="K393" s="62"/>
    </row>
    <row r="394" spans="1:11" x14ac:dyDescent="0.25">
      <c r="A394" s="62"/>
      <c r="B394" s="60"/>
      <c r="C394" s="53"/>
      <c r="D394" s="53"/>
      <c r="E394" s="55"/>
      <c r="F394" s="61"/>
      <c r="G394" s="55"/>
      <c r="H394" s="55"/>
      <c r="I394" s="53"/>
      <c r="J394" s="53"/>
      <c r="K394" s="62"/>
    </row>
    <row r="395" spans="1:11" x14ac:dyDescent="0.25">
      <c r="A395" s="62"/>
      <c r="B395" s="60"/>
      <c r="C395" s="53"/>
      <c r="D395" s="53"/>
      <c r="E395" s="55"/>
      <c r="F395" s="61"/>
      <c r="G395" s="55"/>
      <c r="H395" s="55"/>
      <c r="I395" s="53"/>
      <c r="J395" s="53"/>
      <c r="K395" s="62"/>
    </row>
    <row r="396" spans="1:11" x14ac:dyDescent="0.25">
      <c r="A396" s="62"/>
      <c r="B396" s="60"/>
      <c r="C396" s="53"/>
      <c r="D396" s="53"/>
      <c r="E396" s="55"/>
      <c r="F396" s="61"/>
      <c r="G396" s="55"/>
      <c r="H396" s="55"/>
      <c r="I396" s="53"/>
      <c r="J396" s="53"/>
      <c r="K396" s="62"/>
    </row>
    <row r="397" spans="1:11" x14ac:dyDescent="0.25">
      <c r="A397" s="62"/>
      <c r="B397" s="60"/>
      <c r="C397" s="53"/>
      <c r="D397" s="53"/>
      <c r="E397" s="55"/>
      <c r="F397" s="61"/>
      <c r="G397" s="55"/>
      <c r="H397" s="55"/>
      <c r="I397" s="53"/>
      <c r="J397" s="53"/>
      <c r="K397" s="62"/>
    </row>
    <row r="398" spans="1:11" x14ac:dyDescent="0.25">
      <c r="A398" s="62"/>
      <c r="B398" s="60"/>
      <c r="C398" s="53"/>
      <c r="D398" s="53"/>
      <c r="E398" s="55"/>
      <c r="F398" s="61"/>
      <c r="G398" s="55"/>
      <c r="H398" s="55"/>
      <c r="I398" s="53"/>
      <c r="J398" s="53"/>
      <c r="K398" s="62"/>
    </row>
    <row r="399" spans="1:11" x14ac:dyDescent="0.25">
      <c r="A399" s="62"/>
      <c r="B399" s="60"/>
      <c r="C399" s="53"/>
      <c r="D399" s="53"/>
      <c r="E399" s="55"/>
      <c r="F399" s="61"/>
      <c r="G399" s="55"/>
      <c r="H399" s="55"/>
      <c r="I399" s="53"/>
      <c r="J399" s="53"/>
      <c r="K399" s="62"/>
    </row>
    <row r="400" spans="1:11" x14ac:dyDescent="0.25">
      <c r="A400" s="62"/>
      <c r="B400" s="60"/>
      <c r="C400" s="53"/>
      <c r="D400" s="53"/>
      <c r="E400" s="55"/>
      <c r="F400" s="61"/>
      <c r="G400" s="55"/>
      <c r="H400" s="55"/>
      <c r="I400" s="53"/>
      <c r="J400" s="53"/>
      <c r="K400" s="62"/>
    </row>
    <row r="401" spans="1:11" x14ac:dyDescent="0.25">
      <c r="A401" s="62"/>
      <c r="B401" s="60"/>
      <c r="C401" s="53"/>
      <c r="D401" s="53"/>
      <c r="E401" s="55"/>
      <c r="F401" s="61"/>
      <c r="G401" s="55"/>
      <c r="H401" s="55"/>
      <c r="I401" s="53"/>
      <c r="J401" s="53"/>
      <c r="K401" s="62"/>
    </row>
    <row r="402" spans="1:11" x14ac:dyDescent="0.25">
      <c r="A402" s="62"/>
      <c r="B402" s="60"/>
      <c r="C402" s="53"/>
      <c r="D402" s="53"/>
      <c r="E402" s="55"/>
      <c r="F402" s="61"/>
      <c r="G402" s="55"/>
      <c r="H402" s="55"/>
      <c r="I402" s="53"/>
      <c r="J402" s="53"/>
      <c r="K402" s="62"/>
    </row>
    <row r="403" spans="1:11" x14ac:dyDescent="0.25">
      <c r="A403" s="62"/>
      <c r="B403" s="60"/>
      <c r="C403" s="53"/>
      <c r="D403" s="53"/>
      <c r="E403" s="55"/>
      <c r="F403" s="61"/>
      <c r="G403" s="55"/>
      <c r="H403" s="55"/>
      <c r="I403" s="53"/>
      <c r="J403" s="53"/>
      <c r="K403" s="62"/>
    </row>
    <row r="404" spans="1:11" x14ac:dyDescent="0.25">
      <c r="A404" s="62"/>
      <c r="B404" s="60"/>
      <c r="C404" s="53"/>
      <c r="D404" s="53"/>
      <c r="E404" s="55"/>
      <c r="F404" s="61"/>
      <c r="G404" s="55"/>
      <c r="H404" s="55"/>
      <c r="I404" s="53"/>
      <c r="J404" s="53"/>
      <c r="K404" s="62"/>
    </row>
    <row r="405" spans="1:11" x14ac:dyDescent="0.25">
      <c r="A405" s="62"/>
      <c r="B405" s="60"/>
      <c r="C405" s="53"/>
      <c r="D405" s="53"/>
      <c r="E405" s="55"/>
      <c r="F405" s="61"/>
      <c r="G405" s="55"/>
      <c r="H405" s="55"/>
      <c r="I405" s="53"/>
      <c r="J405" s="53"/>
      <c r="K405" s="62"/>
    </row>
    <row r="406" spans="1:11" x14ac:dyDescent="0.25">
      <c r="A406" s="62"/>
      <c r="B406" s="60"/>
      <c r="C406" s="53"/>
      <c r="D406" s="53"/>
      <c r="E406" s="55"/>
      <c r="F406" s="61"/>
      <c r="G406" s="55"/>
      <c r="H406" s="55"/>
      <c r="I406" s="53"/>
      <c r="J406" s="53"/>
      <c r="K406" s="62"/>
    </row>
    <row r="407" spans="1:11" x14ac:dyDescent="0.25">
      <c r="A407" s="62"/>
      <c r="B407" s="60"/>
      <c r="C407" s="53"/>
      <c r="D407" s="53"/>
      <c r="E407" s="55"/>
      <c r="F407" s="61"/>
      <c r="G407" s="55"/>
      <c r="H407" s="55"/>
      <c r="I407" s="53"/>
      <c r="J407" s="53"/>
      <c r="K407" s="62"/>
    </row>
    <row r="408" spans="1:11" x14ac:dyDescent="0.25">
      <c r="A408" s="62"/>
      <c r="B408" s="60"/>
      <c r="C408" s="53"/>
      <c r="D408" s="53"/>
      <c r="E408" s="55"/>
      <c r="F408" s="61"/>
      <c r="G408" s="55"/>
      <c r="H408" s="55"/>
      <c r="I408" s="53"/>
      <c r="J408" s="53"/>
      <c r="K408" s="62"/>
    </row>
    <row r="409" spans="1:11" x14ac:dyDescent="0.25">
      <c r="A409" s="62"/>
      <c r="B409" s="60"/>
      <c r="C409" s="53"/>
      <c r="D409" s="53"/>
      <c r="E409" s="55"/>
      <c r="F409" s="61"/>
      <c r="G409" s="55"/>
      <c r="H409" s="55"/>
      <c r="I409" s="53"/>
      <c r="J409" s="53"/>
      <c r="K409" s="62"/>
    </row>
    <row r="410" spans="1:11" x14ac:dyDescent="0.25">
      <c r="A410" s="62"/>
      <c r="B410" s="60"/>
      <c r="C410" s="53"/>
      <c r="D410" s="53"/>
      <c r="E410" s="55"/>
      <c r="F410" s="61"/>
      <c r="G410" s="55"/>
      <c r="H410" s="55"/>
      <c r="I410" s="53"/>
      <c r="J410" s="53"/>
      <c r="K410" s="62"/>
    </row>
    <row r="411" spans="1:11" x14ac:dyDescent="0.25">
      <c r="A411" s="62"/>
      <c r="B411" s="60"/>
      <c r="C411" s="53"/>
      <c r="D411" s="53"/>
      <c r="E411" s="55"/>
      <c r="F411" s="61"/>
      <c r="G411" s="55"/>
      <c r="H411" s="55"/>
      <c r="I411" s="53"/>
      <c r="J411" s="53"/>
      <c r="K411" s="62"/>
    </row>
    <row r="412" spans="1:11" x14ac:dyDescent="0.25">
      <c r="A412" s="62"/>
      <c r="B412" s="60"/>
      <c r="C412" s="53"/>
      <c r="D412" s="53"/>
      <c r="E412" s="55"/>
      <c r="F412" s="61"/>
      <c r="G412" s="55"/>
      <c r="H412" s="55"/>
      <c r="I412" s="53"/>
      <c r="J412" s="53"/>
      <c r="K412" s="62"/>
    </row>
    <row r="413" spans="1:11" x14ac:dyDescent="0.25">
      <c r="A413" s="62"/>
      <c r="B413" s="60"/>
      <c r="C413" s="53"/>
      <c r="D413" s="53"/>
      <c r="E413" s="55"/>
      <c r="F413" s="61"/>
      <c r="G413" s="55"/>
      <c r="H413" s="55"/>
      <c r="I413" s="53"/>
      <c r="J413" s="53"/>
      <c r="K413" s="62"/>
    </row>
    <row r="414" spans="1:11" x14ac:dyDescent="0.25">
      <c r="A414" s="62"/>
      <c r="B414" s="60"/>
      <c r="C414" s="53"/>
      <c r="D414" s="53"/>
      <c r="E414" s="55"/>
      <c r="F414" s="61"/>
      <c r="G414" s="55"/>
      <c r="H414" s="55"/>
      <c r="I414" s="53"/>
      <c r="J414" s="53"/>
      <c r="K414" s="62"/>
    </row>
    <row r="415" spans="1:11" x14ac:dyDescent="0.25">
      <c r="A415" s="62"/>
      <c r="B415" s="60"/>
      <c r="C415" s="53"/>
      <c r="D415" s="53"/>
      <c r="E415" s="55"/>
      <c r="F415" s="61"/>
      <c r="G415" s="55"/>
      <c r="H415" s="55"/>
      <c r="I415" s="53"/>
      <c r="J415" s="53"/>
      <c r="K415" s="62"/>
    </row>
    <row r="416" spans="1:11" x14ac:dyDescent="0.25">
      <c r="A416" s="62"/>
      <c r="B416" s="60"/>
      <c r="C416" s="53"/>
      <c r="D416" s="53"/>
      <c r="E416" s="55"/>
      <c r="F416" s="61"/>
      <c r="G416" s="55"/>
      <c r="H416" s="55"/>
      <c r="I416" s="53"/>
      <c r="J416" s="53"/>
      <c r="K416" s="62"/>
    </row>
    <row r="417" spans="1:11" x14ac:dyDescent="0.25">
      <c r="A417" s="62"/>
      <c r="B417" s="60"/>
      <c r="C417" s="53"/>
      <c r="D417" s="53"/>
      <c r="E417" s="55"/>
      <c r="F417" s="61"/>
      <c r="G417" s="55"/>
      <c r="H417" s="55"/>
      <c r="I417" s="53"/>
      <c r="J417" s="53"/>
      <c r="K417" s="62"/>
    </row>
    <row r="418" spans="1:11" x14ac:dyDescent="0.25">
      <c r="A418" s="62"/>
      <c r="B418" s="60"/>
      <c r="C418" s="53"/>
      <c r="D418" s="53"/>
      <c r="E418" s="55"/>
      <c r="F418" s="61"/>
      <c r="G418" s="55"/>
      <c r="H418" s="55"/>
      <c r="I418" s="53"/>
      <c r="J418" s="53"/>
      <c r="K418" s="62"/>
    </row>
    <row r="419" spans="1:11" x14ac:dyDescent="0.25">
      <c r="A419" s="62"/>
      <c r="B419" s="60"/>
      <c r="C419" s="53"/>
      <c r="D419" s="53"/>
      <c r="E419" s="55"/>
      <c r="F419" s="61"/>
      <c r="G419" s="55"/>
      <c r="H419" s="55"/>
      <c r="I419" s="53"/>
      <c r="J419" s="53"/>
      <c r="K419" s="62"/>
    </row>
    <row r="420" spans="1:11" x14ac:dyDescent="0.25">
      <c r="A420" s="62"/>
      <c r="B420" s="60"/>
      <c r="C420" s="53"/>
      <c r="D420" s="53"/>
      <c r="E420" s="55"/>
      <c r="F420" s="61"/>
      <c r="G420" s="55"/>
      <c r="H420" s="55"/>
      <c r="I420" s="53"/>
      <c r="J420" s="53"/>
      <c r="K420" s="62"/>
    </row>
    <row r="421" spans="1:11" x14ac:dyDescent="0.25">
      <c r="A421" s="62"/>
      <c r="B421" s="60"/>
      <c r="C421" s="53"/>
      <c r="D421" s="53"/>
      <c r="E421" s="55"/>
      <c r="F421" s="61"/>
      <c r="G421" s="55"/>
      <c r="H421" s="55"/>
      <c r="I421" s="53"/>
      <c r="J421" s="53"/>
      <c r="K421" s="62"/>
    </row>
    <row r="422" spans="1:11" x14ac:dyDescent="0.25">
      <c r="A422" s="62"/>
      <c r="B422" s="60"/>
      <c r="C422" s="53"/>
      <c r="D422" s="53"/>
      <c r="E422" s="55"/>
      <c r="F422" s="61"/>
      <c r="G422" s="55"/>
      <c r="H422" s="55"/>
      <c r="I422" s="53"/>
      <c r="J422" s="53"/>
      <c r="K422" s="62"/>
    </row>
    <row r="423" spans="1:11" x14ac:dyDescent="0.25">
      <c r="A423" s="62"/>
      <c r="B423" s="60"/>
      <c r="C423" s="53"/>
      <c r="D423" s="53"/>
      <c r="E423" s="55"/>
      <c r="F423" s="61"/>
      <c r="G423" s="55"/>
      <c r="H423" s="55"/>
      <c r="I423" s="53"/>
      <c r="J423" s="53"/>
      <c r="K423" s="62"/>
    </row>
    <row r="424" spans="1:11" x14ac:dyDescent="0.25">
      <c r="A424" s="62"/>
      <c r="B424" s="60"/>
      <c r="C424" s="53"/>
      <c r="D424" s="53"/>
      <c r="E424" s="55"/>
      <c r="F424" s="61"/>
      <c r="G424" s="55"/>
      <c r="H424" s="55"/>
      <c r="I424" s="53"/>
      <c r="J424" s="53"/>
      <c r="K424" s="62"/>
    </row>
    <row r="425" spans="1:11" x14ac:dyDescent="0.25">
      <c r="A425" s="62"/>
      <c r="B425" s="60"/>
      <c r="C425" s="53"/>
      <c r="D425" s="53"/>
      <c r="E425" s="55"/>
      <c r="F425" s="61"/>
      <c r="G425" s="55"/>
      <c r="H425" s="55"/>
      <c r="I425" s="53"/>
      <c r="J425" s="53"/>
      <c r="K425" s="62"/>
    </row>
    <row r="426" spans="1:11" x14ac:dyDescent="0.25">
      <c r="A426" s="62"/>
      <c r="B426" s="60"/>
      <c r="C426" s="53"/>
      <c r="D426" s="53"/>
      <c r="E426" s="55"/>
      <c r="F426" s="61"/>
      <c r="G426" s="55"/>
      <c r="H426" s="55"/>
      <c r="I426" s="53"/>
      <c r="J426" s="53"/>
      <c r="K426" s="62"/>
    </row>
    <row r="427" spans="1:11" x14ac:dyDescent="0.25">
      <c r="A427" s="62"/>
      <c r="B427" s="60"/>
      <c r="C427" s="53"/>
      <c r="D427" s="53"/>
      <c r="E427" s="55"/>
      <c r="F427" s="61"/>
      <c r="G427" s="55"/>
      <c r="H427" s="55"/>
      <c r="I427" s="53"/>
      <c r="J427" s="53"/>
      <c r="K427" s="62"/>
    </row>
    <row r="428" spans="1:11" x14ac:dyDescent="0.25">
      <c r="A428" s="62"/>
      <c r="B428" s="60"/>
      <c r="C428" s="53"/>
      <c r="D428" s="53"/>
      <c r="E428" s="55"/>
      <c r="F428" s="61"/>
      <c r="G428" s="55"/>
      <c r="H428" s="55"/>
      <c r="I428" s="53"/>
      <c r="J428" s="53"/>
      <c r="K428" s="62"/>
    </row>
    <row r="429" spans="1:11" x14ac:dyDescent="0.25">
      <c r="A429" s="62"/>
      <c r="B429" s="60"/>
      <c r="C429" s="53"/>
      <c r="D429" s="53"/>
      <c r="E429" s="55"/>
      <c r="F429" s="61"/>
      <c r="G429" s="55"/>
      <c r="H429" s="55"/>
      <c r="I429" s="53"/>
      <c r="J429" s="53"/>
      <c r="K429" s="62"/>
    </row>
    <row r="430" spans="1:11" x14ac:dyDescent="0.25">
      <c r="A430" s="62"/>
      <c r="B430" s="60"/>
      <c r="C430" s="53"/>
      <c r="D430" s="53"/>
      <c r="E430" s="55"/>
      <c r="F430" s="61"/>
      <c r="G430" s="55"/>
      <c r="H430" s="55"/>
      <c r="I430" s="53"/>
      <c r="J430" s="53"/>
      <c r="K430" s="62"/>
    </row>
    <row r="431" spans="1:11" x14ac:dyDescent="0.25">
      <c r="A431" s="62"/>
      <c r="B431" s="60"/>
      <c r="C431" s="53"/>
      <c r="D431" s="53"/>
      <c r="E431" s="55"/>
      <c r="F431" s="61"/>
      <c r="G431" s="55"/>
      <c r="H431" s="55"/>
      <c r="I431" s="53"/>
      <c r="J431" s="53"/>
      <c r="K431" s="62"/>
    </row>
    <row r="432" spans="1:11" x14ac:dyDescent="0.25">
      <c r="A432" s="62"/>
      <c r="B432" s="60"/>
      <c r="C432" s="53"/>
      <c r="D432" s="53"/>
      <c r="E432" s="55"/>
      <c r="F432" s="61"/>
      <c r="G432" s="55"/>
      <c r="H432" s="55"/>
      <c r="I432" s="53"/>
      <c r="J432" s="53"/>
      <c r="K432" s="62"/>
    </row>
    <row r="433" spans="1:11" x14ac:dyDescent="0.25">
      <c r="A433" s="62"/>
      <c r="B433" s="60"/>
      <c r="C433" s="53"/>
      <c r="D433" s="53"/>
      <c r="E433" s="55"/>
      <c r="F433" s="61"/>
      <c r="G433" s="55"/>
      <c r="H433" s="55"/>
      <c r="I433" s="53"/>
      <c r="J433" s="53"/>
      <c r="K433" s="62"/>
    </row>
    <row r="434" spans="1:11" x14ac:dyDescent="0.25">
      <c r="A434" s="62"/>
      <c r="B434" s="60"/>
      <c r="C434" s="53"/>
      <c r="D434" s="53"/>
      <c r="E434" s="55"/>
      <c r="F434" s="61"/>
      <c r="G434" s="55"/>
      <c r="H434" s="55"/>
      <c r="I434" s="53"/>
      <c r="J434" s="53"/>
      <c r="K434" s="62"/>
    </row>
    <row r="435" spans="1:11" x14ac:dyDescent="0.25">
      <c r="A435" s="62"/>
      <c r="B435" s="60"/>
      <c r="C435" s="53"/>
      <c r="D435" s="53"/>
      <c r="E435" s="55"/>
      <c r="F435" s="61"/>
      <c r="G435" s="55"/>
      <c r="H435" s="55"/>
      <c r="I435" s="53"/>
      <c r="J435" s="53"/>
      <c r="K435" s="62"/>
    </row>
    <row r="436" spans="1:11" x14ac:dyDescent="0.25">
      <c r="A436" s="62"/>
      <c r="B436" s="60"/>
      <c r="C436" s="53"/>
      <c r="D436" s="53"/>
      <c r="E436" s="55"/>
      <c r="F436" s="61"/>
      <c r="G436" s="55"/>
      <c r="H436" s="55"/>
      <c r="I436" s="53"/>
      <c r="J436" s="53"/>
      <c r="K436" s="62"/>
    </row>
    <row r="437" spans="1:11" x14ac:dyDescent="0.25">
      <c r="A437" s="62"/>
      <c r="B437" s="60"/>
      <c r="C437" s="53"/>
      <c r="D437" s="53"/>
      <c r="E437" s="55"/>
      <c r="F437" s="61"/>
      <c r="G437" s="55"/>
      <c r="H437" s="55"/>
      <c r="I437" s="53"/>
      <c r="J437" s="53"/>
      <c r="K437" s="62"/>
    </row>
    <row r="438" spans="1:11" x14ac:dyDescent="0.25">
      <c r="A438" s="62"/>
      <c r="B438" s="60"/>
      <c r="C438" s="53"/>
      <c r="D438" s="53"/>
      <c r="E438" s="55"/>
      <c r="F438" s="61"/>
      <c r="G438" s="55"/>
      <c r="H438" s="55"/>
      <c r="I438" s="53"/>
      <c r="J438" s="53"/>
      <c r="K438" s="62"/>
    </row>
    <row r="439" spans="1:11" x14ac:dyDescent="0.25">
      <c r="A439" s="62"/>
      <c r="B439" s="60"/>
      <c r="C439" s="53"/>
      <c r="D439" s="53"/>
      <c r="E439" s="55"/>
      <c r="F439" s="61"/>
      <c r="G439" s="55"/>
      <c r="H439" s="55"/>
      <c r="I439" s="53"/>
      <c r="J439" s="53"/>
      <c r="K439" s="62"/>
    </row>
    <row r="440" spans="1:11" x14ac:dyDescent="0.25">
      <c r="A440" s="62"/>
      <c r="B440" s="60"/>
      <c r="C440" s="53"/>
      <c r="D440" s="53"/>
      <c r="E440" s="55"/>
      <c r="F440" s="61"/>
      <c r="G440" s="55"/>
      <c r="H440" s="55"/>
      <c r="I440" s="53"/>
      <c r="J440" s="53"/>
      <c r="K440" s="62"/>
    </row>
    <row r="441" spans="1:11" x14ac:dyDescent="0.25">
      <c r="A441" s="62"/>
      <c r="B441" s="60"/>
      <c r="C441" s="53"/>
      <c r="D441" s="53"/>
      <c r="E441" s="55"/>
      <c r="F441" s="61"/>
      <c r="G441" s="55"/>
      <c r="H441" s="55"/>
      <c r="I441" s="53"/>
      <c r="J441" s="53"/>
      <c r="K441" s="62"/>
    </row>
    <row r="442" spans="1:11" x14ac:dyDescent="0.25">
      <c r="A442" s="62"/>
      <c r="B442" s="60"/>
      <c r="C442" s="53"/>
      <c r="D442" s="53"/>
      <c r="E442" s="55"/>
      <c r="F442" s="61"/>
      <c r="G442" s="55"/>
      <c r="H442" s="55"/>
      <c r="I442" s="53"/>
      <c r="J442" s="53"/>
      <c r="K442" s="62"/>
    </row>
    <row r="443" spans="1:11" x14ac:dyDescent="0.25">
      <c r="A443" s="62"/>
      <c r="B443" s="60"/>
      <c r="C443" s="53"/>
      <c r="D443" s="53"/>
      <c r="E443" s="55"/>
      <c r="F443" s="61"/>
      <c r="G443" s="55"/>
      <c r="H443" s="55"/>
      <c r="I443" s="53"/>
      <c r="J443" s="53"/>
      <c r="K443" s="62"/>
    </row>
    <row r="444" spans="1:11" x14ac:dyDescent="0.25">
      <c r="A444" s="62"/>
      <c r="B444" s="60"/>
      <c r="C444" s="53"/>
      <c r="D444" s="53"/>
      <c r="E444" s="55"/>
      <c r="F444" s="61"/>
      <c r="G444" s="55"/>
      <c r="H444" s="55"/>
      <c r="I444" s="53"/>
      <c r="J444" s="53"/>
      <c r="K444" s="62"/>
    </row>
    <row r="445" spans="1:11" x14ac:dyDescent="0.25">
      <c r="A445" s="62"/>
      <c r="B445" s="60"/>
      <c r="C445" s="53"/>
      <c r="D445" s="53"/>
      <c r="E445" s="55"/>
      <c r="F445" s="61"/>
      <c r="G445" s="55"/>
      <c r="H445" s="55"/>
      <c r="I445" s="53"/>
      <c r="J445" s="53"/>
      <c r="K445" s="62"/>
    </row>
    <row r="446" spans="1:11" x14ac:dyDescent="0.25">
      <c r="A446" s="62"/>
      <c r="B446" s="60"/>
      <c r="C446" s="53"/>
      <c r="D446" s="53"/>
      <c r="E446" s="55"/>
      <c r="F446" s="61"/>
      <c r="G446" s="55"/>
      <c r="H446" s="55"/>
      <c r="I446" s="53"/>
      <c r="J446" s="53"/>
      <c r="K446" s="62"/>
    </row>
    <row r="447" spans="1:11" x14ac:dyDescent="0.25">
      <c r="A447" s="62"/>
      <c r="B447" s="60"/>
      <c r="C447" s="53"/>
      <c r="D447" s="53"/>
      <c r="E447" s="55"/>
      <c r="F447" s="61"/>
      <c r="G447" s="55"/>
      <c r="H447" s="55"/>
      <c r="I447" s="53"/>
      <c r="J447" s="53"/>
      <c r="K447" s="62"/>
    </row>
    <row r="448" spans="1:11" x14ac:dyDescent="0.25">
      <c r="A448" s="62"/>
      <c r="B448" s="60"/>
      <c r="C448" s="53"/>
      <c r="D448" s="53"/>
      <c r="E448" s="55"/>
      <c r="F448" s="61"/>
      <c r="G448" s="55"/>
      <c r="H448" s="55"/>
      <c r="I448" s="53"/>
      <c r="J448" s="53"/>
      <c r="K448" s="62"/>
    </row>
    <row r="449" spans="1:11" x14ac:dyDescent="0.25">
      <c r="A449" s="62"/>
      <c r="B449" s="60"/>
      <c r="C449" s="53"/>
      <c r="D449" s="53"/>
      <c r="E449" s="55"/>
      <c r="F449" s="61"/>
      <c r="G449" s="55"/>
      <c r="H449" s="55"/>
      <c r="I449" s="53"/>
      <c r="J449" s="53"/>
      <c r="K449" s="62"/>
    </row>
    <row r="450" spans="1:11" x14ac:dyDescent="0.25">
      <c r="A450" s="62"/>
      <c r="B450" s="60"/>
      <c r="C450" s="53"/>
      <c r="D450" s="53"/>
      <c r="E450" s="55"/>
      <c r="F450" s="61"/>
      <c r="G450" s="55"/>
      <c r="H450" s="55"/>
      <c r="I450" s="53"/>
      <c r="J450" s="53"/>
      <c r="K450" s="62"/>
    </row>
    <row r="451" spans="1:11" x14ac:dyDescent="0.25">
      <c r="A451" s="62"/>
      <c r="B451" s="60"/>
      <c r="C451" s="53"/>
      <c r="D451" s="53"/>
      <c r="E451" s="55"/>
      <c r="F451" s="61"/>
      <c r="G451" s="55"/>
      <c r="H451" s="55"/>
      <c r="I451" s="53"/>
      <c r="J451" s="53"/>
      <c r="K451" s="62"/>
    </row>
    <row r="452" spans="1:11" x14ac:dyDescent="0.25">
      <c r="A452" s="62"/>
      <c r="B452" s="60"/>
      <c r="C452" s="53"/>
      <c r="D452" s="53"/>
      <c r="E452" s="55"/>
      <c r="F452" s="61"/>
      <c r="G452" s="55"/>
      <c r="H452" s="55"/>
      <c r="I452" s="53"/>
      <c r="J452" s="53"/>
      <c r="K452" s="62"/>
    </row>
    <row r="453" spans="1:11" x14ac:dyDescent="0.25">
      <c r="A453" s="62"/>
      <c r="B453" s="60"/>
      <c r="C453" s="53"/>
      <c r="D453" s="53"/>
      <c r="E453" s="55"/>
      <c r="F453" s="61"/>
      <c r="G453" s="55"/>
      <c r="H453" s="55"/>
      <c r="I453" s="53"/>
      <c r="J453" s="53"/>
      <c r="K453" s="62"/>
    </row>
    <row r="454" spans="1:11" x14ac:dyDescent="0.25">
      <c r="A454" s="62"/>
      <c r="B454" s="60"/>
      <c r="C454" s="53"/>
      <c r="D454" s="53"/>
      <c r="E454" s="55"/>
      <c r="F454" s="61"/>
      <c r="G454" s="55"/>
      <c r="H454" s="55"/>
      <c r="I454" s="53"/>
      <c r="J454" s="53"/>
      <c r="K454" s="62"/>
    </row>
    <row r="455" spans="1:11" x14ac:dyDescent="0.25">
      <c r="A455" s="62"/>
      <c r="B455" s="60"/>
      <c r="C455" s="53"/>
      <c r="D455" s="53"/>
      <c r="E455" s="55"/>
      <c r="F455" s="61"/>
      <c r="G455" s="55"/>
      <c r="H455" s="55"/>
      <c r="I455" s="53"/>
      <c r="J455" s="53"/>
      <c r="K455" s="62"/>
    </row>
    <row r="456" spans="1:11" x14ac:dyDescent="0.25">
      <c r="A456" s="62"/>
      <c r="B456" s="60"/>
      <c r="C456" s="53"/>
      <c r="D456" s="53"/>
      <c r="E456" s="55"/>
      <c r="F456" s="61"/>
      <c r="G456" s="55"/>
      <c r="H456" s="55"/>
      <c r="I456" s="53"/>
      <c r="J456" s="53"/>
      <c r="K456" s="62"/>
    </row>
    <row r="457" spans="1:11" x14ac:dyDescent="0.25">
      <c r="A457" s="62"/>
      <c r="B457" s="60"/>
      <c r="C457" s="53"/>
      <c r="D457" s="53"/>
      <c r="E457" s="55"/>
      <c r="F457" s="61"/>
      <c r="G457" s="55"/>
      <c r="H457" s="55"/>
      <c r="I457" s="53"/>
      <c r="J457" s="53"/>
      <c r="K457" s="62"/>
    </row>
    <row r="458" spans="1:11" x14ac:dyDescent="0.25">
      <c r="A458" s="62"/>
      <c r="B458" s="60"/>
      <c r="C458" s="53"/>
      <c r="D458" s="53"/>
      <c r="E458" s="55"/>
      <c r="F458" s="61"/>
      <c r="G458" s="55"/>
      <c r="H458" s="55"/>
      <c r="I458" s="53"/>
      <c r="J458" s="53"/>
      <c r="K458" s="62"/>
    </row>
    <row r="459" spans="1:11" x14ac:dyDescent="0.25">
      <c r="A459" s="62"/>
      <c r="B459" s="60"/>
      <c r="C459" s="53"/>
      <c r="D459" s="53"/>
      <c r="E459" s="55"/>
      <c r="F459" s="61"/>
      <c r="G459" s="55"/>
      <c r="H459" s="55"/>
      <c r="I459" s="53"/>
      <c r="J459" s="53"/>
      <c r="K459" s="62"/>
    </row>
    <row r="460" spans="1:11" x14ac:dyDescent="0.25">
      <c r="A460" s="62"/>
      <c r="B460" s="60"/>
      <c r="C460" s="53"/>
      <c r="D460" s="53"/>
      <c r="E460" s="55"/>
      <c r="F460" s="61"/>
      <c r="G460" s="55"/>
      <c r="H460" s="55"/>
      <c r="I460" s="53"/>
      <c r="J460" s="53"/>
      <c r="K460" s="62"/>
    </row>
    <row r="461" spans="1:11" x14ac:dyDescent="0.25">
      <c r="B461" s="48"/>
      <c r="H461" s="55"/>
    </row>
    <row r="462" spans="1:11" x14ac:dyDescent="0.25">
      <c r="B462" s="48"/>
    </row>
    <row r="463" spans="1:11" x14ac:dyDescent="0.25">
      <c r="B463" s="48"/>
    </row>
    <row r="464" spans="1:11" x14ac:dyDescent="0.25">
      <c r="B464" s="48"/>
    </row>
    <row r="465" spans="2:2" x14ac:dyDescent="0.25">
      <c r="B465" s="48"/>
    </row>
    <row r="466" spans="2:2" x14ac:dyDescent="0.25">
      <c r="B466" s="48"/>
    </row>
    <row r="467" spans="2:2" x14ac:dyDescent="0.25">
      <c r="B467" s="48"/>
    </row>
    <row r="468" spans="2:2" x14ac:dyDescent="0.25">
      <c r="B468" s="48"/>
    </row>
    <row r="469" spans="2:2" x14ac:dyDescent="0.25">
      <c r="B469" s="48"/>
    </row>
    <row r="470" spans="2:2" x14ac:dyDescent="0.25">
      <c r="B470" s="48"/>
    </row>
    <row r="471" spans="2:2" x14ac:dyDescent="0.25">
      <c r="B471" s="48"/>
    </row>
    <row r="472" spans="2:2" x14ac:dyDescent="0.25">
      <c r="B472" s="48"/>
    </row>
    <row r="473" spans="2:2" x14ac:dyDescent="0.25">
      <c r="B473" s="48"/>
    </row>
    <row r="474" spans="2:2" x14ac:dyDescent="0.25">
      <c r="B474" s="48"/>
    </row>
    <row r="475" spans="2:2" x14ac:dyDescent="0.25">
      <c r="B475" s="48"/>
    </row>
    <row r="476" spans="2:2" x14ac:dyDescent="0.25">
      <c r="B476" s="48"/>
    </row>
    <row r="477" spans="2:2" x14ac:dyDescent="0.25">
      <c r="B477" s="48"/>
    </row>
    <row r="478" spans="2:2" x14ac:dyDescent="0.25">
      <c r="B478" s="48"/>
    </row>
    <row r="479" spans="2:2" x14ac:dyDescent="0.25">
      <c r="B479" s="48"/>
    </row>
    <row r="480" spans="2:2" x14ac:dyDescent="0.25">
      <c r="B480" s="48"/>
    </row>
    <row r="481" spans="2:2" x14ac:dyDescent="0.25">
      <c r="B481" s="48"/>
    </row>
    <row r="482" spans="2:2" x14ac:dyDescent="0.25">
      <c r="B482" s="48"/>
    </row>
    <row r="483" spans="2:2" x14ac:dyDescent="0.25">
      <c r="B483" s="48"/>
    </row>
    <row r="484" spans="2:2" x14ac:dyDescent="0.25">
      <c r="B484" s="48"/>
    </row>
    <row r="485" spans="2:2" x14ac:dyDescent="0.25">
      <c r="B485" s="48"/>
    </row>
    <row r="486" spans="2:2" x14ac:dyDescent="0.25">
      <c r="B486" s="48"/>
    </row>
    <row r="487" spans="2:2" x14ac:dyDescent="0.25">
      <c r="B487" s="48"/>
    </row>
    <row r="488" spans="2:2" x14ac:dyDescent="0.25">
      <c r="B488" s="48"/>
    </row>
    <row r="489" spans="2:2" x14ac:dyDescent="0.25">
      <c r="B489" s="48"/>
    </row>
    <row r="490" spans="2:2" x14ac:dyDescent="0.25">
      <c r="B490" s="48"/>
    </row>
    <row r="491" spans="2:2" x14ac:dyDescent="0.25">
      <c r="B491" s="48"/>
    </row>
    <row r="492" spans="2:2" x14ac:dyDescent="0.25">
      <c r="B492" s="48"/>
    </row>
    <row r="493" spans="2:2" x14ac:dyDescent="0.25">
      <c r="B493" s="48"/>
    </row>
    <row r="494" spans="2:2" x14ac:dyDescent="0.25">
      <c r="B494" s="48"/>
    </row>
    <row r="495" spans="2:2" x14ac:dyDescent="0.25">
      <c r="B495" s="48"/>
    </row>
    <row r="496" spans="2:2" x14ac:dyDescent="0.25">
      <c r="B496" s="48"/>
    </row>
    <row r="497" spans="2:2" x14ac:dyDescent="0.25">
      <c r="B497" s="48"/>
    </row>
    <row r="498" spans="2:2" x14ac:dyDescent="0.25">
      <c r="B498" s="48"/>
    </row>
    <row r="499" spans="2:2" x14ac:dyDescent="0.25">
      <c r="B499" s="48"/>
    </row>
    <row r="500" spans="2:2" x14ac:dyDescent="0.25">
      <c r="B500" s="48"/>
    </row>
    <row r="501" spans="2:2" x14ac:dyDescent="0.25">
      <c r="B501" s="48"/>
    </row>
    <row r="502" spans="2:2" x14ac:dyDescent="0.25">
      <c r="B502" s="48"/>
    </row>
    <row r="503" spans="2:2" x14ac:dyDescent="0.25">
      <c r="B503" s="48"/>
    </row>
    <row r="504" spans="2:2" x14ac:dyDescent="0.25">
      <c r="B504" s="48"/>
    </row>
    <row r="505" spans="2:2" x14ac:dyDescent="0.25">
      <c r="B505" s="48"/>
    </row>
    <row r="506" spans="2:2" x14ac:dyDescent="0.25">
      <c r="B506" s="48"/>
    </row>
    <row r="507" spans="2:2" x14ac:dyDescent="0.25">
      <c r="B507" s="48"/>
    </row>
    <row r="508" spans="2:2" x14ac:dyDescent="0.25">
      <c r="B508" s="48"/>
    </row>
    <row r="509" spans="2:2" x14ac:dyDescent="0.25">
      <c r="B509" s="48"/>
    </row>
    <row r="510" spans="2:2" x14ac:dyDescent="0.25">
      <c r="B510" s="48"/>
    </row>
    <row r="511" spans="2:2" x14ac:dyDescent="0.25">
      <c r="B511" s="48"/>
    </row>
    <row r="512" spans="2:2" x14ac:dyDescent="0.25">
      <c r="B512" s="48"/>
    </row>
    <row r="513" spans="2:2" x14ac:dyDescent="0.25">
      <c r="B513" s="48"/>
    </row>
    <row r="514" spans="2:2" x14ac:dyDescent="0.25">
      <c r="B514" s="48"/>
    </row>
    <row r="515" spans="2:2" x14ac:dyDescent="0.25">
      <c r="B515" s="48"/>
    </row>
    <row r="516" spans="2:2" x14ac:dyDescent="0.25">
      <c r="B516" s="48"/>
    </row>
    <row r="517" spans="2:2" x14ac:dyDescent="0.25">
      <c r="B517" s="48"/>
    </row>
    <row r="518" spans="2:2" x14ac:dyDescent="0.25">
      <c r="B518" s="48"/>
    </row>
    <row r="519" spans="2:2" x14ac:dyDescent="0.25">
      <c r="B519" s="48"/>
    </row>
    <row r="520" spans="2:2" x14ac:dyDescent="0.25">
      <c r="B520" s="48"/>
    </row>
    <row r="521" spans="2:2" x14ac:dyDescent="0.25">
      <c r="B521" s="48"/>
    </row>
    <row r="522" spans="2:2" x14ac:dyDescent="0.25">
      <c r="B522" s="48"/>
    </row>
    <row r="523" spans="2:2" x14ac:dyDescent="0.25">
      <c r="B523" s="48"/>
    </row>
    <row r="524" spans="2:2" x14ac:dyDescent="0.25">
      <c r="B524" s="48"/>
    </row>
    <row r="525" spans="2:2" x14ac:dyDescent="0.25">
      <c r="B525" s="48"/>
    </row>
    <row r="526" spans="2:2" x14ac:dyDescent="0.25">
      <c r="B526" s="48"/>
    </row>
    <row r="527" spans="2:2" x14ac:dyDescent="0.25">
      <c r="B527" s="48"/>
    </row>
    <row r="528" spans="2:2" x14ac:dyDescent="0.25">
      <c r="B528" s="48"/>
    </row>
    <row r="529" spans="2:2" x14ac:dyDescent="0.25">
      <c r="B529" s="48"/>
    </row>
    <row r="530" spans="2:2" x14ac:dyDescent="0.25">
      <c r="B530" s="48"/>
    </row>
    <row r="531" spans="2:2" x14ac:dyDescent="0.25">
      <c r="B531" s="48"/>
    </row>
    <row r="532" spans="2:2" x14ac:dyDescent="0.25">
      <c r="B532" s="48"/>
    </row>
    <row r="533" spans="2:2" x14ac:dyDescent="0.25">
      <c r="B533" s="48"/>
    </row>
    <row r="534" spans="2:2" x14ac:dyDescent="0.25">
      <c r="B534" s="48"/>
    </row>
    <row r="535" spans="2:2" x14ac:dyDescent="0.25">
      <c r="B535" s="48"/>
    </row>
    <row r="536" spans="2:2" x14ac:dyDescent="0.25">
      <c r="B536" s="48"/>
    </row>
    <row r="537" spans="2:2" x14ac:dyDescent="0.25">
      <c r="B537" s="48"/>
    </row>
    <row r="538" spans="2:2" x14ac:dyDescent="0.25">
      <c r="B538" s="48"/>
    </row>
    <row r="539" spans="2:2" x14ac:dyDescent="0.25">
      <c r="B539" s="48"/>
    </row>
    <row r="540" spans="2:2" x14ac:dyDescent="0.25">
      <c r="B540" s="48"/>
    </row>
    <row r="541" spans="2:2" x14ac:dyDescent="0.25">
      <c r="B541" s="48"/>
    </row>
    <row r="542" spans="2:2" x14ac:dyDescent="0.25">
      <c r="B542" s="48"/>
    </row>
    <row r="543" spans="2:2" x14ac:dyDescent="0.25">
      <c r="B543" s="48"/>
    </row>
    <row r="544" spans="2:2" x14ac:dyDescent="0.25">
      <c r="B544" s="48"/>
    </row>
    <row r="545" spans="2:2" x14ac:dyDescent="0.25">
      <c r="B545" s="48"/>
    </row>
    <row r="546" spans="2:2" x14ac:dyDescent="0.25">
      <c r="B546" s="48"/>
    </row>
    <row r="547" spans="2:2" x14ac:dyDescent="0.25">
      <c r="B547" s="48"/>
    </row>
    <row r="548" spans="2:2" x14ac:dyDescent="0.25">
      <c r="B548" s="48"/>
    </row>
    <row r="549" spans="2:2" x14ac:dyDescent="0.25">
      <c r="B549" s="48"/>
    </row>
    <row r="550" spans="2:2" x14ac:dyDescent="0.25">
      <c r="B550" s="48"/>
    </row>
    <row r="551" spans="2:2" x14ac:dyDescent="0.25">
      <c r="B551" s="48"/>
    </row>
    <row r="552" spans="2:2" x14ac:dyDescent="0.25">
      <c r="B552" s="48"/>
    </row>
    <row r="553" spans="2:2" x14ac:dyDescent="0.25">
      <c r="B553" s="48"/>
    </row>
    <row r="554" spans="2:2" x14ac:dyDescent="0.25">
      <c r="B554" s="48"/>
    </row>
    <row r="555" spans="2:2" x14ac:dyDescent="0.25">
      <c r="B555" s="48"/>
    </row>
    <row r="556" spans="2:2" x14ac:dyDescent="0.25">
      <c r="B556" s="48"/>
    </row>
    <row r="557" spans="2:2" x14ac:dyDescent="0.25">
      <c r="B557" s="48"/>
    </row>
    <row r="558" spans="2:2" x14ac:dyDescent="0.25">
      <c r="B558" s="48"/>
    </row>
    <row r="559" spans="2:2" x14ac:dyDescent="0.25">
      <c r="B559" s="48"/>
    </row>
    <row r="560" spans="2:2" x14ac:dyDescent="0.25">
      <c r="B560" s="48"/>
    </row>
    <row r="561" spans="2:2" x14ac:dyDescent="0.25">
      <c r="B561" s="48"/>
    </row>
    <row r="562" spans="2:2" x14ac:dyDescent="0.25">
      <c r="B562" s="48"/>
    </row>
    <row r="563" spans="2:2" x14ac:dyDescent="0.25">
      <c r="B563" s="48"/>
    </row>
    <row r="564" spans="2:2" x14ac:dyDescent="0.25">
      <c r="B564" s="48"/>
    </row>
    <row r="565" spans="2:2" x14ac:dyDescent="0.25">
      <c r="B565" s="48"/>
    </row>
    <row r="566" spans="2:2" x14ac:dyDescent="0.25">
      <c r="B566" s="48"/>
    </row>
    <row r="567" spans="2:2" x14ac:dyDescent="0.25">
      <c r="B567" s="48"/>
    </row>
    <row r="568" spans="2:2" x14ac:dyDescent="0.25">
      <c r="B568" s="48"/>
    </row>
    <row r="569" spans="2:2" x14ac:dyDescent="0.25">
      <c r="B569" s="48"/>
    </row>
    <row r="570" spans="2:2" x14ac:dyDescent="0.25">
      <c r="B570" s="48"/>
    </row>
    <row r="571" spans="2:2" x14ac:dyDescent="0.25">
      <c r="B571" s="48"/>
    </row>
    <row r="572" spans="2:2" x14ac:dyDescent="0.25">
      <c r="B572" s="48"/>
    </row>
    <row r="573" spans="2:2" x14ac:dyDescent="0.25">
      <c r="B573" s="48"/>
    </row>
    <row r="574" spans="2:2" x14ac:dyDescent="0.25">
      <c r="B574" s="48"/>
    </row>
    <row r="575" spans="2:2" x14ac:dyDescent="0.25">
      <c r="B575" s="48"/>
    </row>
    <row r="576" spans="2:2" x14ac:dyDescent="0.25">
      <c r="B576" s="48"/>
    </row>
    <row r="577" spans="2:2" x14ac:dyDescent="0.25">
      <c r="B577" s="48"/>
    </row>
    <row r="578" spans="2:2" x14ac:dyDescent="0.25">
      <c r="B578" s="48"/>
    </row>
    <row r="579" spans="2:2" x14ac:dyDescent="0.25">
      <c r="B579" s="48"/>
    </row>
    <row r="580" spans="2:2" x14ac:dyDescent="0.25">
      <c r="B580" s="48"/>
    </row>
    <row r="581" spans="2:2" x14ac:dyDescent="0.25">
      <c r="B581" s="48"/>
    </row>
    <row r="582" spans="2:2" x14ac:dyDescent="0.25">
      <c r="B582" s="48"/>
    </row>
    <row r="583" spans="2:2" x14ac:dyDescent="0.25">
      <c r="B583" s="48"/>
    </row>
    <row r="584" spans="2:2" x14ac:dyDescent="0.25">
      <c r="B584" s="48"/>
    </row>
    <row r="585" spans="2:2" x14ac:dyDescent="0.25">
      <c r="B585" s="48"/>
    </row>
    <row r="586" spans="2:2" x14ac:dyDescent="0.25">
      <c r="B586" s="48"/>
    </row>
    <row r="587" spans="2:2" x14ac:dyDescent="0.25">
      <c r="B587" s="48"/>
    </row>
    <row r="588" spans="2:2" x14ac:dyDescent="0.25">
      <c r="B588" s="48"/>
    </row>
    <row r="589" spans="2:2" x14ac:dyDescent="0.25">
      <c r="B589" s="48"/>
    </row>
    <row r="590" spans="2:2" x14ac:dyDescent="0.25">
      <c r="B590" s="48"/>
    </row>
    <row r="591" spans="2:2" x14ac:dyDescent="0.25">
      <c r="B591" s="48"/>
    </row>
    <row r="592" spans="2:2" x14ac:dyDescent="0.25">
      <c r="B592" s="48"/>
    </row>
    <row r="593" spans="2:2" x14ac:dyDescent="0.25">
      <c r="B593" s="48"/>
    </row>
    <row r="594" spans="2:2" x14ac:dyDescent="0.25">
      <c r="B594" s="48"/>
    </row>
    <row r="595" spans="2:2" x14ac:dyDescent="0.25">
      <c r="B595" s="48"/>
    </row>
    <row r="596" spans="2:2" x14ac:dyDescent="0.25">
      <c r="B596" s="48"/>
    </row>
    <row r="597" spans="2:2" x14ac:dyDescent="0.25">
      <c r="B597" s="48"/>
    </row>
    <row r="598" spans="2:2" x14ac:dyDescent="0.25">
      <c r="B598" s="48"/>
    </row>
    <row r="599" spans="2:2" x14ac:dyDescent="0.25">
      <c r="B599" s="48"/>
    </row>
    <row r="600" spans="2:2" x14ac:dyDescent="0.25">
      <c r="B600" s="48"/>
    </row>
    <row r="601" spans="2:2" x14ac:dyDescent="0.25">
      <c r="B601" s="48"/>
    </row>
    <row r="602" spans="2:2" x14ac:dyDescent="0.25">
      <c r="B602" s="48"/>
    </row>
    <row r="603" spans="2:2" x14ac:dyDescent="0.25">
      <c r="B603" s="48"/>
    </row>
    <row r="604" spans="2:2" x14ac:dyDescent="0.25">
      <c r="B604" s="48"/>
    </row>
    <row r="605" spans="2:2" x14ac:dyDescent="0.25">
      <c r="B605" s="48"/>
    </row>
    <row r="606" spans="2:2" x14ac:dyDescent="0.25">
      <c r="B606" s="48"/>
    </row>
    <row r="607" spans="2:2" x14ac:dyDescent="0.25">
      <c r="B607" s="48"/>
    </row>
    <row r="608" spans="2:2" x14ac:dyDescent="0.25">
      <c r="B608" s="48"/>
    </row>
    <row r="609" spans="2:2" x14ac:dyDescent="0.25">
      <c r="B609" s="48"/>
    </row>
    <row r="610" spans="2:2" x14ac:dyDescent="0.25">
      <c r="B610" s="48"/>
    </row>
    <row r="611" spans="2:2" x14ac:dyDescent="0.25">
      <c r="B611" s="48"/>
    </row>
    <row r="612" spans="2:2" x14ac:dyDescent="0.25">
      <c r="B612" s="48"/>
    </row>
    <row r="613" spans="2:2" x14ac:dyDescent="0.25">
      <c r="B613" s="48"/>
    </row>
    <row r="614" spans="2:2" x14ac:dyDescent="0.25">
      <c r="B614" s="48"/>
    </row>
    <row r="615" spans="2:2" x14ac:dyDescent="0.25">
      <c r="B615" s="48"/>
    </row>
    <row r="616" spans="2:2" x14ac:dyDescent="0.25">
      <c r="B616" s="48"/>
    </row>
    <row r="617" spans="2:2" x14ac:dyDescent="0.25">
      <c r="B617" s="48"/>
    </row>
    <row r="618" spans="2:2" x14ac:dyDescent="0.25">
      <c r="B618" s="48"/>
    </row>
    <row r="619" spans="2:2" x14ac:dyDescent="0.25">
      <c r="B619" s="48"/>
    </row>
    <row r="620" spans="2:2" x14ac:dyDescent="0.25">
      <c r="B620" s="48"/>
    </row>
    <row r="621" spans="2:2" x14ac:dyDescent="0.25">
      <c r="B621" s="48"/>
    </row>
    <row r="622" spans="2:2" x14ac:dyDescent="0.25">
      <c r="B622" s="48"/>
    </row>
    <row r="623" spans="2:2" x14ac:dyDescent="0.25">
      <c r="B623" s="48"/>
    </row>
    <row r="624" spans="2:2" x14ac:dyDescent="0.25">
      <c r="B624" s="48"/>
    </row>
    <row r="625" spans="2:2" x14ac:dyDescent="0.25">
      <c r="B625" s="48"/>
    </row>
    <row r="626" spans="2:2" x14ac:dyDescent="0.25">
      <c r="B626" s="48"/>
    </row>
    <row r="627" spans="2:2" x14ac:dyDescent="0.25">
      <c r="B627" s="48"/>
    </row>
    <row r="628" spans="2:2" x14ac:dyDescent="0.25">
      <c r="B628" s="48"/>
    </row>
    <row r="629" spans="2:2" x14ac:dyDescent="0.25">
      <c r="B629" s="48"/>
    </row>
    <row r="630" spans="2:2" x14ac:dyDescent="0.25">
      <c r="B630" s="48"/>
    </row>
    <row r="631" spans="2:2" x14ac:dyDescent="0.25">
      <c r="B631" s="48"/>
    </row>
    <row r="632" spans="2:2" x14ac:dyDescent="0.25">
      <c r="B632" s="48"/>
    </row>
    <row r="633" spans="2:2" x14ac:dyDescent="0.25">
      <c r="B633" s="48"/>
    </row>
    <row r="634" spans="2:2" x14ac:dyDescent="0.25">
      <c r="B634" s="48"/>
    </row>
    <row r="635" spans="2:2" x14ac:dyDescent="0.25">
      <c r="B635" s="48"/>
    </row>
    <row r="636" spans="2:2" x14ac:dyDescent="0.25">
      <c r="B636" s="48"/>
    </row>
    <row r="637" spans="2:2" x14ac:dyDescent="0.25">
      <c r="B637" s="48"/>
    </row>
    <row r="638" spans="2:2" x14ac:dyDescent="0.25">
      <c r="B638" s="48"/>
    </row>
    <row r="639" spans="2:2" x14ac:dyDescent="0.25">
      <c r="B639" s="48"/>
    </row>
    <row r="640" spans="2:2" x14ac:dyDescent="0.25">
      <c r="B640" s="48"/>
    </row>
    <row r="641" spans="2:2" x14ac:dyDescent="0.25">
      <c r="B641" s="48"/>
    </row>
    <row r="642" spans="2:2" x14ac:dyDescent="0.25">
      <c r="B642" s="48"/>
    </row>
    <row r="643" spans="2:2" x14ac:dyDescent="0.25">
      <c r="B643" s="48"/>
    </row>
    <row r="644" spans="2:2" x14ac:dyDescent="0.25">
      <c r="B644" s="48"/>
    </row>
    <row r="645" spans="2:2" x14ac:dyDescent="0.25">
      <c r="B645" s="48"/>
    </row>
    <row r="646" spans="2:2" x14ac:dyDescent="0.25">
      <c r="B646" s="48"/>
    </row>
    <row r="647" spans="2:2" x14ac:dyDescent="0.25">
      <c r="B647" s="48"/>
    </row>
    <row r="648" spans="2:2" x14ac:dyDescent="0.25">
      <c r="B648" s="48"/>
    </row>
    <row r="649" spans="2:2" x14ac:dyDescent="0.25">
      <c r="B649" s="48"/>
    </row>
    <row r="650" spans="2:2" x14ac:dyDescent="0.25">
      <c r="B650" s="48"/>
    </row>
    <row r="651" spans="2:2" x14ac:dyDescent="0.25">
      <c r="B651" s="48"/>
    </row>
    <row r="652" spans="2:2" x14ac:dyDescent="0.25">
      <c r="B652" s="48"/>
    </row>
    <row r="653" spans="2:2" x14ac:dyDescent="0.25">
      <c r="B653" s="48"/>
    </row>
    <row r="654" spans="2:2" x14ac:dyDescent="0.25">
      <c r="B654" s="48"/>
    </row>
    <row r="655" spans="2:2" x14ac:dyDescent="0.25">
      <c r="B655" s="48"/>
    </row>
    <row r="656" spans="2:2" x14ac:dyDescent="0.25">
      <c r="B656" s="48"/>
    </row>
    <row r="657" spans="2:2" x14ac:dyDescent="0.25">
      <c r="B657" s="48"/>
    </row>
    <row r="658" spans="2:2" x14ac:dyDescent="0.25">
      <c r="B658" s="48"/>
    </row>
    <row r="659" spans="2:2" x14ac:dyDescent="0.25">
      <c r="B659" s="48"/>
    </row>
    <row r="660" spans="2:2" x14ac:dyDescent="0.25">
      <c r="B660" s="48"/>
    </row>
    <row r="661" spans="2:2" x14ac:dyDescent="0.25">
      <c r="B661" s="48"/>
    </row>
    <row r="662" spans="2:2" x14ac:dyDescent="0.25">
      <c r="B662" s="48"/>
    </row>
    <row r="663" spans="2:2" x14ac:dyDescent="0.25">
      <c r="B663" s="48"/>
    </row>
    <row r="664" spans="2:2" x14ac:dyDescent="0.25">
      <c r="B664" s="48"/>
    </row>
    <row r="665" spans="2:2" x14ac:dyDescent="0.25">
      <c r="B665" s="48"/>
    </row>
    <row r="666" spans="2:2" x14ac:dyDescent="0.25">
      <c r="B666" s="48"/>
    </row>
    <row r="667" spans="2:2" x14ac:dyDescent="0.25">
      <c r="B667" s="48"/>
    </row>
    <row r="668" spans="2:2" x14ac:dyDescent="0.25">
      <c r="B668" s="48"/>
    </row>
    <row r="669" spans="2:2" x14ac:dyDescent="0.25">
      <c r="B669" s="48"/>
    </row>
    <row r="670" spans="2:2" x14ac:dyDescent="0.25">
      <c r="B670" s="48"/>
    </row>
    <row r="671" spans="2:2" x14ac:dyDescent="0.25">
      <c r="B671" s="48"/>
    </row>
    <row r="672" spans="2:2" x14ac:dyDescent="0.25">
      <c r="B672" s="48"/>
    </row>
    <row r="673" spans="2:2" x14ac:dyDescent="0.25">
      <c r="B673" s="48"/>
    </row>
    <row r="674" spans="2:2" x14ac:dyDescent="0.25">
      <c r="B674" s="48"/>
    </row>
    <row r="675" spans="2:2" x14ac:dyDescent="0.25">
      <c r="B675" s="48"/>
    </row>
    <row r="676" spans="2:2" x14ac:dyDescent="0.25">
      <c r="B676" s="48"/>
    </row>
    <row r="677" spans="2:2" x14ac:dyDescent="0.25">
      <c r="B677" s="48"/>
    </row>
    <row r="678" spans="2:2" x14ac:dyDescent="0.25">
      <c r="B678" s="48"/>
    </row>
    <row r="679" spans="2:2" x14ac:dyDescent="0.25">
      <c r="B679" s="48"/>
    </row>
    <row r="680" spans="2:2" x14ac:dyDescent="0.25">
      <c r="B680" s="48"/>
    </row>
    <row r="681" spans="2:2" x14ac:dyDescent="0.25">
      <c r="B681" s="48"/>
    </row>
    <row r="682" spans="2:2" x14ac:dyDescent="0.25">
      <c r="B682" s="48"/>
    </row>
    <row r="683" spans="2:2" x14ac:dyDescent="0.25">
      <c r="B683" s="48"/>
    </row>
    <row r="684" spans="2:2" x14ac:dyDescent="0.25">
      <c r="B684" s="48"/>
    </row>
    <row r="685" spans="2:2" x14ac:dyDescent="0.25">
      <c r="B685" s="48"/>
    </row>
    <row r="686" spans="2:2" x14ac:dyDescent="0.25">
      <c r="B686" s="48"/>
    </row>
    <row r="687" spans="2:2" x14ac:dyDescent="0.25">
      <c r="B687" s="48"/>
    </row>
    <row r="688" spans="2:2" x14ac:dyDescent="0.25">
      <c r="B688" s="48"/>
    </row>
    <row r="689" spans="2:2" x14ac:dyDescent="0.25">
      <c r="B689" s="48"/>
    </row>
    <row r="690" spans="2:2" x14ac:dyDescent="0.25">
      <c r="B690" s="48"/>
    </row>
    <row r="691" spans="2:2" x14ac:dyDescent="0.25">
      <c r="B691" s="48"/>
    </row>
    <row r="692" spans="2:2" x14ac:dyDescent="0.25">
      <c r="B692" s="48"/>
    </row>
    <row r="693" spans="2:2" x14ac:dyDescent="0.25">
      <c r="B693" s="48"/>
    </row>
    <row r="694" spans="2:2" x14ac:dyDescent="0.25">
      <c r="B694" s="48"/>
    </row>
    <row r="695" spans="2:2" x14ac:dyDescent="0.25">
      <c r="B695" s="48"/>
    </row>
    <row r="696" spans="2:2" x14ac:dyDescent="0.25">
      <c r="B696" s="48"/>
    </row>
    <row r="697" spans="2:2" x14ac:dyDescent="0.25">
      <c r="B697" s="48"/>
    </row>
    <row r="698" spans="2:2" x14ac:dyDescent="0.25">
      <c r="B698" s="48"/>
    </row>
    <row r="699" spans="2:2" x14ac:dyDescent="0.25">
      <c r="B699" s="48"/>
    </row>
    <row r="700" spans="2:2" x14ac:dyDescent="0.25">
      <c r="B700" s="48"/>
    </row>
    <row r="701" spans="2:2" x14ac:dyDescent="0.25">
      <c r="B701" s="48"/>
    </row>
    <row r="702" spans="2:2" x14ac:dyDescent="0.25">
      <c r="B702" s="48"/>
    </row>
    <row r="703" spans="2:2" x14ac:dyDescent="0.25">
      <c r="B703" s="48"/>
    </row>
    <row r="704" spans="2:2" x14ac:dyDescent="0.25">
      <c r="B704" s="48"/>
    </row>
    <row r="705" spans="2:2" x14ac:dyDescent="0.25">
      <c r="B705" s="48"/>
    </row>
    <row r="706" spans="2:2" x14ac:dyDescent="0.25">
      <c r="B706" s="48"/>
    </row>
    <row r="707" spans="2:2" x14ac:dyDescent="0.25">
      <c r="B707" s="48"/>
    </row>
    <row r="708" spans="2:2" x14ac:dyDescent="0.25">
      <c r="B708" s="48"/>
    </row>
    <row r="709" spans="2:2" x14ac:dyDescent="0.25">
      <c r="B709" s="48"/>
    </row>
    <row r="710" spans="2:2" x14ac:dyDescent="0.25">
      <c r="B710" s="48"/>
    </row>
    <row r="711" spans="2:2" x14ac:dyDescent="0.25">
      <c r="B711" s="48"/>
    </row>
    <row r="712" spans="2:2" x14ac:dyDescent="0.25">
      <c r="B712" s="48"/>
    </row>
    <row r="713" spans="2:2" x14ac:dyDescent="0.25">
      <c r="B713" s="48"/>
    </row>
    <row r="714" spans="2:2" x14ac:dyDescent="0.25">
      <c r="B714" s="48"/>
    </row>
    <row r="715" spans="2:2" x14ac:dyDescent="0.25">
      <c r="B715" s="48"/>
    </row>
    <row r="716" spans="2:2" x14ac:dyDescent="0.25">
      <c r="B716" s="48"/>
    </row>
    <row r="717" spans="2:2" x14ac:dyDescent="0.25">
      <c r="B717" s="48"/>
    </row>
    <row r="718" spans="2:2" x14ac:dyDescent="0.25">
      <c r="B718" s="48"/>
    </row>
    <row r="719" spans="2:2" x14ac:dyDescent="0.25">
      <c r="B719" s="48"/>
    </row>
    <row r="720" spans="2:2" x14ac:dyDescent="0.25">
      <c r="B720" s="48"/>
    </row>
    <row r="721" spans="2:2" x14ac:dyDescent="0.25">
      <c r="B721" s="48"/>
    </row>
    <row r="722" spans="2:2" x14ac:dyDescent="0.25">
      <c r="B722" s="48"/>
    </row>
    <row r="723" spans="2:2" x14ac:dyDescent="0.25">
      <c r="B723" s="48"/>
    </row>
    <row r="724" spans="2:2" x14ac:dyDescent="0.25">
      <c r="B724" s="48"/>
    </row>
    <row r="725" spans="2:2" x14ac:dyDescent="0.25">
      <c r="B725" s="48"/>
    </row>
  </sheetData>
  <conditionalFormatting sqref="B461:B580">
    <cfRule type="duplicateValues" dxfId="17" priority="109"/>
  </conditionalFormatting>
  <conditionalFormatting sqref="B461:B580">
    <cfRule type="duplicateValues" dxfId="16" priority="108"/>
  </conditionalFormatting>
  <conditionalFormatting sqref="B461:B580">
    <cfRule type="duplicateValues" dxfId="15" priority="107"/>
  </conditionalFormatting>
  <conditionalFormatting sqref="B581:B725">
    <cfRule type="duplicateValues" dxfId="14" priority="106"/>
  </conditionalFormatting>
  <conditionalFormatting sqref="B581:B725">
    <cfRule type="duplicateValues" dxfId="13" priority="105"/>
  </conditionalFormatting>
  <conditionalFormatting sqref="B461:B1048576">
    <cfRule type="duplicateValues" dxfId="12" priority="104"/>
  </conditionalFormatting>
  <conditionalFormatting sqref="B393:B460">
    <cfRule type="duplicateValues" dxfId="11" priority="45"/>
  </conditionalFormatting>
  <conditionalFormatting sqref="B393:B460">
    <cfRule type="duplicateValues" dxfId="10" priority="44"/>
  </conditionalFormatting>
  <conditionalFormatting sqref="B370:B392">
    <cfRule type="duplicateValues" dxfId="9" priority="37"/>
  </conditionalFormatting>
  <conditionalFormatting sqref="B370:B392">
    <cfRule type="duplicateValues" dxfId="8" priority="36"/>
  </conditionalFormatting>
  <conditionalFormatting sqref="B3:B119 B121:B203">
    <cfRule type="duplicateValues" dxfId="7" priority="8"/>
  </conditionalFormatting>
  <conditionalFormatting sqref="B3:B119 B121:B203">
    <cfRule type="duplicateValues" dxfId="6" priority="7"/>
  </conditionalFormatting>
  <conditionalFormatting sqref="B1">
    <cfRule type="duplicateValues" dxfId="5" priority="411"/>
  </conditionalFormatting>
  <conditionalFormatting sqref="B204:B369">
    <cfRule type="duplicateValues" dxfId="4" priority="412"/>
  </conditionalFormatting>
  <conditionalFormatting sqref="B2">
    <cfRule type="duplicateValues" dxfId="3" priority="4"/>
  </conditionalFormatting>
  <conditionalFormatting sqref="B2">
    <cfRule type="duplicateValues" dxfId="2" priority="3"/>
  </conditionalFormatting>
  <conditionalFormatting sqref="B120">
    <cfRule type="duplicateValues" dxfId="1" priority="2"/>
  </conditionalFormatting>
  <conditionalFormatting sqref="B120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Công nợ</vt:lpstr>
      <vt:lpstr>Chênh lệch</vt:lpstr>
      <vt:lpstr>Chi Tiết Hàng Bán</vt:lpstr>
      <vt:lpstr>Hàng Trả</vt:lpstr>
      <vt:lpstr>Giảm Trừ</vt:lpstr>
      <vt:lpstr>Chi tiết công nợ</vt:lpstr>
    </vt:vector>
  </TitlesOfParts>
  <Company>PhongVu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dcterms:created xsi:type="dcterms:W3CDTF">2023-03-18T04:32:00Z</dcterms:created>
  <dcterms:modified xsi:type="dcterms:W3CDTF">2025-06-13T04:02:24Z</dcterms:modified>
</cp:coreProperties>
</file>