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\\MAYCHUDELL\PKT - Copy 2\06 VU\CONG NO\EB (BIG C)\CÔNG NỢ\"/>
    </mc:Choice>
  </mc:AlternateContent>
  <bookViews>
    <workbookView xWindow="0" yWindow="0" windowWidth="20490" windowHeight="7530"/>
  </bookViews>
  <sheets>
    <sheet name="Công nợ" sheetId="4" r:id="rId1"/>
    <sheet name="Chênh lệch" sheetId="13" state="hidden" r:id="rId2"/>
    <sheet name="Chi Tiết Hàng Bán" sheetId="5" r:id="rId3"/>
    <sheet name="Hàng Trả" sheetId="12" r:id="rId4"/>
    <sheet name="Giảm Trừ" sheetId="11" r:id="rId5"/>
    <sheet name="Chi tiết công nợ" sheetId="14" r:id="rId6"/>
  </sheets>
  <definedNames>
    <definedName name="_xlnm._FilterDatabase" localSheetId="5" hidden="1">'Chi tiết công nợ'!$A$1:$K$315</definedName>
    <definedName name="_xlnm._FilterDatabase" localSheetId="2" hidden="1">'Chi Tiết Hàng Bán'!$A$1:$J$156</definedName>
    <definedName name="_xlnm._FilterDatabase" localSheetId="4" hidden="1">'Giảm Trừ'!$A$1:$I$6</definedName>
    <definedName name="_xlnm._FilterDatabase" localSheetId="3" hidden="1">'Hàng Trả'!$A$1:$H$12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5" i="14" l="1"/>
  <c r="G127" i="5" l="1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4" i="12"/>
  <c r="G5" i="12"/>
  <c r="G6" i="12"/>
  <c r="G7" i="12"/>
  <c r="G8" i="12"/>
  <c r="G9" i="12"/>
  <c r="G10" i="12"/>
  <c r="G147" i="5" l="1"/>
  <c r="G148" i="5"/>
  <c r="G149" i="5"/>
  <c r="G150" i="5"/>
  <c r="G151" i="5"/>
  <c r="G3" i="12" l="1"/>
  <c r="G11" i="12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H5" i="11" l="1"/>
  <c r="H4" i="11" l="1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42" i="5"/>
  <c r="G143" i="5"/>
  <c r="G144" i="5"/>
  <c r="G145" i="5"/>
  <c r="G146" i="5"/>
  <c r="G152" i="5"/>
  <c r="G153" i="5"/>
  <c r="G154" i="5"/>
  <c r="G155" i="5"/>
  <c r="E12" i="4" l="1"/>
  <c r="H3" i="11" l="1"/>
  <c r="H2" i="11"/>
  <c r="G2" i="12"/>
  <c r="G3" i="5"/>
  <c r="G4" i="5"/>
  <c r="G2" i="5"/>
  <c r="C6" i="4"/>
  <c r="D9" i="4" l="1"/>
  <c r="G12" i="12" l="1"/>
  <c r="H6" i="11"/>
  <c r="G156" i="5" l="1"/>
  <c r="F15" i="4"/>
  <c r="F16" i="4" l="1"/>
  <c r="CVS16" i="4" l="1"/>
</calcChain>
</file>

<file path=xl/sharedStrings.xml><?xml version="1.0" encoding="utf-8"?>
<sst xmlns="http://schemas.openxmlformats.org/spreadsheetml/2006/main" count="1976" uniqueCount="285">
  <si>
    <t>STT</t>
  </si>
  <si>
    <t>Số hóa đơn</t>
  </si>
  <si>
    <t>Ngày hóa đơn</t>
  </si>
  <si>
    <t>Tên khách hàng</t>
  </si>
  <si>
    <t>Doanh số bán chưa thuế</t>
  </si>
  <si>
    <t>Thuế GTGT</t>
  </si>
  <si>
    <t>Tổng tiền thanh toán</t>
  </si>
  <si>
    <t>Ghi chú</t>
  </si>
  <si>
    <t>Số dư cuối kỳ</t>
  </si>
  <si>
    <t>Ngày tháng</t>
  </si>
  <si>
    <t>Nội dung</t>
  </si>
  <si>
    <t>Số tiền bán hàng</t>
  </si>
  <si>
    <t>Số tiền hàng trả</t>
  </si>
  <si>
    <t>Giảm trừ</t>
  </si>
  <si>
    <t>Tổng bán hàng</t>
  </si>
  <si>
    <t>Tổng đã thanh toán</t>
  </si>
  <si>
    <t xml:space="preserve">Dư nợ phải thu </t>
  </si>
  <si>
    <t>Tổng hàng trả</t>
  </si>
  <si>
    <t>Tổng các khoản giảm trừ</t>
  </si>
  <si>
    <t>Công ty TNHH dịch vụ EB</t>
  </si>
  <si>
    <t>Số tiền</t>
  </si>
  <si>
    <t>Số tiền khách đã thanh toán</t>
  </si>
  <si>
    <t>Phí hỗ trợ T12.2022 QUẦY 480 HD 1803</t>
  </si>
  <si>
    <t>Phí dịch vụ T12.2022 QUẦY 480 3261</t>
  </si>
  <si>
    <t>số trước khi xuất hóa đơn CK 2022</t>
  </si>
  <si>
    <t>Số dư đầu kỳ</t>
  </si>
  <si>
    <t>Số tiền chưa thuế</t>
  </si>
  <si>
    <t>Tổng tiền</t>
  </si>
  <si>
    <t>EBS ghi nhận tháng 3</t>
  </si>
  <si>
    <t>Hàng bán NCC ghi nhận</t>
  </si>
  <si>
    <t>EBS ghi nhận tháng 4</t>
  </si>
  <si>
    <t>EBS chưa ghi nhận</t>
  </si>
  <si>
    <t>Ký hiệu HĐ</t>
  </si>
  <si>
    <t>Diễn giải</t>
  </si>
  <si>
    <t>Doanh số bán chưa có thuế GTGT</t>
  </si>
  <si>
    <t>Thuế suất</t>
  </si>
  <si>
    <t>Thành tiền</t>
  </si>
  <si>
    <t>Tên người mua</t>
  </si>
  <si>
    <t>Mã số thuế người mua</t>
  </si>
  <si>
    <t>Ngày đến hạn thanh toán</t>
  </si>
  <si>
    <t>1C24TNN</t>
  </si>
  <si>
    <t>SIÊU THỊ NAM ĐỊNH</t>
  </si>
  <si>
    <t>8%</t>
  </si>
  <si>
    <t>0105696842</t>
  </si>
  <si>
    <t>CÔNG TY TNHH EB HẢI DƯƠNG (117)</t>
  </si>
  <si>
    <t>BigC Đà Nẵng</t>
  </si>
  <si>
    <t>BigC Cần Thơ</t>
  </si>
  <si>
    <t>BigC Trà Vinh</t>
  </si>
  <si>
    <t>BigC Bến Tre</t>
  </si>
  <si>
    <t>BigC Trường Chinh</t>
  </si>
  <si>
    <t>BigC Siêu thị GO! Phú Thạnh</t>
  </si>
  <si>
    <t>BigC Tops Market Âu Cơ</t>
  </si>
  <si>
    <t>BigC Miền Đông</t>
  </si>
  <si>
    <t>BigC Long Biên</t>
  </si>
  <si>
    <t>BigC Gò Vấp</t>
  </si>
  <si>
    <t>BigC Dĩ An</t>
  </si>
  <si>
    <t>BigC Bình Dương</t>
  </si>
  <si>
    <t>BigC Tân Hiệp</t>
  </si>
  <si>
    <t>BigC Tops Market Garden</t>
  </si>
  <si>
    <t>BigC Thăng Long (104)</t>
  </si>
  <si>
    <t>BigC TOPS MARKET HỒ GƯƠM (132)</t>
  </si>
  <si>
    <t>GO! LÀO CAI</t>
  </si>
  <si>
    <t>SIÊU THỊ HẢI PHÒNG</t>
  </si>
  <si>
    <t>CHI NHÁNH CÔNG TY CỔ PHẦN EBH TẠI BẮC GIANG</t>
  </si>
  <si>
    <t>CHI NHÁNH CÔNG TY CỔ PHẦN EBH TẠI NINH BÌNH</t>
  </si>
  <si>
    <t>Siêu thị Vĩnh Phúc</t>
  </si>
  <si>
    <t>GO! THÁI BÌNH</t>
  </si>
  <si>
    <t>BigC Đồng Nai</t>
  </si>
  <si>
    <t>BigC Nha Trang</t>
  </si>
  <si>
    <t>BigC Huế</t>
  </si>
  <si>
    <t>BigC Đà Lạt</t>
  </si>
  <si>
    <t>BigC Mỹ Tho</t>
  </si>
  <si>
    <t>BigC Mê Linh</t>
  </si>
  <si>
    <t>BigC Bà Rịa</t>
  </si>
  <si>
    <t>BigC Tops Market An Phú</t>
  </si>
  <si>
    <t>BigC Siêu Thị GO! Nguyễn Thị Thập</t>
  </si>
  <si>
    <t>BigC Quy Nhơn, hủy HĐ 00011262, xuất lại HĐ 00011642</t>
  </si>
  <si>
    <t>BigC Siêu thị GO! An Lạc</t>
  </si>
  <si>
    <t>GO! THÁI NGUYÊN</t>
  </si>
  <si>
    <t>CÔNG TY TNHH EB THANH HÓA</t>
  </si>
  <si>
    <t>BigC Buôn Ma Thuột, HỦY HĐ 00011594, XUẤT LẠI HĐ 00012193</t>
  </si>
  <si>
    <t>BigC Tops Market Lê Trọng Tấn</t>
  </si>
  <si>
    <t>Siêu thị GO! Gò Dầu</t>
  </si>
  <si>
    <t>BigC Phú Mỹ</t>
  </si>
  <si>
    <t>Siêu thị GO! Tam Kỳ</t>
  </si>
  <si>
    <t>BigC Siêu Thị GO! Tân Uyên (1504)</t>
  </si>
  <si>
    <t>Siêu thị GO! Nhơn Trạch</t>
  </si>
  <si>
    <t>Siêu thị GO! Điện Bàn</t>
  </si>
  <si>
    <t>Siêu thị GO! Rạch Giá</t>
  </si>
  <si>
    <t>Siêu thị GO! Thanh Bình</t>
  </si>
  <si>
    <t>BigC Tops Market Eco Green (Nguyễn Xiển)</t>
  </si>
  <si>
    <t>1C24TNF</t>
  </si>
  <si>
    <t>SIÊU THỊ HẠ LONG (128)</t>
  </si>
  <si>
    <t>BigC Quy Nhơn</t>
  </si>
  <si>
    <t>BigC Buôn Ma Thuột</t>
  </si>
  <si>
    <t>Siêu thị Go! Hòa Thành</t>
  </si>
  <si>
    <t>Siêu thị GO! Hồng Ngự</t>
  </si>
  <si>
    <t>TOPS MARKET PARKCITY (150)</t>
  </si>
  <si>
    <t>BigC Bà Rịa, HỦY HĐ: 00016121, XUẤT LẠI HĐ: 00016135</t>
  </si>
  <si>
    <t>1K24TRT</t>
  </si>
  <si>
    <t>BigC Tops Market Lê Trọng Tấn, HỦY HĐ 00011001 do sai giá Gà muối, xuất lại HĐ 00017280</t>
  </si>
  <si>
    <t>THEO DÕI CÔNG NỢ/CÔNG TY TNHH DỊCH VỤ EB - 31/05/2024</t>
  </si>
  <si>
    <t>Công nợ tháng 05.2024</t>
  </si>
  <si>
    <t>Hàng trả tháng 05.2024</t>
  </si>
  <si>
    <t>Giảm trừ tháng 05.2024</t>
  </si>
  <si>
    <t>Thanh toán tháng 05.2024</t>
  </si>
  <si>
    <t>00008104</t>
  </si>
  <si>
    <t>00008107</t>
  </si>
  <si>
    <t>00000590</t>
  </si>
  <si>
    <t>00000592</t>
  </si>
  <si>
    <t>00000593</t>
  </si>
  <si>
    <t>00000594</t>
  </si>
  <si>
    <t>00000595</t>
  </si>
  <si>
    <t>00000596</t>
  </si>
  <si>
    <t>00000601</t>
  </si>
  <si>
    <t>00000639</t>
  </si>
  <si>
    <t>00000569</t>
  </si>
  <si>
    <t>00025770</t>
  </si>
  <si>
    <t>00027425</t>
  </si>
  <si>
    <t>00028813</t>
  </si>
  <si>
    <t>Chiết khấu T04.2024 Quầy 480</t>
  </si>
  <si>
    <t>Phí hỗ trợ T04.2024 QUẦY 480</t>
  </si>
  <si>
    <t>Phí dịch vụ T04.2024 QUẦY 480</t>
  </si>
  <si>
    <t>00020051</t>
  </si>
  <si>
    <t>00020052</t>
  </si>
  <si>
    <t>00020054</t>
  </si>
  <si>
    <t>00020066</t>
  </si>
  <si>
    <t>00020067</t>
  </si>
  <si>
    <t>00020068</t>
  </si>
  <si>
    <t>00020086</t>
  </si>
  <si>
    <t>00020097</t>
  </si>
  <si>
    <t>00020098</t>
  </si>
  <si>
    <t>00020212</t>
  </si>
  <si>
    <t>00020337</t>
  </si>
  <si>
    <t>00020338</t>
  </si>
  <si>
    <t>00020339</t>
  </si>
  <si>
    <t>00020340</t>
  </si>
  <si>
    <t>00020341</t>
  </si>
  <si>
    <t>00020342</t>
  </si>
  <si>
    <t>00020343</t>
  </si>
  <si>
    <t>00020344</t>
  </si>
  <si>
    <t>00020345</t>
  </si>
  <si>
    <t>00020346</t>
  </si>
  <si>
    <t>00020347</t>
  </si>
  <si>
    <t>00020348</t>
  </si>
  <si>
    <t>00020349</t>
  </si>
  <si>
    <t>00020350</t>
  </si>
  <si>
    <t>00020365</t>
  </si>
  <si>
    <t>00020366</t>
  </si>
  <si>
    <t>00020367</t>
  </si>
  <si>
    <t>00020433</t>
  </si>
  <si>
    <t>00020434</t>
  </si>
  <si>
    <t>00020435</t>
  </si>
  <si>
    <t>00020436</t>
  </si>
  <si>
    <t>00020437</t>
  </si>
  <si>
    <t>00020438</t>
  </si>
  <si>
    <t>00020440</t>
  </si>
  <si>
    <t>00020441</t>
  </si>
  <si>
    <t>00020442</t>
  </si>
  <si>
    <t>00020443</t>
  </si>
  <si>
    <t>00020448</t>
  </si>
  <si>
    <t>00020450</t>
  </si>
  <si>
    <t>00020505</t>
  </si>
  <si>
    <t>00020506</t>
  </si>
  <si>
    <t>00021708</t>
  </si>
  <si>
    <t>00021709</t>
  </si>
  <si>
    <t>00021710</t>
  </si>
  <si>
    <t>00021711</t>
  </si>
  <si>
    <t>00021733</t>
  </si>
  <si>
    <t>00021734</t>
  </si>
  <si>
    <t>00021735</t>
  </si>
  <si>
    <t>00021822</t>
  </si>
  <si>
    <t>00021823</t>
  </si>
  <si>
    <t>00021831</t>
  </si>
  <si>
    <t>00021832</t>
  </si>
  <si>
    <t>00021833</t>
  </si>
  <si>
    <t>00022241</t>
  </si>
  <si>
    <t>00022242</t>
  </si>
  <si>
    <t>00022243</t>
  </si>
  <si>
    <t>00022244</t>
  </si>
  <si>
    <t>00022245</t>
  </si>
  <si>
    <t>00022246</t>
  </si>
  <si>
    <t>00022247</t>
  </si>
  <si>
    <t>00022248</t>
  </si>
  <si>
    <t>00022249</t>
  </si>
  <si>
    <t>00022281</t>
  </si>
  <si>
    <t>00022342</t>
  </si>
  <si>
    <t>00022343</t>
  </si>
  <si>
    <t>00022344</t>
  </si>
  <si>
    <t>00022345</t>
  </si>
  <si>
    <t>00022346</t>
  </si>
  <si>
    <t>00022351</t>
  </si>
  <si>
    <t>00022353</t>
  </si>
  <si>
    <t>00022355</t>
  </si>
  <si>
    <t>00022356</t>
  </si>
  <si>
    <t>00022376</t>
  </si>
  <si>
    <t>00022424</t>
  </si>
  <si>
    <t>00022479</t>
  </si>
  <si>
    <t>00023364</t>
  </si>
  <si>
    <t>00023365</t>
  </si>
  <si>
    <t>00023366</t>
  </si>
  <si>
    <t>00023367</t>
  </si>
  <si>
    <t>00023368</t>
  </si>
  <si>
    <t>00023369</t>
  </si>
  <si>
    <t>00023370</t>
  </si>
  <si>
    <t>00023371</t>
  </si>
  <si>
    <t>00023373</t>
  </si>
  <si>
    <t>00023374</t>
  </si>
  <si>
    <t>00023375</t>
  </si>
  <si>
    <t>00023376</t>
  </si>
  <si>
    <t>00023377</t>
  </si>
  <si>
    <t>00023378</t>
  </si>
  <si>
    <t>00023631</t>
  </si>
  <si>
    <t>00023633</t>
  </si>
  <si>
    <t>00023696</t>
  </si>
  <si>
    <t>00023697</t>
  </si>
  <si>
    <t>00023698</t>
  </si>
  <si>
    <t>00023699</t>
  </si>
  <si>
    <t>00023700</t>
  </si>
  <si>
    <t>00023701</t>
  </si>
  <si>
    <t>00023702</t>
  </si>
  <si>
    <t>00023703</t>
  </si>
  <si>
    <t>00023704</t>
  </si>
  <si>
    <t>00023705</t>
  </si>
  <si>
    <t>00023706</t>
  </si>
  <si>
    <t>00023707</t>
  </si>
  <si>
    <t>00023756</t>
  </si>
  <si>
    <t>00023757</t>
  </si>
  <si>
    <t>00023758</t>
  </si>
  <si>
    <t>00023759</t>
  </si>
  <si>
    <t>00023760</t>
  </si>
  <si>
    <t>00023761</t>
  </si>
  <si>
    <t>00023762</t>
  </si>
  <si>
    <t>00023763</t>
  </si>
  <si>
    <t>00023764</t>
  </si>
  <si>
    <t>00023765</t>
  </si>
  <si>
    <t>00023766</t>
  </si>
  <si>
    <t>00023767</t>
  </si>
  <si>
    <t>00023784</t>
  </si>
  <si>
    <t>00023785</t>
  </si>
  <si>
    <t>00023789</t>
  </si>
  <si>
    <t>00023800</t>
  </si>
  <si>
    <t>00023801</t>
  </si>
  <si>
    <t>00023843</t>
  </si>
  <si>
    <t>00023971</t>
  </si>
  <si>
    <t>00024633</t>
  </si>
  <si>
    <t>00024634</t>
  </si>
  <si>
    <t>00024635</t>
  </si>
  <si>
    <t>00024636</t>
  </si>
  <si>
    <t>00024640</t>
  </si>
  <si>
    <t>00024641</t>
  </si>
  <si>
    <t>00024642</t>
  </si>
  <si>
    <t>00025015</t>
  </si>
  <si>
    <t>00025016</t>
  </si>
  <si>
    <t>00025017</t>
  </si>
  <si>
    <t>00025018</t>
  </si>
  <si>
    <t>00025019</t>
  </si>
  <si>
    <t>00025020</t>
  </si>
  <si>
    <t>00025021</t>
  </si>
  <si>
    <t>00025022</t>
  </si>
  <si>
    <t>00025023</t>
  </si>
  <si>
    <t>00025024</t>
  </si>
  <si>
    <t>00025025</t>
  </si>
  <si>
    <t>00025055</t>
  </si>
  <si>
    <t>00025104</t>
  </si>
  <si>
    <t>00025105</t>
  </si>
  <si>
    <t>00025106</t>
  </si>
  <si>
    <t>00025110</t>
  </si>
  <si>
    <t>00025125</t>
  </si>
  <si>
    <t>00025133</t>
  </si>
  <si>
    <t>00025155</t>
  </si>
  <si>
    <t>00026109</t>
  </si>
  <si>
    <t>00026110</t>
  </si>
  <si>
    <t>00026111</t>
  </si>
  <si>
    <t>00026112</t>
  </si>
  <si>
    <t>00026119</t>
  </si>
  <si>
    <t>00026120</t>
  </si>
  <si>
    <t>Hàng trả - GO! Nam Định - phiếu HT0002077 - eb114</t>
  </si>
  <si>
    <t>BigC Ninh Bình</t>
  </si>
  <si>
    <t>SIÊU THỊ NAM ĐỊNH - PO2421042025250</t>
  </si>
  <si>
    <t>SIÊU THỊ NAM ĐỊNH - PO2422042106080</t>
  </si>
  <si>
    <t>BigC Long Biên, HĐ XUẤT LẠI 00025110 HỦY HĐ 00025109</t>
  </si>
  <si>
    <t xml:space="preserve"> 1K24TEB</t>
  </si>
  <si>
    <t>HÓA ĐƠN HỦY</t>
  </si>
  <si>
    <t>Hàng trả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</si>
</sst>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(* #,##0_);_(* \(#,##0\);_(* &quot;-&quot;??_);_(@_)"/>
    <numFmt numFmtId="166" formatCode="[$-F800]dddd\,\ mmmm\ dd\,\ yyyy"/>
    <numFmt numFmtId="167" formatCode="###,0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5"/>
      <color rgb="FFFF000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theme="1"/>
      <name val="Times New Roman"/>
      <family val="1"/>
    </font>
    <font>
      <sz val="8"/>
      <color rgb="FF1F497D"/>
      <name val="Verdana"/>
      <family val="2"/>
    </font>
    <font>
      <sz val="8"/>
      <name val="Microsoft Sans Serif"/>
      <family val="2"/>
    </font>
    <font>
      <sz val="8"/>
      <color rgb="FF000000"/>
      <name val="Microsoft Sans Serif"/>
      <family val="2"/>
    </font>
  </fonts>
  <fills count="7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BE5F1"/>
        <bgColor rgb="FFFFFFFF"/>
      </patternFill>
    </fill>
    <fill>
      <patternFill patternType="solid">
        <fgColor rgb="FFC2CFF8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/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167" fontId="14" fillId="5" borderId="5" applyNumberFormat="0" applyAlignment="0" applyProtection="0">
      <alignment horizontal="left" vertical="center" indent="1"/>
    </xf>
    <xf numFmtId="167" fontId="14" fillId="0" borderId="6" applyNumberFormat="0" applyProtection="0">
      <alignment horizontal="right" vertical="center"/>
    </xf>
  </cellStyleXfs>
  <cellXfs count="77">
    <xf numFmtId="0" fontId="0" fillId="0" borderId="0" xfId="0"/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/>
    </xf>
    <xf numFmtId="165" fontId="3" fillId="0" borderId="1" xfId="1" applyNumberFormat="1" applyFont="1" applyBorder="1" applyAlignment="1">
      <alignment horizontal="center"/>
    </xf>
    <xf numFmtId="165" fontId="3" fillId="0" borderId="1" xfId="1" applyNumberFormat="1" applyFont="1" applyBorder="1"/>
    <xf numFmtId="0" fontId="3" fillId="0" borderId="1" xfId="0" applyFont="1" applyFill="1" applyBorder="1" applyAlignment="1">
      <alignment horizontal="left"/>
    </xf>
    <xf numFmtId="165" fontId="7" fillId="0" borderId="1" xfId="1" applyNumberFormat="1" applyFont="1" applyBorder="1" applyAlignment="1">
      <alignment horizontal="left" vertical="center"/>
    </xf>
    <xf numFmtId="0" fontId="3" fillId="0" borderId="1" xfId="0" applyFont="1" applyBorder="1"/>
    <xf numFmtId="165" fontId="4" fillId="3" borderId="1" xfId="1" applyNumberFormat="1" applyFont="1" applyFill="1" applyBorder="1" applyAlignment="1">
      <alignment horizontal="center"/>
    </xf>
    <xf numFmtId="165" fontId="8" fillId="3" borderId="1" xfId="1" applyNumberFormat="1" applyFont="1" applyFill="1" applyBorder="1" applyAlignment="1">
      <alignment horizontal="left" vertical="center"/>
    </xf>
    <xf numFmtId="165" fontId="4" fillId="3" borderId="1" xfId="1" applyNumberFormat="1" applyFont="1" applyFill="1" applyBorder="1"/>
    <xf numFmtId="0" fontId="4" fillId="3" borderId="1" xfId="0" applyFont="1" applyFill="1" applyBorder="1"/>
    <xf numFmtId="14" fontId="3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165" fontId="8" fillId="3" borderId="1" xfId="1" applyNumberFormat="1" applyFont="1" applyFill="1" applyBorder="1" applyAlignment="1">
      <alignment horizontal="center" vertical="center"/>
    </xf>
    <xf numFmtId="165" fontId="4" fillId="3" borderId="1" xfId="0" applyNumberFormat="1" applyFont="1" applyFill="1" applyBorder="1"/>
    <xf numFmtId="165" fontId="9" fillId="4" borderId="1" xfId="0" applyNumberFormat="1" applyFont="1" applyFill="1" applyBorder="1"/>
    <xf numFmtId="0" fontId="3" fillId="0" borderId="0" xfId="0" applyFont="1" applyBorder="1"/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14" fontId="3" fillId="0" borderId="0" xfId="0" applyNumberFormat="1" applyFont="1" applyBorder="1"/>
    <xf numFmtId="0" fontId="3" fillId="0" borderId="0" xfId="0" applyFont="1" applyBorder="1" applyAlignment="1">
      <alignment horizontal="center"/>
    </xf>
    <xf numFmtId="37" fontId="10" fillId="0" borderId="1" xfId="0" applyNumberFormat="1" applyFont="1" applyBorder="1" applyAlignment="1">
      <alignment horizontal="right" vertical="center" wrapText="1"/>
    </xf>
    <xf numFmtId="38" fontId="2" fillId="0" borderId="1" xfId="1" applyNumberFormat="1" applyFont="1" applyBorder="1" applyAlignment="1">
      <alignment wrapText="1"/>
    </xf>
    <xf numFmtId="0" fontId="11" fillId="2" borderId="1" xfId="0" applyNumberFormat="1" applyFont="1" applyFill="1" applyBorder="1" applyAlignment="1" applyProtection="1">
      <alignment horizontal="center" vertical="center" wrapText="1"/>
    </xf>
    <xf numFmtId="166" fontId="11" fillId="2" borderId="1" xfId="0" applyNumberFormat="1" applyFont="1" applyFill="1" applyBorder="1" applyAlignment="1" applyProtection="1">
      <alignment horizontal="center" vertical="center" wrapText="1"/>
    </xf>
    <xf numFmtId="165" fontId="11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165" fontId="12" fillId="0" borderId="1" xfId="1" applyNumberFormat="1" applyFont="1" applyBorder="1" applyAlignment="1">
      <alignment vertical="center" wrapText="1"/>
    </xf>
    <xf numFmtId="0" fontId="13" fillId="0" borderId="0" xfId="0" applyFont="1"/>
    <xf numFmtId="165" fontId="13" fillId="0" borderId="1" xfId="1" applyNumberFormat="1" applyFont="1" applyBorder="1"/>
    <xf numFmtId="166" fontId="13" fillId="0" borderId="0" xfId="0" applyNumberFormat="1" applyFont="1" applyAlignment="1">
      <alignment horizontal="center"/>
    </xf>
    <xf numFmtId="165" fontId="13" fillId="0" borderId="0" xfId="1" applyNumberFormat="1" applyFont="1"/>
    <xf numFmtId="0" fontId="13" fillId="0" borderId="1" xfId="0" applyFont="1" applyBorder="1"/>
    <xf numFmtId="166" fontId="13" fillId="0" borderId="1" xfId="0" applyNumberFormat="1" applyFont="1" applyBorder="1" applyAlignment="1">
      <alignment horizontal="center"/>
    </xf>
    <xf numFmtId="165" fontId="5" fillId="0" borderId="1" xfId="0" applyNumberFormat="1" applyFont="1" applyBorder="1" applyAlignment="1">
      <alignment vertical="center"/>
    </xf>
    <xf numFmtId="0" fontId="12" fillId="0" borderId="1" xfId="0" applyNumberFormat="1" applyFont="1" applyBorder="1" applyAlignment="1">
      <alignment vertical="center" wrapText="1"/>
    </xf>
    <xf numFmtId="165" fontId="12" fillId="0" borderId="1" xfId="1" applyNumberFormat="1" applyFont="1" applyBorder="1" applyAlignment="1">
      <alignment horizontal="right" vertical="center" wrapText="1"/>
    </xf>
    <xf numFmtId="14" fontId="12" fillId="0" borderId="1" xfId="0" applyNumberFormat="1" applyFont="1" applyBorder="1" applyAlignment="1">
      <alignment horizontal="center" vertical="center" wrapText="1"/>
    </xf>
    <xf numFmtId="14" fontId="13" fillId="0" borderId="0" xfId="1" applyNumberFormat="1" applyFont="1"/>
    <xf numFmtId="165" fontId="3" fillId="0" borderId="0" xfId="1" applyNumberFormat="1" applyFont="1" applyBorder="1"/>
    <xf numFmtId="0" fontId="9" fillId="0" borderId="1" xfId="0" applyFont="1" applyFill="1" applyBorder="1" applyAlignment="1">
      <alignment horizontal="left"/>
    </xf>
    <xf numFmtId="165" fontId="9" fillId="0" borderId="1" xfId="1" applyNumberFormat="1" applyFont="1" applyBorder="1" applyAlignment="1">
      <alignment horizontal="center"/>
    </xf>
    <xf numFmtId="165" fontId="3" fillId="0" borderId="0" xfId="0" applyNumberFormat="1" applyFont="1" applyBorder="1"/>
    <xf numFmtId="165" fontId="3" fillId="0" borderId="0" xfId="0" applyNumberFormat="1" applyFont="1" applyBorder="1" applyAlignment="1">
      <alignment horizontal="center" vertical="center"/>
    </xf>
    <xf numFmtId="0" fontId="0" fillId="0" borderId="0" xfId="0"/>
    <xf numFmtId="0" fontId="12" fillId="0" borderId="1" xfId="0" quotePrefix="1" applyNumberFormat="1" applyFont="1" applyBorder="1" applyAlignment="1">
      <alignment vertical="center" wrapText="1"/>
    </xf>
    <xf numFmtId="165" fontId="0" fillId="0" borderId="0" xfId="1" applyNumberFormat="1" applyFont="1"/>
    <xf numFmtId="0" fontId="0" fillId="0" borderId="1" xfId="0" applyBorder="1"/>
    <xf numFmtId="165" fontId="0" fillId="0" borderId="1" xfId="1" applyNumberFormat="1" applyFont="1" applyBorder="1"/>
    <xf numFmtId="0" fontId="15" fillId="0" borderId="7" xfId="0" applyFont="1" applyBorder="1" applyAlignment="1">
      <alignment horizontal="left" vertical="center"/>
    </xf>
    <xf numFmtId="14" fontId="15" fillId="0" borderId="7" xfId="0" applyNumberFormat="1" applyFont="1" applyBorder="1" applyAlignment="1">
      <alignment horizontal="center" vertical="center"/>
    </xf>
    <xf numFmtId="38" fontId="15" fillId="0" borderId="7" xfId="0" applyNumberFormat="1" applyFont="1" applyBorder="1" applyAlignment="1">
      <alignment horizontal="right" vertical="center"/>
    </xf>
    <xf numFmtId="14" fontId="16" fillId="6" borderId="8" xfId="0" applyNumberFormat="1" applyFont="1" applyFill="1" applyBorder="1" applyAlignment="1">
      <alignment horizontal="center" vertical="center" wrapText="1"/>
    </xf>
    <xf numFmtId="0" fontId="16" fillId="6" borderId="8" xfId="0" applyFont="1" applyFill="1" applyBorder="1" applyAlignment="1">
      <alignment horizontal="center" vertical="center" wrapText="1"/>
    </xf>
    <xf numFmtId="38" fontId="16" fillId="6" borderId="9" xfId="0" applyNumberFormat="1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 wrapText="1"/>
    </xf>
    <xf numFmtId="0" fontId="15" fillId="0" borderId="7" xfId="0" applyNumberFormat="1" applyFont="1" applyBorder="1" applyAlignment="1">
      <alignment horizontal="left" vertical="center"/>
    </xf>
    <xf numFmtId="0" fontId="15" fillId="0" borderId="7" xfId="0" applyFont="1" applyBorder="1" applyAlignment="1">
      <alignment horizontal="right" vertical="center"/>
    </xf>
    <xf numFmtId="14" fontId="15" fillId="0" borderId="7" xfId="0" applyNumberFormat="1" applyFont="1" applyFill="1" applyBorder="1" applyAlignment="1">
      <alignment horizontal="center" vertical="center"/>
    </xf>
    <xf numFmtId="0" fontId="15" fillId="0" borderId="7" xfId="0" quotePrefix="1" applyNumberFormat="1" applyFont="1" applyBorder="1" applyAlignment="1">
      <alignment horizontal="left" vertical="center"/>
    </xf>
    <xf numFmtId="14" fontId="6" fillId="0" borderId="0" xfId="0" applyNumberFormat="1" applyFont="1" applyBorder="1" applyAlignment="1">
      <alignment horizontal="center"/>
    </xf>
    <xf numFmtId="14" fontId="4" fillId="3" borderId="2" xfId="0" applyNumberFormat="1" applyFont="1" applyFill="1" applyBorder="1" applyAlignment="1">
      <alignment horizontal="center"/>
    </xf>
    <xf numFmtId="14" fontId="4" fillId="3" borderId="4" xfId="0" applyNumberFormat="1" applyFont="1" applyFill="1" applyBorder="1" applyAlignment="1">
      <alignment horizontal="center"/>
    </xf>
    <xf numFmtId="14" fontId="9" fillId="4" borderId="2" xfId="0" quotePrefix="1" applyNumberFormat="1" applyFont="1" applyFill="1" applyBorder="1" applyAlignment="1">
      <alignment horizontal="center" vertical="center"/>
    </xf>
    <xf numFmtId="14" fontId="9" fillId="4" borderId="3" xfId="0" quotePrefix="1" applyNumberFormat="1" applyFont="1" applyFill="1" applyBorder="1" applyAlignment="1">
      <alignment horizontal="center" vertical="center"/>
    </xf>
    <xf numFmtId="14" fontId="9" fillId="4" borderId="4" xfId="0" quotePrefix="1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5" fillId="0" borderId="7" xfId="0" applyNumberFormat="1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38" fontId="15" fillId="0" borderId="7" xfId="0" applyNumberFormat="1" applyFont="1" applyFill="1" applyBorder="1" applyAlignment="1">
      <alignment horizontal="right" vertical="center"/>
    </xf>
    <xf numFmtId="0" fontId="15" fillId="0" borderId="7" xfId="0" applyFont="1" applyFill="1" applyBorder="1" applyAlignment="1">
      <alignment horizontal="right" vertical="center"/>
    </xf>
  </cellXfs>
  <cellStyles count="4">
    <cellStyle name="Comma" xfId="1" builtinId="3"/>
    <cellStyle name="Normal" xfId="0" builtinId="0"/>
    <cellStyle name="SAPDataCell" xfId="3"/>
    <cellStyle name="SAPMemberCell" xfId="2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T19"/>
  <sheetViews>
    <sheetView tabSelected="1" zoomScaleNormal="100" workbookViewId="0">
      <selection activeCell="F16" sqref="F16"/>
    </sheetView>
  </sheetViews>
  <sheetFormatPr defaultRowHeight="15.75" x14ac:dyDescent="0.25"/>
  <cols>
    <col min="1" max="1" width="15.28515625" style="22" customWidth="1"/>
    <col min="2" max="2" width="29.42578125" style="21" customWidth="1"/>
    <col min="3" max="3" width="19.28515625" style="23" customWidth="1"/>
    <col min="4" max="4" width="17.7109375" style="19" customWidth="1"/>
    <col min="5" max="5" width="20.5703125" style="19" customWidth="1"/>
    <col min="6" max="6" width="19.85546875" style="19" customWidth="1"/>
    <col min="7" max="7" width="15.7109375" style="19" bestFit="1" customWidth="1"/>
    <col min="8" max="2617" width="15.7109375" style="19" customWidth="1"/>
    <col min="2618" max="2618" width="16.85546875" style="19" bestFit="1" customWidth="1"/>
    <col min="2619" max="2619" width="17.7109375" style="19" bestFit="1" customWidth="1"/>
    <col min="2620" max="2620" width="14.140625" style="19" bestFit="1" customWidth="1"/>
    <col min="2621" max="2621" width="14.7109375" style="19" bestFit="1" customWidth="1"/>
    <col min="2622" max="16384" width="9.140625" style="19"/>
  </cols>
  <sheetData>
    <row r="1" spans="1:8 2618:2620" ht="19.5" x14ac:dyDescent="0.3">
      <c r="A1" s="64" t="s">
        <v>101</v>
      </c>
      <c r="B1" s="64"/>
      <c r="C1" s="64"/>
      <c r="D1" s="64"/>
      <c r="E1" s="64"/>
      <c r="F1" s="64"/>
    </row>
    <row r="2" spans="1:8 2618:2620" s="20" customFormat="1" ht="31.5" x14ac:dyDescent="0.25">
      <c r="A2" s="1" t="s">
        <v>9</v>
      </c>
      <c r="B2" s="2" t="s">
        <v>10</v>
      </c>
      <c r="C2" s="2" t="s">
        <v>11</v>
      </c>
      <c r="D2" s="2" t="s">
        <v>12</v>
      </c>
      <c r="E2" s="2" t="s">
        <v>13</v>
      </c>
      <c r="F2" s="2" t="s">
        <v>21</v>
      </c>
    </row>
    <row r="3" spans="1:8 2618:2620" x14ac:dyDescent="0.25">
      <c r="A3" s="3"/>
      <c r="B3" s="44" t="s">
        <v>25</v>
      </c>
      <c r="C3" s="45">
        <v>608506092</v>
      </c>
      <c r="D3" s="4"/>
      <c r="E3" s="5"/>
      <c r="F3" s="5"/>
      <c r="G3" s="47"/>
      <c r="H3" s="46"/>
    </row>
    <row r="4" spans="1:8 2618:2620" x14ac:dyDescent="0.25">
      <c r="A4" s="3"/>
      <c r="B4" s="14" t="s">
        <v>102</v>
      </c>
      <c r="C4" s="5">
        <v>296826800</v>
      </c>
      <c r="D4" s="4"/>
      <c r="E4" s="5"/>
      <c r="F4" s="5"/>
      <c r="H4" s="46"/>
    </row>
    <row r="5" spans="1:8 2618:2620" x14ac:dyDescent="0.25">
      <c r="A5" s="3"/>
      <c r="B5" s="6"/>
      <c r="C5" s="25"/>
      <c r="D5" s="7"/>
      <c r="E5" s="5"/>
      <c r="F5" s="8"/>
    </row>
    <row r="6" spans="1:8 2618:2620" x14ac:dyDescent="0.25">
      <c r="A6" s="65" t="s">
        <v>14</v>
      </c>
      <c r="B6" s="66"/>
      <c r="C6" s="9">
        <f>SUM(C4:C5)</f>
        <v>296826800</v>
      </c>
      <c r="D6" s="10"/>
      <c r="E6" s="11"/>
      <c r="F6" s="12"/>
    </row>
    <row r="7" spans="1:8 2618:2620" x14ac:dyDescent="0.25">
      <c r="A7" s="13"/>
      <c r="B7" s="14" t="s">
        <v>103</v>
      </c>
      <c r="C7" s="4"/>
      <c r="D7" s="5">
        <v>4801814</v>
      </c>
      <c r="E7" s="5"/>
      <c r="F7" s="8"/>
    </row>
    <row r="8" spans="1:8 2618:2620" x14ac:dyDescent="0.25">
      <c r="A8" s="13"/>
      <c r="B8" s="14"/>
      <c r="C8" s="4"/>
      <c r="D8" s="5"/>
      <c r="E8" s="5"/>
      <c r="F8" s="8"/>
    </row>
    <row r="9" spans="1:8 2618:2620" x14ac:dyDescent="0.25">
      <c r="A9" s="65" t="s">
        <v>17</v>
      </c>
      <c r="B9" s="66"/>
      <c r="C9" s="9"/>
      <c r="D9" s="9">
        <f>SUM(D7:D8)</f>
        <v>4801814</v>
      </c>
      <c r="E9" s="11"/>
      <c r="F9" s="12"/>
    </row>
    <row r="10" spans="1:8 2618:2620" x14ac:dyDescent="0.25">
      <c r="A10" s="13"/>
      <c r="B10" s="14" t="s">
        <v>104</v>
      </c>
      <c r="C10" s="4"/>
      <c r="D10" s="24"/>
      <c r="E10" s="5">
        <v>74277688</v>
      </c>
      <c r="F10" s="8"/>
    </row>
    <row r="11" spans="1:8 2618:2620" x14ac:dyDescent="0.25">
      <c r="A11" s="13"/>
      <c r="B11" s="14"/>
      <c r="C11" s="4"/>
      <c r="D11" s="4"/>
      <c r="E11" s="5"/>
      <c r="F11" s="8"/>
    </row>
    <row r="12" spans="1:8 2618:2620" x14ac:dyDescent="0.25">
      <c r="A12" s="65" t="s">
        <v>18</v>
      </c>
      <c r="B12" s="66"/>
      <c r="C12" s="9"/>
      <c r="D12" s="9"/>
      <c r="E12" s="11">
        <f>SUM(E10:E11)</f>
        <v>74277688</v>
      </c>
      <c r="F12" s="12"/>
    </row>
    <row r="13" spans="1:8 2618:2620" x14ac:dyDescent="0.25">
      <c r="A13" s="3"/>
      <c r="B13" s="15" t="s">
        <v>105</v>
      </c>
      <c r="C13" s="4"/>
      <c r="D13" s="4"/>
      <c r="F13" s="5">
        <v>258042244</v>
      </c>
      <c r="CVS13" s="43"/>
      <c r="CVT13" s="43"/>
    </row>
    <row r="14" spans="1:8 2618:2620" x14ac:dyDescent="0.25">
      <c r="A14" s="3"/>
      <c r="B14" s="15"/>
      <c r="C14" s="4"/>
      <c r="D14" s="4"/>
      <c r="E14" s="5"/>
      <c r="F14" s="5"/>
      <c r="CVS14" s="43"/>
      <c r="CVT14" s="43"/>
    </row>
    <row r="15" spans="1:8 2618:2620" x14ac:dyDescent="0.25">
      <c r="A15" s="65" t="s">
        <v>15</v>
      </c>
      <c r="B15" s="66"/>
      <c r="C15" s="16"/>
      <c r="D15" s="10"/>
      <c r="E15" s="12"/>
      <c r="F15" s="17">
        <f>SUM(F13:F14)</f>
        <v>258042244</v>
      </c>
      <c r="CVR15" s="19" t="s">
        <v>24</v>
      </c>
    </row>
    <row r="16" spans="1:8 2618:2620" x14ac:dyDescent="0.25">
      <c r="A16" s="67" t="s">
        <v>16</v>
      </c>
      <c r="B16" s="68"/>
      <c r="C16" s="68"/>
      <c r="D16" s="68"/>
      <c r="E16" s="69"/>
      <c r="F16" s="18">
        <f>+C3+C6-D9-E12-F15</f>
        <v>568211146</v>
      </c>
      <c r="G16" s="46"/>
      <c r="CVR16" s="46">
        <v>-334640794</v>
      </c>
      <c r="CVS16" s="46">
        <f>+F16+CVR16</f>
        <v>233570352</v>
      </c>
    </row>
    <row r="17" spans="6:7" x14ac:dyDescent="0.25">
      <c r="F17" s="35"/>
      <c r="G17" s="46"/>
    </row>
    <row r="18" spans="6:7" x14ac:dyDescent="0.25">
      <c r="F18" s="35"/>
    </row>
    <row r="19" spans="6:7" x14ac:dyDescent="0.25">
      <c r="F19" s="35"/>
    </row>
  </sheetData>
  <mergeCells count="6">
    <mergeCell ref="A1:F1"/>
    <mergeCell ref="A6:B6"/>
    <mergeCell ref="A9:B9"/>
    <mergeCell ref="A15:B15"/>
    <mergeCell ref="A16:E16"/>
    <mergeCell ref="A12:B12"/>
  </mergeCells>
  <conditionalFormatting sqref="A16">
    <cfRule type="duplicateValues" dxfId="13" priority="217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D5"/>
  <sheetViews>
    <sheetView workbookViewId="0">
      <selection activeCell="C2" sqref="C2:D5"/>
    </sheetView>
  </sheetViews>
  <sheetFormatPr defaultRowHeight="15" x14ac:dyDescent="0.25"/>
  <cols>
    <col min="3" max="3" width="21.7109375" bestFit="1" customWidth="1"/>
    <col min="4" max="4" width="15.28515625" style="50" bestFit="1" customWidth="1"/>
  </cols>
  <sheetData>
    <row r="2" spans="3:4" x14ac:dyDescent="0.25">
      <c r="C2" s="51" t="s">
        <v>29</v>
      </c>
      <c r="D2" s="52">
        <v>332402370</v>
      </c>
    </row>
    <row r="3" spans="3:4" x14ac:dyDescent="0.25">
      <c r="C3" s="51" t="s">
        <v>28</v>
      </c>
      <c r="D3" s="52">
        <v>300344335</v>
      </c>
    </row>
    <row r="4" spans="3:4" x14ac:dyDescent="0.25">
      <c r="C4" s="51" t="s">
        <v>30</v>
      </c>
      <c r="D4" s="52">
        <v>7157247</v>
      </c>
    </row>
    <row r="5" spans="3:4" x14ac:dyDescent="0.25">
      <c r="C5" s="51" t="s">
        <v>31</v>
      </c>
      <c r="D5" s="52">
        <v>24900788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6"/>
  <sheetViews>
    <sheetView workbookViewId="0">
      <pane ySplit="1" topLeftCell="A142" activePane="bottomLeft" state="frozen"/>
      <selection pane="bottomLeft" activeCell="G156" sqref="G156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34" customWidth="1"/>
    <col min="4" max="4" width="39.42578125" style="32" customWidth="1"/>
    <col min="5" max="7" width="18.5703125" style="32" customWidth="1"/>
    <col min="8" max="8" width="15.28515625" style="35" customWidth="1"/>
    <col min="9" max="9" width="11.7109375" style="32" customWidth="1"/>
    <col min="10" max="10" width="13.140625" style="32" bestFit="1" customWidth="1"/>
    <col min="11" max="11" width="26.42578125" style="32" customWidth="1"/>
    <col min="12" max="12" width="17.5703125" style="32" bestFit="1" customWidth="1"/>
    <col min="13" max="16384" width="9.140625" style="32"/>
  </cols>
  <sheetData>
    <row r="1" spans="1:12" ht="27.75" customHeight="1" x14ac:dyDescent="0.2">
      <c r="A1" s="26" t="s">
        <v>0</v>
      </c>
      <c r="B1" s="26" t="s">
        <v>1</v>
      </c>
      <c r="C1" s="27" t="s">
        <v>2</v>
      </c>
      <c r="D1" s="26" t="s">
        <v>3</v>
      </c>
      <c r="E1" s="26" t="s">
        <v>4</v>
      </c>
      <c r="F1" s="26" t="s">
        <v>5</v>
      </c>
      <c r="G1" s="26" t="s">
        <v>6</v>
      </c>
      <c r="H1" s="28" t="s">
        <v>7</v>
      </c>
    </row>
    <row r="2" spans="1:12" ht="20.25" customHeight="1" x14ac:dyDescent="0.25">
      <c r="A2" s="29">
        <v>1</v>
      </c>
      <c r="B2" s="39" t="s">
        <v>123</v>
      </c>
      <c r="C2" s="41">
        <v>45414</v>
      </c>
      <c r="D2" s="30" t="s">
        <v>19</v>
      </c>
      <c r="E2" s="40">
        <v>1698640</v>
      </c>
      <c r="F2" s="40">
        <v>135891</v>
      </c>
      <c r="G2" s="40">
        <f>+E2+F2</f>
        <v>1834531</v>
      </c>
      <c r="H2" s="31"/>
      <c r="L2"/>
    </row>
    <row r="3" spans="1:12" ht="20.25" customHeight="1" x14ac:dyDescent="0.25">
      <c r="A3" s="29">
        <v>2</v>
      </c>
      <c r="B3" s="39" t="s">
        <v>124</v>
      </c>
      <c r="C3" s="41">
        <v>45414</v>
      </c>
      <c r="D3" s="30" t="s">
        <v>19</v>
      </c>
      <c r="E3" s="40">
        <v>1698640</v>
      </c>
      <c r="F3" s="40">
        <v>135891</v>
      </c>
      <c r="G3" s="40">
        <f t="shared" ref="G3:G4" si="0">+E3+F3</f>
        <v>1834531</v>
      </c>
      <c r="H3" s="31"/>
      <c r="L3"/>
    </row>
    <row r="4" spans="1:12" ht="20.25" customHeight="1" x14ac:dyDescent="0.25">
      <c r="A4" s="29">
        <v>3</v>
      </c>
      <c r="B4" s="39" t="s">
        <v>125</v>
      </c>
      <c r="C4" s="41">
        <v>45414</v>
      </c>
      <c r="D4" s="30" t="s">
        <v>19</v>
      </c>
      <c r="E4" s="40">
        <v>2412630</v>
      </c>
      <c r="F4" s="40">
        <v>193010</v>
      </c>
      <c r="G4" s="40">
        <f t="shared" si="0"/>
        <v>2605640</v>
      </c>
      <c r="H4" s="31"/>
      <c r="L4"/>
    </row>
    <row r="5" spans="1:12" ht="20.25" customHeight="1" x14ac:dyDescent="0.25">
      <c r="A5" s="29">
        <v>4</v>
      </c>
      <c r="B5" s="39" t="s">
        <v>126</v>
      </c>
      <c r="C5" s="41">
        <v>45414</v>
      </c>
      <c r="D5" s="30" t="s">
        <v>19</v>
      </c>
      <c r="E5" s="40">
        <v>943990</v>
      </c>
      <c r="F5" s="40">
        <v>75519</v>
      </c>
      <c r="G5" s="40">
        <f t="shared" ref="G5:G67" si="1">+E5+F5</f>
        <v>1019509</v>
      </c>
      <c r="H5" s="31"/>
      <c r="L5" s="48"/>
    </row>
    <row r="6" spans="1:12" ht="20.25" customHeight="1" x14ac:dyDescent="0.25">
      <c r="A6" s="29">
        <v>5</v>
      </c>
      <c r="B6" s="39" t="s">
        <v>127</v>
      </c>
      <c r="C6" s="41">
        <v>45414</v>
      </c>
      <c r="D6" s="30" t="s">
        <v>19</v>
      </c>
      <c r="E6" s="40">
        <v>2814094</v>
      </c>
      <c r="F6" s="40">
        <v>225128</v>
      </c>
      <c r="G6" s="40">
        <f t="shared" si="1"/>
        <v>3039222</v>
      </c>
      <c r="H6" s="31"/>
      <c r="L6" s="48"/>
    </row>
    <row r="7" spans="1:12" ht="20.25" customHeight="1" x14ac:dyDescent="0.25">
      <c r="A7" s="29">
        <v>6</v>
      </c>
      <c r="B7" s="39" t="s">
        <v>128</v>
      </c>
      <c r="C7" s="41">
        <v>45414</v>
      </c>
      <c r="D7" s="30" t="s">
        <v>19</v>
      </c>
      <c r="E7" s="40">
        <v>3758084</v>
      </c>
      <c r="F7" s="40">
        <v>300647</v>
      </c>
      <c r="G7" s="40">
        <f t="shared" si="1"/>
        <v>4058731</v>
      </c>
      <c r="H7" s="31"/>
      <c r="L7" s="48"/>
    </row>
    <row r="8" spans="1:12" ht="20.25" customHeight="1" x14ac:dyDescent="0.25">
      <c r="A8" s="29">
        <v>7</v>
      </c>
      <c r="B8" s="39" t="s">
        <v>129</v>
      </c>
      <c r="C8" s="41">
        <v>45414</v>
      </c>
      <c r="D8" s="30" t="s">
        <v>19</v>
      </c>
      <c r="E8" s="40">
        <v>943990</v>
      </c>
      <c r="F8" s="40">
        <v>75519</v>
      </c>
      <c r="G8" s="40">
        <f t="shared" si="1"/>
        <v>1019509</v>
      </c>
      <c r="H8" s="31"/>
      <c r="L8" s="48"/>
    </row>
    <row r="9" spans="1:12" ht="20.25" customHeight="1" x14ac:dyDescent="0.25">
      <c r="A9" s="29">
        <v>8</v>
      </c>
      <c r="B9" s="39" t="s">
        <v>130</v>
      </c>
      <c r="C9" s="41">
        <v>45414</v>
      </c>
      <c r="D9" s="30" t="s">
        <v>19</v>
      </c>
      <c r="E9" s="40">
        <v>1468640</v>
      </c>
      <c r="F9" s="40">
        <v>117491</v>
      </c>
      <c r="G9" s="40">
        <f t="shared" si="1"/>
        <v>1586131</v>
      </c>
      <c r="H9" s="31"/>
      <c r="L9" s="48"/>
    </row>
    <row r="10" spans="1:12" ht="20.25" customHeight="1" x14ac:dyDescent="0.25">
      <c r="A10" s="29">
        <v>9</v>
      </c>
      <c r="B10" s="39" t="s">
        <v>131</v>
      </c>
      <c r="C10" s="41">
        <v>45414</v>
      </c>
      <c r="D10" s="30" t="s">
        <v>19</v>
      </c>
      <c r="E10" s="40">
        <v>2025980</v>
      </c>
      <c r="F10" s="40">
        <v>162078</v>
      </c>
      <c r="G10" s="40">
        <f t="shared" si="1"/>
        <v>2188058</v>
      </c>
      <c r="H10" s="31"/>
      <c r="L10" s="48"/>
    </row>
    <row r="11" spans="1:12" ht="20.25" customHeight="1" x14ac:dyDescent="0.25">
      <c r="A11" s="29">
        <v>10</v>
      </c>
      <c r="B11" s="39" t="s">
        <v>132</v>
      </c>
      <c r="C11" s="41">
        <v>45416</v>
      </c>
      <c r="D11" s="30" t="s">
        <v>19</v>
      </c>
      <c r="E11" s="40">
        <v>3331740</v>
      </c>
      <c r="F11" s="40">
        <v>266539</v>
      </c>
      <c r="G11" s="40">
        <f t="shared" si="1"/>
        <v>3598279</v>
      </c>
      <c r="H11" s="31"/>
      <c r="L11" s="48"/>
    </row>
    <row r="12" spans="1:12" ht="20.25" customHeight="1" x14ac:dyDescent="0.25">
      <c r="A12" s="29">
        <v>11</v>
      </c>
      <c r="B12" s="39" t="s">
        <v>133</v>
      </c>
      <c r="C12" s="41">
        <v>45418</v>
      </c>
      <c r="D12" s="30" t="s">
        <v>19</v>
      </c>
      <c r="E12" s="40">
        <v>1468640</v>
      </c>
      <c r="F12" s="40">
        <v>117491</v>
      </c>
      <c r="G12" s="40">
        <f t="shared" si="1"/>
        <v>1586131</v>
      </c>
      <c r="H12" s="31"/>
      <c r="L12" s="48"/>
    </row>
    <row r="13" spans="1:12" ht="20.25" customHeight="1" x14ac:dyDescent="0.25">
      <c r="A13" s="29">
        <v>12</v>
      </c>
      <c r="B13" s="39" t="s">
        <v>134</v>
      </c>
      <c r="C13" s="41">
        <v>45418</v>
      </c>
      <c r="D13" s="30" t="s">
        <v>19</v>
      </c>
      <c r="E13" s="40">
        <v>1468640</v>
      </c>
      <c r="F13" s="40">
        <v>117491</v>
      </c>
      <c r="G13" s="40">
        <f t="shared" si="1"/>
        <v>1586131</v>
      </c>
      <c r="H13" s="31"/>
      <c r="L13" s="48"/>
    </row>
    <row r="14" spans="1:12" ht="20.25" customHeight="1" x14ac:dyDescent="0.25">
      <c r="A14" s="29">
        <v>13</v>
      </c>
      <c r="B14" s="39" t="s">
        <v>135</v>
      </c>
      <c r="C14" s="41">
        <v>45418</v>
      </c>
      <c r="D14" s="30" t="s">
        <v>19</v>
      </c>
      <c r="E14" s="40">
        <v>1110580</v>
      </c>
      <c r="F14" s="40">
        <v>88846</v>
      </c>
      <c r="G14" s="40">
        <f t="shared" si="1"/>
        <v>1199426</v>
      </c>
      <c r="H14" s="31"/>
      <c r="L14" s="48"/>
    </row>
    <row r="15" spans="1:12" ht="20.25" customHeight="1" x14ac:dyDescent="0.25">
      <c r="A15" s="29">
        <v>14</v>
      </c>
      <c r="B15" s="39" t="s">
        <v>136</v>
      </c>
      <c r="C15" s="41">
        <v>45418</v>
      </c>
      <c r="D15" s="30" t="s">
        <v>19</v>
      </c>
      <c r="E15" s="40">
        <v>1468640</v>
      </c>
      <c r="F15" s="40">
        <v>117491</v>
      </c>
      <c r="G15" s="40">
        <f t="shared" si="1"/>
        <v>1586131</v>
      </c>
      <c r="H15" s="31"/>
      <c r="L15" s="48"/>
    </row>
    <row r="16" spans="1:12" ht="20.25" customHeight="1" x14ac:dyDescent="0.25">
      <c r="A16" s="29">
        <v>15</v>
      </c>
      <c r="B16" s="39" t="s">
        <v>137</v>
      </c>
      <c r="C16" s="41">
        <v>45418</v>
      </c>
      <c r="D16" s="30" t="s">
        <v>19</v>
      </c>
      <c r="E16" s="40">
        <v>2579220</v>
      </c>
      <c r="F16" s="40">
        <v>206338</v>
      </c>
      <c r="G16" s="40">
        <f t="shared" si="1"/>
        <v>2785558</v>
      </c>
      <c r="H16" s="31"/>
      <c r="L16" s="48"/>
    </row>
    <row r="17" spans="1:12" ht="20.25" customHeight="1" x14ac:dyDescent="0.25">
      <c r="A17" s="29">
        <v>16</v>
      </c>
      <c r="B17" s="39" t="s">
        <v>138</v>
      </c>
      <c r="C17" s="41">
        <v>45418</v>
      </c>
      <c r="D17" s="30" t="s">
        <v>19</v>
      </c>
      <c r="E17" s="40">
        <v>2779952</v>
      </c>
      <c r="F17" s="40">
        <v>222396</v>
      </c>
      <c r="G17" s="40">
        <f t="shared" si="1"/>
        <v>3002348</v>
      </c>
      <c r="H17" s="31"/>
      <c r="L17" s="48"/>
    </row>
    <row r="18" spans="1:12" ht="20.25" customHeight="1" x14ac:dyDescent="0.25">
      <c r="A18" s="29">
        <v>17</v>
      </c>
      <c r="B18" s="39" t="s">
        <v>139</v>
      </c>
      <c r="C18" s="41">
        <v>45418</v>
      </c>
      <c r="D18" s="30" t="s">
        <v>19</v>
      </c>
      <c r="E18" s="40">
        <v>1110580</v>
      </c>
      <c r="F18" s="40">
        <v>88846</v>
      </c>
      <c r="G18" s="40">
        <f t="shared" si="1"/>
        <v>1199426</v>
      </c>
      <c r="H18" s="31"/>
      <c r="L18" s="48"/>
    </row>
    <row r="19" spans="1:12" ht="20.25" customHeight="1" x14ac:dyDescent="0.25">
      <c r="A19" s="29">
        <v>18</v>
      </c>
      <c r="B19" s="39" t="s">
        <v>140</v>
      </c>
      <c r="C19" s="41">
        <v>45418</v>
      </c>
      <c r="D19" s="30" t="s">
        <v>19</v>
      </c>
      <c r="E19" s="40">
        <v>1110580</v>
      </c>
      <c r="F19" s="40">
        <v>88846</v>
      </c>
      <c r="G19" s="40">
        <f t="shared" si="1"/>
        <v>1199426</v>
      </c>
      <c r="H19" s="31"/>
      <c r="L19" s="48"/>
    </row>
    <row r="20" spans="1:12" ht="20.25" customHeight="1" x14ac:dyDescent="0.25">
      <c r="A20" s="29">
        <v>19</v>
      </c>
      <c r="B20" s="39" t="s">
        <v>141</v>
      </c>
      <c r="C20" s="41">
        <v>45418</v>
      </c>
      <c r="D20" s="30" t="s">
        <v>19</v>
      </c>
      <c r="E20" s="40">
        <v>1512044</v>
      </c>
      <c r="F20" s="40">
        <v>120964</v>
      </c>
      <c r="G20" s="40">
        <f t="shared" si="1"/>
        <v>1633008</v>
      </c>
      <c r="H20" s="31"/>
      <c r="L20" s="48"/>
    </row>
    <row r="21" spans="1:12" ht="20.25" customHeight="1" x14ac:dyDescent="0.25">
      <c r="A21" s="29">
        <v>20</v>
      </c>
      <c r="B21" s="39" t="s">
        <v>142</v>
      </c>
      <c r="C21" s="41">
        <v>45418</v>
      </c>
      <c r="D21" s="30" t="s">
        <v>19</v>
      </c>
      <c r="E21" s="40">
        <v>3224820</v>
      </c>
      <c r="F21" s="40">
        <v>257986</v>
      </c>
      <c r="G21" s="40">
        <f t="shared" si="1"/>
        <v>3482806</v>
      </c>
      <c r="H21" s="31"/>
      <c r="L21" s="48"/>
    </row>
    <row r="22" spans="1:12" ht="20.25" customHeight="1" x14ac:dyDescent="0.25">
      <c r="A22" s="29">
        <v>21</v>
      </c>
      <c r="B22" s="39" t="s">
        <v>143</v>
      </c>
      <c r="C22" s="41">
        <v>45418</v>
      </c>
      <c r="D22" s="30" t="s">
        <v>19</v>
      </c>
      <c r="E22" s="40">
        <v>1003660</v>
      </c>
      <c r="F22" s="40">
        <v>80293</v>
      </c>
      <c r="G22" s="40">
        <f t="shared" si="1"/>
        <v>1083953</v>
      </c>
      <c r="H22" s="31"/>
      <c r="L22" s="48"/>
    </row>
    <row r="23" spans="1:12" ht="20.25" customHeight="1" x14ac:dyDescent="0.25">
      <c r="A23" s="29">
        <v>22</v>
      </c>
      <c r="B23" s="39" t="s">
        <v>144</v>
      </c>
      <c r="C23" s="41">
        <v>45418</v>
      </c>
      <c r="D23" s="30" t="s">
        <v>19</v>
      </c>
      <c r="E23" s="40">
        <v>1003660</v>
      </c>
      <c r="F23" s="40">
        <v>80293</v>
      </c>
      <c r="G23" s="40">
        <f t="shared" si="1"/>
        <v>1083953</v>
      </c>
      <c r="H23" s="31"/>
      <c r="L23" s="48"/>
    </row>
    <row r="24" spans="1:12" ht="20.25" customHeight="1" x14ac:dyDescent="0.25">
      <c r="A24" s="29">
        <v>23</v>
      </c>
      <c r="B24" s="39" t="s">
        <v>145</v>
      </c>
      <c r="C24" s="41">
        <v>45418</v>
      </c>
      <c r="D24" s="30" t="s">
        <v>19</v>
      </c>
      <c r="E24" s="40">
        <v>1110580</v>
      </c>
      <c r="F24" s="40">
        <v>88846</v>
      </c>
      <c r="G24" s="40">
        <f t="shared" si="1"/>
        <v>1199426</v>
      </c>
      <c r="H24" s="31"/>
      <c r="L24" s="48"/>
    </row>
    <row r="25" spans="1:12" ht="20.25" customHeight="1" x14ac:dyDescent="0.25">
      <c r="A25" s="29">
        <v>24</v>
      </c>
      <c r="B25" s="39" t="s">
        <v>146</v>
      </c>
      <c r="C25" s="41">
        <v>45418</v>
      </c>
      <c r="D25" s="30" t="s">
        <v>19</v>
      </c>
      <c r="E25" s="40">
        <v>1110580</v>
      </c>
      <c r="F25" s="40">
        <v>88846</v>
      </c>
      <c r="G25" s="40">
        <f t="shared" si="1"/>
        <v>1199426</v>
      </c>
      <c r="H25" s="31"/>
      <c r="L25" s="48"/>
    </row>
    <row r="26" spans="1:12" ht="20.25" customHeight="1" x14ac:dyDescent="0.25">
      <c r="A26" s="29">
        <v>25</v>
      </c>
      <c r="B26" s="39" t="s">
        <v>147</v>
      </c>
      <c r="C26" s="41">
        <v>45419</v>
      </c>
      <c r="D26" s="30" t="s">
        <v>19</v>
      </c>
      <c r="E26" s="40">
        <v>2883212</v>
      </c>
      <c r="F26" s="40">
        <v>230657</v>
      </c>
      <c r="G26" s="40">
        <f t="shared" si="1"/>
        <v>3113869</v>
      </c>
      <c r="H26" s="31"/>
      <c r="L26" s="48"/>
    </row>
    <row r="27" spans="1:12" ht="20.25" customHeight="1" x14ac:dyDescent="0.25">
      <c r="A27" s="29">
        <v>26</v>
      </c>
      <c r="B27" s="39" t="s">
        <v>148</v>
      </c>
      <c r="C27" s="41">
        <v>45419</v>
      </c>
      <c r="D27" s="30" t="s">
        <v>19</v>
      </c>
      <c r="E27" s="40">
        <v>2937280</v>
      </c>
      <c r="F27" s="40">
        <v>234982</v>
      </c>
      <c r="G27" s="40">
        <f t="shared" si="1"/>
        <v>3172262</v>
      </c>
      <c r="H27" s="31"/>
      <c r="L27" s="48"/>
    </row>
    <row r="28" spans="1:12" ht="20.25" customHeight="1" x14ac:dyDescent="0.25">
      <c r="A28" s="29">
        <v>27</v>
      </c>
      <c r="B28" s="39" t="s">
        <v>149</v>
      </c>
      <c r="C28" s="41">
        <v>45419</v>
      </c>
      <c r="D28" s="30" t="s">
        <v>19</v>
      </c>
      <c r="E28" s="40">
        <v>1468640</v>
      </c>
      <c r="F28" s="40">
        <v>117491</v>
      </c>
      <c r="G28" s="40">
        <f t="shared" si="1"/>
        <v>1586131</v>
      </c>
      <c r="H28" s="31"/>
      <c r="L28" s="48"/>
    </row>
    <row r="29" spans="1:12" ht="20.25" customHeight="1" x14ac:dyDescent="0.25">
      <c r="A29" s="29">
        <v>28</v>
      </c>
      <c r="B29" s="39" t="s">
        <v>150</v>
      </c>
      <c r="C29" s="41">
        <v>45420</v>
      </c>
      <c r="D29" s="30" t="s">
        <v>19</v>
      </c>
      <c r="E29" s="40">
        <v>1669372</v>
      </c>
      <c r="F29" s="40">
        <v>133550</v>
      </c>
      <c r="G29" s="40">
        <f t="shared" si="1"/>
        <v>1802922</v>
      </c>
      <c r="H29" s="31"/>
      <c r="L29" s="48"/>
    </row>
    <row r="30" spans="1:12" ht="20.25" customHeight="1" x14ac:dyDescent="0.25">
      <c r="A30" s="29">
        <v>29</v>
      </c>
      <c r="B30" s="39" t="s">
        <v>151</v>
      </c>
      <c r="C30" s="41">
        <v>45420</v>
      </c>
      <c r="D30" s="30" t="s">
        <v>19</v>
      </c>
      <c r="E30" s="40">
        <v>1110580</v>
      </c>
      <c r="F30" s="40">
        <v>88846</v>
      </c>
      <c r="G30" s="40">
        <f t="shared" si="1"/>
        <v>1199426</v>
      </c>
      <c r="H30" s="31"/>
      <c r="L30" s="48"/>
    </row>
    <row r="31" spans="1:12" ht="20.25" customHeight="1" x14ac:dyDescent="0.25">
      <c r="A31" s="29">
        <v>30</v>
      </c>
      <c r="B31" s="39" t="s">
        <v>152</v>
      </c>
      <c r="C31" s="41">
        <v>45420</v>
      </c>
      <c r="D31" s="30" t="s">
        <v>19</v>
      </c>
      <c r="E31" s="40">
        <v>1744640</v>
      </c>
      <c r="F31" s="40">
        <v>139571</v>
      </c>
      <c r="G31" s="40">
        <f t="shared" si="1"/>
        <v>1884211</v>
      </c>
      <c r="H31" s="31"/>
      <c r="L31" s="48"/>
    </row>
    <row r="32" spans="1:12" ht="20.25" customHeight="1" x14ac:dyDescent="0.25">
      <c r="A32" s="29">
        <v>31</v>
      </c>
      <c r="B32" s="39" t="s">
        <v>153</v>
      </c>
      <c r="C32" s="41">
        <v>45420</v>
      </c>
      <c r="D32" s="30" t="s">
        <v>19</v>
      </c>
      <c r="E32" s="40">
        <v>2781272</v>
      </c>
      <c r="F32" s="40">
        <v>222502</v>
      </c>
      <c r="G32" s="40">
        <f t="shared" si="1"/>
        <v>3003774</v>
      </c>
      <c r="H32" s="31"/>
      <c r="L32" s="48"/>
    </row>
    <row r="33" spans="1:12" ht="20.25" customHeight="1" x14ac:dyDescent="0.25">
      <c r="A33" s="29">
        <v>32</v>
      </c>
      <c r="B33" s="39" t="s">
        <v>154</v>
      </c>
      <c r="C33" s="41">
        <v>45420</v>
      </c>
      <c r="D33" s="30" t="s">
        <v>19</v>
      </c>
      <c r="E33" s="40">
        <v>3011272</v>
      </c>
      <c r="F33" s="40">
        <v>240902</v>
      </c>
      <c r="G33" s="40">
        <f t="shared" si="1"/>
        <v>3252174</v>
      </c>
      <c r="H33" s="31"/>
      <c r="L33" s="48"/>
    </row>
    <row r="34" spans="1:12" ht="20.25" customHeight="1" x14ac:dyDescent="0.25">
      <c r="A34" s="29">
        <v>33</v>
      </c>
      <c r="B34" s="39" t="s">
        <v>155</v>
      </c>
      <c r="C34" s="41">
        <v>45420</v>
      </c>
      <c r="D34" s="30" t="s">
        <v>19</v>
      </c>
      <c r="E34" s="40">
        <v>3195272</v>
      </c>
      <c r="F34" s="40">
        <v>255622</v>
      </c>
      <c r="G34" s="40">
        <f t="shared" si="1"/>
        <v>3450894</v>
      </c>
      <c r="H34" s="31"/>
      <c r="L34" s="48"/>
    </row>
    <row r="35" spans="1:12" ht="20.25" customHeight="1" x14ac:dyDescent="0.25">
      <c r="A35" s="29">
        <v>34</v>
      </c>
      <c r="B35" s="39" t="s">
        <v>156</v>
      </c>
      <c r="C35" s="41">
        <v>45420</v>
      </c>
      <c r="D35" s="30" t="s">
        <v>19</v>
      </c>
      <c r="E35" s="40">
        <v>1157900</v>
      </c>
      <c r="F35" s="40">
        <v>92632</v>
      </c>
      <c r="G35" s="40">
        <f t="shared" si="1"/>
        <v>1250532</v>
      </c>
      <c r="H35" s="31"/>
      <c r="L35" s="48"/>
    </row>
    <row r="36" spans="1:12" ht="20.25" customHeight="1" x14ac:dyDescent="0.25">
      <c r="A36" s="29">
        <v>35</v>
      </c>
      <c r="B36" s="39" t="s">
        <v>157</v>
      </c>
      <c r="C36" s="41">
        <v>45420</v>
      </c>
      <c r="D36" s="30" t="s">
        <v>19</v>
      </c>
      <c r="E36" s="40">
        <v>2180712</v>
      </c>
      <c r="F36" s="40">
        <v>174457</v>
      </c>
      <c r="G36" s="40">
        <f t="shared" si="1"/>
        <v>2355169</v>
      </c>
      <c r="H36" s="31"/>
      <c r="L36" s="48"/>
    </row>
    <row r="37" spans="1:12" ht="20.25" customHeight="1" x14ac:dyDescent="0.25">
      <c r="A37" s="29">
        <v>36</v>
      </c>
      <c r="B37" s="39" t="s">
        <v>158</v>
      </c>
      <c r="C37" s="41">
        <v>45420</v>
      </c>
      <c r="D37" s="30" t="s">
        <v>19</v>
      </c>
      <c r="E37" s="40">
        <v>1669372</v>
      </c>
      <c r="F37" s="40">
        <v>133550</v>
      </c>
      <c r="G37" s="40">
        <f t="shared" si="1"/>
        <v>1802922</v>
      </c>
      <c r="H37" s="31"/>
      <c r="L37" s="48"/>
    </row>
    <row r="38" spans="1:12" ht="20.25" customHeight="1" x14ac:dyDescent="0.25">
      <c r="A38" s="29">
        <v>37</v>
      </c>
      <c r="B38" s="39" t="s">
        <v>159</v>
      </c>
      <c r="C38" s="41">
        <v>45420</v>
      </c>
      <c r="D38" s="30" t="s">
        <v>19</v>
      </c>
      <c r="E38" s="40">
        <v>1913508</v>
      </c>
      <c r="F38" s="40">
        <v>153081</v>
      </c>
      <c r="G38" s="40">
        <f t="shared" si="1"/>
        <v>2066589</v>
      </c>
      <c r="H38" s="31"/>
      <c r="L38" s="48"/>
    </row>
    <row r="39" spans="1:12" ht="20.25" customHeight="1" x14ac:dyDescent="0.25">
      <c r="A39" s="29">
        <v>38</v>
      </c>
      <c r="B39" s="39" t="s">
        <v>160</v>
      </c>
      <c r="C39" s="41">
        <v>45420</v>
      </c>
      <c r="D39" s="30" t="s">
        <v>19</v>
      </c>
      <c r="E39" s="40">
        <v>3691120</v>
      </c>
      <c r="F39" s="40">
        <v>295290</v>
      </c>
      <c r="G39" s="40">
        <f t="shared" si="1"/>
        <v>3986410</v>
      </c>
      <c r="H39" s="31"/>
      <c r="L39" s="48"/>
    </row>
    <row r="40" spans="1:12" ht="20.25" customHeight="1" x14ac:dyDescent="0.25">
      <c r="A40" s="29">
        <v>39</v>
      </c>
      <c r="B40" s="39" t="s">
        <v>161</v>
      </c>
      <c r="C40" s="41">
        <v>45420</v>
      </c>
      <c r="D40" s="30" t="s">
        <v>19</v>
      </c>
      <c r="E40" s="40">
        <v>1560640</v>
      </c>
      <c r="F40" s="40">
        <v>124851</v>
      </c>
      <c r="G40" s="40">
        <f t="shared" si="1"/>
        <v>1685491</v>
      </c>
      <c r="H40" s="31"/>
      <c r="L40" s="48"/>
    </row>
    <row r="41" spans="1:12" ht="20.25" customHeight="1" x14ac:dyDescent="0.25">
      <c r="A41" s="29">
        <v>40</v>
      </c>
      <c r="B41" s="39" t="s">
        <v>162</v>
      </c>
      <c r="C41" s="41">
        <v>45420</v>
      </c>
      <c r="D41" s="30" t="s">
        <v>19</v>
      </c>
      <c r="E41" s="40">
        <v>1311312</v>
      </c>
      <c r="F41" s="40">
        <v>104905</v>
      </c>
      <c r="G41" s="40">
        <f t="shared" si="1"/>
        <v>1416217</v>
      </c>
      <c r="H41" s="31"/>
      <c r="L41" s="48"/>
    </row>
    <row r="42" spans="1:12" ht="20.25" customHeight="1" x14ac:dyDescent="0.25">
      <c r="A42" s="29">
        <v>41</v>
      </c>
      <c r="B42" s="39" t="s">
        <v>163</v>
      </c>
      <c r="C42" s="41">
        <v>45420</v>
      </c>
      <c r="D42" s="30" t="s">
        <v>19</v>
      </c>
      <c r="E42" s="40">
        <v>2222480</v>
      </c>
      <c r="F42" s="40">
        <v>177798</v>
      </c>
      <c r="G42" s="40">
        <f t="shared" si="1"/>
        <v>2400278</v>
      </c>
      <c r="H42" s="31"/>
      <c r="L42" s="48"/>
    </row>
    <row r="43" spans="1:12" ht="20.25" customHeight="1" x14ac:dyDescent="0.25">
      <c r="A43" s="29">
        <v>42</v>
      </c>
      <c r="B43" s="39" t="s">
        <v>164</v>
      </c>
      <c r="C43" s="41">
        <v>45421</v>
      </c>
      <c r="D43" s="30" t="s">
        <v>19</v>
      </c>
      <c r="E43" s="40">
        <v>2579220</v>
      </c>
      <c r="F43" s="40">
        <v>206338</v>
      </c>
      <c r="G43" s="40">
        <f t="shared" si="1"/>
        <v>2785558</v>
      </c>
      <c r="H43" s="31"/>
      <c r="L43" s="48"/>
    </row>
    <row r="44" spans="1:12" ht="20.25" customHeight="1" x14ac:dyDescent="0.25">
      <c r="A44" s="29">
        <v>43</v>
      </c>
      <c r="B44" s="39" t="s">
        <v>165</v>
      </c>
      <c r="C44" s="41">
        <v>45421</v>
      </c>
      <c r="D44" s="30" t="s">
        <v>19</v>
      </c>
      <c r="E44" s="40">
        <v>1110580</v>
      </c>
      <c r="F44" s="40">
        <v>88846</v>
      </c>
      <c r="G44" s="40">
        <f t="shared" si="1"/>
        <v>1199426</v>
      </c>
      <c r="H44" s="31"/>
      <c r="L44" s="48"/>
    </row>
    <row r="45" spans="1:12" ht="20.25" customHeight="1" x14ac:dyDescent="0.25">
      <c r="A45" s="29">
        <v>44</v>
      </c>
      <c r="B45" s="39" t="s">
        <v>166</v>
      </c>
      <c r="C45" s="41">
        <v>45421</v>
      </c>
      <c r="D45" s="30" t="s">
        <v>19</v>
      </c>
      <c r="E45" s="40">
        <v>460000</v>
      </c>
      <c r="F45" s="40">
        <v>36800</v>
      </c>
      <c r="G45" s="40">
        <f t="shared" si="1"/>
        <v>496800</v>
      </c>
      <c r="H45" s="31"/>
      <c r="L45" s="48"/>
    </row>
    <row r="46" spans="1:12" ht="20.25" customHeight="1" x14ac:dyDescent="0.25">
      <c r="A46" s="29">
        <v>45</v>
      </c>
      <c r="B46" s="39" t="s">
        <v>167</v>
      </c>
      <c r="C46" s="41">
        <v>45421</v>
      </c>
      <c r="D46" s="30" t="s">
        <v>19</v>
      </c>
      <c r="E46" s="40">
        <v>1110580</v>
      </c>
      <c r="F46" s="40">
        <v>88846</v>
      </c>
      <c r="G46" s="40">
        <f t="shared" si="1"/>
        <v>1199426</v>
      </c>
      <c r="H46" s="31"/>
      <c r="L46" s="48"/>
    </row>
    <row r="47" spans="1:12" ht="20.25" customHeight="1" x14ac:dyDescent="0.25">
      <c r="A47" s="29">
        <v>46</v>
      </c>
      <c r="B47" s="39" t="s">
        <v>168</v>
      </c>
      <c r="C47" s="41">
        <v>45421</v>
      </c>
      <c r="D47" s="30" t="s">
        <v>19</v>
      </c>
      <c r="E47" s="40">
        <v>200732</v>
      </c>
      <c r="F47" s="40">
        <v>16059</v>
      </c>
      <c r="G47" s="40">
        <f t="shared" si="1"/>
        <v>216791</v>
      </c>
      <c r="H47" s="31"/>
      <c r="L47" s="48"/>
    </row>
    <row r="48" spans="1:12" ht="20.25" customHeight="1" x14ac:dyDescent="0.25">
      <c r="A48" s="29">
        <v>47</v>
      </c>
      <c r="B48" s="39" t="s">
        <v>169</v>
      </c>
      <c r="C48" s="41">
        <v>45421</v>
      </c>
      <c r="D48" s="30" t="s">
        <v>19</v>
      </c>
      <c r="E48" s="40">
        <v>2221160</v>
      </c>
      <c r="F48" s="40">
        <v>177693</v>
      </c>
      <c r="G48" s="40">
        <f t="shared" si="1"/>
        <v>2398853</v>
      </c>
      <c r="H48" s="31"/>
      <c r="L48" s="48"/>
    </row>
    <row r="49" spans="1:12" ht="20.25" customHeight="1" x14ac:dyDescent="0.25">
      <c r="A49" s="29">
        <v>48</v>
      </c>
      <c r="B49" s="39" t="s">
        <v>170</v>
      </c>
      <c r="C49" s="41">
        <v>45421</v>
      </c>
      <c r="D49" s="30" t="s">
        <v>19</v>
      </c>
      <c r="E49" s="40">
        <v>3331740</v>
      </c>
      <c r="F49" s="40">
        <v>266539</v>
      </c>
      <c r="G49" s="40">
        <f t="shared" si="1"/>
        <v>3598279</v>
      </c>
      <c r="H49" s="31"/>
      <c r="L49" s="48"/>
    </row>
    <row r="50" spans="1:12" ht="20.25" customHeight="1" x14ac:dyDescent="0.25">
      <c r="A50" s="29">
        <v>49</v>
      </c>
      <c r="B50" s="39" t="s">
        <v>171</v>
      </c>
      <c r="C50" s="41">
        <v>45422</v>
      </c>
      <c r="D50" s="30" t="s">
        <v>19</v>
      </c>
      <c r="E50" s="40">
        <v>1110580</v>
      </c>
      <c r="F50" s="40">
        <v>88846</v>
      </c>
      <c r="G50" s="40">
        <f t="shared" si="1"/>
        <v>1199426</v>
      </c>
      <c r="H50" s="31"/>
      <c r="L50" s="48"/>
    </row>
    <row r="51" spans="1:12" ht="20.25" customHeight="1" x14ac:dyDescent="0.25">
      <c r="A51" s="29">
        <v>50</v>
      </c>
      <c r="B51" s="39" t="s">
        <v>172</v>
      </c>
      <c r="C51" s="41">
        <v>45422</v>
      </c>
      <c r="D51" s="30" t="s">
        <v>19</v>
      </c>
      <c r="E51" s="40">
        <v>4294592</v>
      </c>
      <c r="F51" s="40">
        <v>343567</v>
      </c>
      <c r="G51" s="40">
        <f t="shared" si="1"/>
        <v>4638159</v>
      </c>
      <c r="H51" s="31"/>
      <c r="L51" s="48"/>
    </row>
    <row r="52" spans="1:12" ht="20.25" customHeight="1" x14ac:dyDescent="0.25">
      <c r="A52" s="29">
        <v>51</v>
      </c>
      <c r="B52" s="39" t="s">
        <v>173</v>
      </c>
      <c r="C52" s="41">
        <v>45422</v>
      </c>
      <c r="D52" s="30" t="s">
        <v>19</v>
      </c>
      <c r="E52" s="40">
        <v>2221160</v>
      </c>
      <c r="F52" s="40">
        <v>177693</v>
      </c>
      <c r="G52" s="40">
        <f t="shared" si="1"/>
        <v>2398853</v>
      </c>
      <c r="H52" s="31"/>
      <c r="L52" s="48"/>
    </row>
    <row r="53" spans="1:12" ht="20.25" customHeight="1" x14ac:dyDescent="0.25">
      <c r="A53" s="29">
        <v>52</v>
      </c>
      <c r="B53" s="39" t="s">
        <v>174</v>
      </c>
      <c r="C53" s="41">
        <v>45422</v>
      </c>
      <c r="D53" s="30" t="s">
        <v>19</v>
      </c>
      <c r="E53" s="40">
        <v>1468640</v>
      </c>
      <c r="F53" s="40">
        <v>117491</v>
      </c>
      <c r="G53" s="40">
        <f t="shared" si="1"/>
        <v>1586131</v>
      </c>
      <c r="H53" s="31"/>
      <c r="L53" s="48"/>
    </row>
    <row r="54" spans="1:12" ht="20.25" customHeight="1" x14ac:dyDescent="0.25">
      <c r="A54" s="29">
        <v>53</v>
      </c>
      <c r="B54" s="39" t="s">
        <v>175</v>
      </c>
      <c r="C54" s="41">
        <v>45422</v>
      </c>
      <c r="D54" s="30" t="s">
        <v>19</v>
      </c>
      <c r="E54" s="40">
        <v>1468640</v>
      </c>
      <c r="F54" s="40">
        <v>117491</v>
      </c>
      <c r="G54" s="40">
        <f t="shared" si="1"/>
        <v>1586131</v>
      </c>
      <c r="H54" s="31"/>
      <c r="L54" s="48"/>
    </row>
    <row r="55" spans="1:12" ht="20.25" customHeight="1" x14ac:dyDescent="0.25">
      <c r="A55" s="29">
        <v>54</v>
      </c>
      <c r="B55" s="39" t="s">
        <v>176</v>
      </c>
      <c r="C55" s="41">
        <v>45425</v>
      </c>
      <c r="D55" s="30" t="s">
        <v>19</v>
      </c>
      <c r="E55" s="40">
        <v>1468640</v>
      </c>
      <c r="F55" s="40">
        <v>117491</v>
      </c>
      <c r="G55" s="40">
        <f t="shared" si="1"/>
        <v>1586131</v>
      </c>
      <c r="H55" s="31"/>
      <c r="L55" s="48"/>
    </row>
    <row r="56" spans="1:12" ht="20.25" customHeight="1" x14ac:dyDescent="0.25">
      <c r="A56" s="29">
        <v>55</v>
      </c>
      <c r="B56" s="39" t="s">
        <v>177</v>
      </c>
      <c r="C56" s="41">
        <v>45425</v>
      </c>
      <c r="D56" s="30" t="s">
        <v>19</v>
      </c>
      <c r="E56" s="40">
        <v>2579220</v>
      </c>
      <c r="F56" s="40">
        <v>206338</v>
      </c>
      <c r="G56" s="40">
        <f t="shared" si="1"/>
        <v>2785558</v>
      </c>
      <c r="H56" s="31"/>
      <c r="L56" s="48"/>
    </row>
    <row r="57" spans="1:12" ht="20.25" customHeight="1" x14ac:dyDescent="0.25">
      <c r="A57" s="29">
        <v>56</v>
      </c>
      <c r="B57" s="39" t="s">
        <v>178</v>
      </c>
      <c r="C57" s="41">
        <v>45425</v>
      </c>
      <c r="D57" s="30" t="s">
        <v>19</v>
      </c>
      <c r="E57" s="40">
        <v>1202580</v>
      </c>
      <c r="F57" s="40">
        <v>96206</v>
      </c>
      <c r="G57" s="40">
        <f t="shared" si="1"/>
        <v>1298786</v>
      </c>
      <c r="H57" s="31"/>
      <c r="L57" s="48"/>
    </row>
    <row r="58" spans="1:12" ht="20.25" customHeight="1" x14ac:dyDescent="0.25">
      <c r="A58" s="29">
        <v>57</v>
      </c>
      <c r="B58" s="39" t="s">
        <v>179</v>
      </c>
      <c r="C58" s="41">
        <v>45425</v>
      </c>
      <c r="D58" s="30" t="s">
        <v>19</v>
      </c>
      <c r="E58" s="40">
        <v>2579220</v>
      </c>
      <c r="F58" s="40">
        <v>206338</v>
      </c>
      <c r="G58" s="40">
        <f t="shared" si="1"/>
        <v>2785558</v>
      </c>
      <c r="H58" s="31"/>
      <c r="L58" s="48"/>
    </row>
    <row r="59" spans="1:12" ht="20.25" customHeight="1" x14ac:dyDescent="0.25">
      <c r="A59" s="29">
        <v>58</v>
      </c>
      <c r="B59" s="39" t="s">
        <v>180</v>
      </c>
      <c r="C59" s="41">
        <v>45425</v>
      </c>
      <c r="D59" s="30" t="s">
        <v>19</v>
      </c>
      <c r="E59" s="40">
        <v>3689800</v>
      </c>
      <c r="F59" s="40">
        <v>295184</v>
      </c>
      <c r="G59" s="40">
        <f t="shared" si="1"/>
        <v>3984984</v>
      </c>
      <c r="H59" s="31"/>
      <c r="L59" s="48"/>
    </row>
    <row r="60" spans="1:12" ht="20.25" customHeight="1" x14ac:dyDescent="0.25">
      <c r="A60" s="29">
        <v>59</v>
      </c>
      <c r="B60" s="39" t="s">
        <v>181</v>
      </c>
      <c r="C60" s="41">
        <v>45425</v>
      </c>
      <c r="D60" s="30" t="s">
        <v>19</v>
      </c>
      <c r="E60" s="40">
        <v>1110580</v>
      </c>
      <c r="F60" s="40">
        <v>88846</v>
      </c>
      <c r="G60" s="40">
        <f t="shared" si="1"/>
        <v>1199426</v>
      </c>
      <c r="H60" s="31"/>
      <c r="L60" s="48"/>
    </row>
    <row r="61" spans="1:12" ht="20.25" customHeight="1" x14ac:dyDescent="0.25">
      <c r="A61" s="29">
        <v>60</v>
      </c>
      <c r="B61" s="39" t="s">
        <v>182</v>
      </c>
      <c r="C61" s="41">
        <v>45425</v>
      </c>
      <c r="D61" s="30" t="s">
        <v>19</v>
      </c>
      <c r="E61" s="40">
        <v>1110580</v>
      </c>
      <c r="F61" s="40">
        <v>88846</v>
      </c>
      <c r="G61" s="40">
        <f t="shared" si="1"/>
        <v>1199426</v>
      </c>
      <c r="H61" s="31"/>
      <c r="L61" s="48"/>
    </row>
    <row r="62" spans="1:12" ht="20.25" customHeight="1" x14ac:dyDescent="0.25">
      <c r="A62" s="29">
        <v>61</v>
      </c>
      <c r="B62" s="39" t="s">
        <v>183</v>
      </c>
      <c r="C62" s="41">
        <v>45425</v>
      </c>
      <c r="D62" s="30" t="s">
        <v>19</v>
      </c>
      <c r="E62" s="40">
        <v>1110580</v>
      </c>
      <c r="F62" s="40">
        <v>88846</v>
      </c>
      <c r="G62" s="40">
        <f t="shared" si="1"/>
        <v>1199426</v>
      </c>
      <c r="H62" s="31"/>
      <c r="L62" s="48"/>
    </row>
    <row r="63" spans="1:12" ht="20.25" customHeight="1" x14ac:dyDescent="0.25">
      <c r="A63" s="29">
        <v>62</v>
      </c>
      <c r="B63" s="39" t="s">
        <v>184</v>
      </c>
      <c r="C63" s="41">
        <v>45425</v>
      </c>
      <c r="D63" s="30" t="s">
        <v>19</v>
      </c>
      <c r="E63" s="40">
        <v>1110580</v>
      </c>
      <c r="F63" s="40">
        <v>88846</v>
      </c>
      <c r="G63" s="40">
        <f t="shared" si="1"/>
        <v>1199426</v>
      </c>
      <c r="H63" s="31"/>
      <c r="L63" s="48"/>
    </row>
    <row r="64" spans="1:12" ht="20.25" customHeight="1" x14ac:dyDescent="0.25">
      <c r="A64" s="29">
        <v>63</v>
      </c>
      <c r="B64" s="39" t="s">
        <v>185</v>
      </c>
      <c r="C64" s="41">
        <v>45426</v>
      </c>
      <c r="D64" s="30" t="s">
        <v>19</v>
      </c>
      <c r="E64" s="40">
        <v>1468640</v>
      </c>
      <c r="F64" s="40">
        <v>117491</v>
      </c>
      <c r="G64" s="40">
        <f t="shared" si="1"/>
        <v>1586131</v>
      </c>
      <c r="H64" s="31"/>
      <c r="L64" s="48"/>
    </row>
    <row r="65" spans="1:12" ht="20.25" customHeight="1" x14ac:dyDescent="0.25">
      <c r="A65" s="29">
        <v>64</v>
      </c>
      <c r="B65" s="39" t="s">
        <v>186</v>
      </c>
      <c r="C65" s="41">
        <v>45426</v>
      </c>
      <c r="D65" s="30" t="s">
        <v>19</v>
      </c>
      <c r="E65" s="40">
        <v>2330104</v>
      </c>
      <c r="F65" s="40">
        <v>186408</v>
      </c>
      <c r="G65" s="40">
        <f t="shared" si="1"/>
        <v>2516512</v>
      </c>
      <c r="H65" s="31"/>
      <c r="L65" s="48"/>
    </row>
    <row r="66" spans="1:12" ht="20.25" customHeight="1" x14ac:dyDescent="0.25">
      <c r="A66" s="29">
        <v>65</v>
      </c>
      <c r="B66" s="39" t="s">
        <v>187</v>
      </c>
      <c r="C66" s="41">
        <v>45426</v>
      </c>
      <c r="D66" s="30" t="s">
        <v>19</v>
      </c>
      <c r="E66" s="40">
        <v>631464</v>
      </c>
      <c r="F66" s="40">
        <v>50517</v>
      </c>
      <c r="G66" s="40">
        <f t="shared" si="1"/>
        <v>681981</v>
      </c>
      <c r="H66" s="31"/>
      <c r="L66" s="48"/>
    </row>
    <row r="67" spans="1:12" ht="20.25" customHeight="1" x14ac:dyDescent="0.25">
      <c r="A67" s="29">
        <v>66</v>
      </c>
      <c r="B67" s="39" t="s">
        <v>188</v>
      </c>
      <c r="C67" s="41">
        <v>45426</v>
      </c>
      <c r="D67" s="30" t="s">
        <v>19</v>
      </c>
      <c r="E67" s="40">
        <v>1468640</v>
      </c>
      <c r="F67" s="40">
        <v>117491</v>
      </c>
      <c r="G67" s="40">
        <f t="shared" si="1"/>
        <v>1586131</v>
      </c>
      <c r="H67" s="31"/>
      <c r="L67" s="48"/>
    </row>
    <row r="68" spans="1:12" ht="20.25" customHeight="1" x14ac:dyDescent="0.25">
      <c r="A68" s="29">
        <v>67</v>
      </c>
      <c r="B68" s="39" t="s">
        <v>189</v>
      </c>
      <c r="C68" s="41">
        <v>45426</v>
      </c>
      <c r="D68" s="30" t="s">
        <v>19</v>
      </c>
      <c r="E68" s="40">
        <v>1899352</v>
      </c>
      <c r="F68" s="40">
        <v>151948</v>
      </c>
      <c r="G68" s="40">
        <f t="shared" ref="G68:G107" si="2">+E68+F68</f>
        <v>2051300</v>
      </c>
      <c r="H68" s="31"/>
      <c r="L68" s="48"/>
    </row>
    <row r="69" spans="1:12" ht="20.25" customHeight="1" x14ac:dyDescent="0.25">
      <c r="A69" s="29">
        <v>68</v>
      </c>
      <c r="B69" s="39" t="s">
        <v>190</v>
      </c>
      <c r="C69" s="41">
        <v>45426</v>
      </c>
      <c r="D69" s="30" t="s">
        <v>19</v>
      </c>
      <c r="E69" s="40">
        <v>1110580</v>
      </c>
      <c r="F69" s="40">
        <v>88846</v>
      </c>
      <c r="G69" s="40">
        <f t="shared" si="2"/>
        <v>1199426</v>
      </c>
      <c r="H69" s="31"/>
      <c r="L69" s="48"/>
    </row>
    <row r="70" spans="1:12" ht="20.25" customHeight="1" x14ac:dyDescent="0.25">
      <c r="A70" s="29">
        <v>69</v>
      </c>
      <c r="B70" s="39" t="s">
        <v>191</v>
      </c>
      <c r="C70" s="41">
        <v>45427</v>
      </c>
      <c r="D70" s="30" t="s">
        <v>19</v>
      </c>
      <c r="E70" s="40">
        <v>1468640</v>
      </c>
      <c r="F70" s="40">
        <v>117491</v>
      </c>
      <c r="G70" s="40">
        <f t="shared" si="2"/>
        <v>1586131</v>
      </c>
      <c r="H70" s="31"/>
      <c r="L70" s="48"/>
    </row>
    <row r="71" spans="1:12" ht="20.25" customHeight="1" x14ac:dyDescent="0.25">
      <c r="A71" s="29">
        <v>70</v>
      </c>
      <c r="B71" s="39" t="s">
        <v>192</v>
      </c>
      <c r="C71" s="41">
        <v>45427</v>
      </c>
      <c r="D71" s="30" t="s">
        <v>19</v>
      </c>
      <c r="E71" s="40">
        <v>1468640</v>
      </c>
      <c r="F71" s="40">
        <v>117491</v>
      </c>
      <c r="G71" s="40">
        <f t="shared" si="2"/>
        <v>1586131</v>
      </c>
      <c r="H71" s="31"/>
      <c r="L71" s="48"/>
    </row>
    <row r="72" spans="1:12" ht="20.25" customHeight="1" x14ac:dyDescent="0.25">
      <c r="A72" s="29">
        <v>71</v>
      </c>
      <c r="B72" s="39" t="s">
        <v>193</v>
      </c>
      <c r="C72" s="41">
        <v>45427</v>
      </c>
      <c r="D72" s="30" t="s">
        <v>19</v>
      </c>
      <c r="E72" s="40">
        <v>1468640</v>
      </c>
      <c r="F72" s="40">
        <v>117491</v>
      </c>
      <c r="G72" s="40">
        <f t="shared" si="2"/>
        <v>1586131</v>
      </c>
      <c r="H72" s="31"/>
      <c r="L72" s="48"/>
    </row>
    <row r="73" spans="1:12" ht="20.25" customHeight="1" x14ac:dyDescent="0.25">
      <c r="A73" s="29">
        <v>72</v>
      </c>
      <c r="B73" s="39" t="s">
        <v>194</v>
      </c>
      <c r="C73" s="41">
        <v>45427</v>
      </c>
      <c r="D73" s="30" t="s">
        <v>19</v>
      </c>
      <c r="E73" s="40">
        <v>1468640</v>
      </c>
      <c r="F73" s="40">
        <v>117491</v>
      </c>
      <c r="G73" s="40">
        <f t="shared" si="2"/>
        <v>1586131</v>
      </c>
      <c r="H73" s="31"/>
      <c r="L73" s="48"/>
    </row>
    <row r="74" spans="1:12" ht="20.25" customHeight="1" x14ac:dyDescent="0.25">
      <c r="A74" s="29">
        <v>73</v>
      </c>
      <c r="B74" s="39" t="s">
        <v>195</v>
      </c>
      <c r="C74" s="41">
        <v>45427</v>
      </c>
      <c r="D74" s="30" t="s">
        <v>19</v>
      </c>
      <c r="E74" s="40">
        <v>1110580</v>
      </c>
      <c r="F74" s="40">
        <v>88846</v>
      </c>
      <c r="G74" s="40">
        <f t="shared" si="2"/>
        <v>1199426</v>
      </c>
      <c r="H74" s="31"/>
      <c r="L74" s="48"/>
    </row>
    <row r="75" spans="1:12" ht="20.25" customHeight="1" x14ac:dyDescent="0.25">
      <c r="A75" s="29">
        <v>74</v>
      </c>
      <c r="B75" s="39" t="s">
        <v>196</v>
      </c>
      <c r="C75" s="41">
        <v>45428</v>
      </c>
      <c r="D75" s="30" t="s">
        <v>19</v>
      </c>
      <c r="E75" s="40">
        <v>3350004</v>
      </c>
      <c r="F75" s="40">
        <v>268000</v>
      </c>
      <c r="G75" s="40">
        <f t="shared" si="2"/>
        <v>3618004</v>
      </c>
      <c r="H75" s="31"/>
      <c r="L75" s="48"/>
    </row>
    <row r="76" spans="1:12" ht="20.25" customHeight="1" x14ac:dyDescent="0.25">
      <c r="A76" s="29">
        <v>75</v>
      </c>
      <c r="B76" s="39" t="s">
        <v>197</v>
      </c>
      <c r="C76" s="41">
        <v>45428</v>
      </c>
      <c r="D76" s="30" t="s">
        <v>19</v>
      </c>
      <c r="E76" s="40">
        <v>1110580</v>
      </c>
      <c r="F76" s="40">
        <v>88846</v>
      </c>
      <c r="G76" s="40">
        <f t="shared" si="2"/>
        <v>1199426</v>
      </c>
      <c r="H76" s="31"/>
      <c r="L76" s="48"/>
    </row>
    <row r="77" spans="1:12" ht="20.25" customHeight="1" x14ac:dyDescent="0.25">
      <c r="A77" s="29">
        <v>76</v>
      </c>
      <c r="B77" s="39" t="s">
        <v>198</v>
      </c>
      <c r="C77" s="41">
        <v>45428</v>
      </c>
      <c r="D77" s="30" t="s">
        <v>19</v>
      </c>
      <c r="E77" s="40">
        <v>184000</v>
      </c>
      <c r="F77" s="40">
        <v>14720</v>
      </c>
      <c r="G77" s="40">
        <f t="shared" si="2"/>
        <v>198720</v>
      </c>
      <c r="H77" s="31"/>
      <c r="L77" s="48"/>
    </row>
    <row r="78" spans="1:12" ht="20.25" customHeight="1" x14ac:dyDescent="0.25">
      <c r="A78" s="29">
        <v>77</v>
      </c>
      <c r="B78" s="39" t="s">
        <v>199</v>
      </c>
      <c r="C78" s="41">
        <v>45428</v>
      </c>
      <c r="D78" s="30" t="s">
        <v>19</v>
      </c>
      <c r="E78" s="40">
        <v>1340580</v>
      </c>
      <c r="F78" s="40">
        <v>107246</v>
      </c>
      <c r="G78" s="40">
        <f t="shared" si="2"/>
        <v>1447826</v>
      </c>
      <c r="H78" s="31"/>
      <c r="L78" s="48"/>
    </row>
    <row r="79" spans="1:12" ht="20.25" customHeight="1" x14ac:dyDescent="0.25">
      <c r="A79" s="29">
        <v>78</v>
      </c>
      <c r="B79" s="39" t="s">
        <v>200</v>
      </c>
      <c r="C79" s="41">
        <v>45428</v>
      </c>
      <c r="D79" s="30" t="s">
        <v>19</v>
      </c>
      <c r="E79" s="40">
        <v>1468640</v>
      </c>
      <c r="F79" s="40">
        <v>117491</v>
      </c>
      <c r="G79" s="40">
        <f t="shared" si="2"/>
        <v>1586131</v>
      </c>
      <c r="H79" s="31"/>
      <c r="L79" s="48"/>
    </row>
    <row r="80" spans="1:12" ht="20.25" customHeight="1" x14ac:dyDescent="0.25">
      <c r="A80" s="29">
        <v>79</v>
      </c>
      <c r="B80" s="39" t="s">
        <v>201</v>
      </c>
      <c r="C80" s="41">
        <v>45428</v>
      </c>
      <c r="D80" s="30" t="s">
        <v>19</v>
      </c>
      <c r="E80" s="40">
        <v>1468640</v>
      </c>
      <c r="F80" s="40">
        <v>117491</v>
      </c>
      <c r="G80" s="40">
        <f t="shared" si="2"/>
        <v>1586131</v>
      </c>
      <c r="H80" s="31"/>
      <c r="L80" s="48"/>
    </row>
    <row r="81" spans="1:12" ht="20.25" customHeight="1" x14ac:dyDescent="0.25">
      <c r="A81" s="29">
        <v>80</v>
      </c>
      <c r="B81" s="39" t="s">
        <v>202</v>
      </c>
      <c r="C81" s="41">
        <v>45428</v>
      </c>
      <c r="D81" s="30" t="s">
        <v>19</v>
      </c>
      <c r="E81" s="40">
        <v>3689800</v>
      </c>
      <c r="F81" s="40">
        <v>295184</v>
      </c>
      <c r="G81" s="40">
        <f t="shared" si="2"/>
        <v>3984984</v>
      </c>
      <c r="H81" s="31"/>
      <c r="L81" s="48"/>
    </row>
    <row r="82" spans="1:12" ht="20.25" customHeight="1" x14ac:dyDescent="0.25">
      <c r="A82" s="29">
        <v>81</v>
      </c>
      <c r="B82" s="39" t="s">
        <v>203</v>
      </c>
      <c r="C82" s="41">
        <v>45428</v>
      </c>
      <c r="D82" s="30" t="s">
        <v>19</v>
      </c>
      <c r="E82" s="40">
        <v>1110580</v>
      </c>
      <c r="F82" s="40">
        <v>88846</v>
      </c>
      <c r="G82" s="40">
        <f t="shared" si="2"/>
        <v>1199426</v>
      </c>
      <c r="H82" s="31"/>
      <c r="L82" s="48"/>
    </row>
    <row r="83" spans="1:12" ht="20.25" customHeight="1" x14ac:dyDescent="0.25">
      <c r="A83" s="29">
        <v>82</v>
      </c>
      <c r="B83" s="39" t="s">
        <v>204</v>
      </c>
      <c r="C83" s="41">
        <v>45428</v>
      </c>
      <c r="D83" s="30" t="s">
        <v>19</v>
      </c>
      <c r="E83" s="40">
        <v>1156580</v>
      </c>
      <c r="F83" s="40">
        <v>92526</v>
      </c>
      <c r="G83" s="40">
        <f t="shared" si="2"/>
        <v>1249106</v>
      </c>
      <c r="H83" s="31"/>
      <c r="L83" s="48"/>
    </row>
    <row r="84" spans="1:12" ht="20.25" customHeight="1" x14ac:dyDescent="0.25">
      <c r="A84" s="29">
        <v>83</v>
      </c>
      <c r="B84" s="39" t="s">
        <v>205</v>
      </c>
      <c r="C84" s="41">
        <v>45428</v>
      </c>
      <c r="D84" s="30" t="s">
        <v>19</v>
      </c>
      <c r="E84" s="40">
        <v>2579220</v>
      </c>
      <c r="F84" s="40">
        <v>206338</v>
      </c>
      <c r="G84" s="40">
        <f t="shared" si="2"/>
        <v>2785558</v>
      </c>
      <c r="H84" s="31"/>
      <c r="L84" s="48"/>
    </row>
    <row r="85" spans="1:12" ht="20.25" customHeight="1" x14ac:dyDescent="0.25">
      <c r="A85" s="29">
        <v>84</v>
      </c>
      <c r="B85" s="39" t="s">
        <v>206</v>
      </c>
      <c r="C85" s="41">
        <v>45428</v>
      </c>
      <c r="D85" s="30" t="s">
        <v>19</v>
      </c>
      <c r="E85" s="40">
        <v>1110580</v>
      </c>
      <c r="F85" s="40">
        <v>88846</v>
      </c>
      <c r="G85" s="40">
        <f t="shared" si="2"/>
        <v>1199426</v>
      </c>
      <c r="H85" s="31"/>
      <c r="L85" s="48"/>
    </row>
    <row r="86" spans="1:12" ht="20.25" customHeight="1" x14ac:dyDescent="0.25">
      <c r="A86" s="29">
        <v>85</v>
      </c>
      <c r="B86" s="39" t="s">
        <v>207</v>
      </c>
      <c r="C86" s="41">
        <v>45428</v>
      </c>
      <c r="D86" s="30" t="s">
        <v>19</v>
      </c>
      <c r="E86" s="40">
        <v>1468640</v>
      </c>
      <c r="F86" s="40">
        <v>117491</v>
      </c>
      <c r="G86" s="40">
        <f t="shared" si="2"/>
        <v>1586131</v>
      </c>
      <c r="H86" s="31"/>
      <c r="L86" s="48"/>
    </row>
    <row r="87" spans="1:12" ht="20.25" customHeight="1" x14ac:dyDescent="0.25">
      <c r="A87" s="29">
        <v>86</v>
      </c>
      <c r="B87" s="39" t="s">
        <v>208</v>
      </c>
      <c r="C87" s="41">
        <v>45428</v>
      </c>
      <c r="D87" s="30" t="s">
        <v>19</v>
      </c>
      <c r="E87" s="40">
        <v>200732</v>
      </c>
      <c r="F87" s="40">
        <v>16059</v>
      </c>
      <c r="G87" s="40">
        <f t="shared" si="2"/>
        <v>216791</v>
      </c>
      <c r="H87" s="31"/>
      <c r="L87" s="48"/>
    </row>
    <row r="88" spans="1:12" ht="20.25" customHeight="1" x14ac:dyDescent="0.25">
      <c r="A88" s="29">
        <v>87</v>
      </c>
      <c r="B88" s="39" t="s">
        <v>209</v>
      </c>
      <c r="C88" s="41">
        <v>45428</v>
      </c>
      <c r="D88" s="30" t="s">
        <v>19</v>
      </c>
      <c r="E88" s="40">
        <v>1110580</v>
      </c>
      <c r="F88" s="40">
        <v>88846</v>
      </c>
      <c r="G88" s="40">
        <f t="shared" si="2"/>
        <v>1199426</v>
      </c>
      <c r="H88" s="31"/>
      <c r="L88" s="48"/>
    </row>
    <row r="89" spans="1:12" ht="20.25" customHeight="1" x14ac:dyDescent="0.25">
      <c r="A89" s="29">
        <v>88</v>
      </c>
      <c r="B89" s="39" t="s">
        <v>210</v>
      </c>
      <c r="C89" s="41">
        <v>45428</v>
      </c>
      <c r="D89" s="30" t="s">
        <v>19</v>
      </c>
      <c r="E89" s="40">
        <v>2579220</v>
      </c>
      <c r="F89" s="40">
        <v>206338</v>
      </c>
      <c r="G89" s="40">
        <f t="shared" si="2"/>
        <v>2785558</v>
      </c>
      <c r="H89" s="31"/>
      <c r="L89" s="48"/>
    </row>
    <row r="90" spans="1:12" ht="20.25" customHeight="1" x14ac:dyDescent="0.25">
      <c r="A90" s="29">
        <v>89</v>
      </c>
      <c r="B90" s="39" t="s">
        <v>211</v>
      </c>
      <c r="C90" s="41">
        <v>45428</v>
      </c>
      <c r="D90" s="30" t="s">
        <v>19</v>
      </c>
      <c r="E90" s="40">
        <v>1110580</v>
      </c>
      <c r="F90" s="40">
        <v>88846</v>
      </c>
      <c r="G90" s="40">
        <f t="shared" si="2"/>
        <v>1199426</v>
      </c>
      <c r="H90" s="31"/>
      <c r="L90" s="48"/>
    </row>
    <row r="91" spans="1:12" ht="20.25" customHeight="1" x14ac:dyDescent="0.25">
      <c r="A91" s="29">
        <v>90</v>
      </c>
      <c r="B91" s="39" t="s">
        <v>212</v>
      </c>
      <c r="C91" s="41">
        <v>45430</v>
      </c>
      <c r="D91" s="30" t="s">
        <v>19</v>
      </c>
      <c r="E91" s="40">
        <v>1698640</v>
      </c>
      <c r="F91" s="40">
        <v>135891</v>
      </c>
      <c r="G91" s="40">
        <f t="shared" si="2"/>
        <v>1834531</v>
      </c>
      <c r="H91" s="31"/>
      <c r="L91" s="48"/>
    </row>
    <row r="92" spans="1:12" ht="20.25" customHeight="1" x14ac:dyDescent="0.25">
      <c r="A92" s="29">
        <v>91</v>
      </c>
      <c r="B92" s="39" t="s">
        <v>213</v>
      </c>
      <c r="C92" s="41">
        <v>45430</v>
      </c>
      <c r="D92" s="30" t="s">
        <v>19</v>
      </c>
      <c r="E92" s="40">
        <v>2221160</v>
      </c>
      <c r="F92" s="40">
        <v>177693</v>
      </c>
      <c r="G92" s="40">
        <f t="shared" si="2"/>
        <v>2398853</v>
      </c>
      <c r="H92" s="31"/>
      <c r="L92" s="48"/>
    </row>
    <row r="93" spans="1:12" ht="20.25" customHeight="1" x14ac:dyDescent="0.25">
      <c r="A93" s="29">
        <v>92</v>
      </c>
      <c r="B93" s="39" t="s">
        <v>214</v>
      </c>
      <c r="C93" s="41">
        <v>45432</v>
      </c>
      <c r="D93" s="30" t="s">
        <v>19</v>
      </c>
      <c r="E93" s="40">
        <v>1468640</v>
      </c>
      <c r="F93" s="40">
        <v>117491</v>
      </c>
      <c r="G93" s="40">
        <f t="shared" si="2"/>
        <v>1586131</v>
      </c>
      <c r="H93" s="31"/>
      <c r="L93" s="48"/>
    </row>
    <row r="94" spans="1:12" ht="20.25" customHeight="1" x14ac:dyDescent="0.25">
      <c r="A94" s="29">
        <v>93</v>
      </c>
      <c r="B94" s="39" t="s">
        <v>215</v>
      </c>
      <c r="C94" s="41">
        <v>45432</v>
      </c>
      <c r="D94" s="30" t="s">
        <v>19</v>
      </c>
      <c r="E94" s="40">
        <v>1468640</v>
      </c>
      <c r="F94" s="40">
        <v>117491</v>
      </c>
      <c r="G94" s="40">
        <f t="shared" si="2"/>
        <v>1586131</v>
      </c>
      <c r="H94" s="31"/>
      <c r="L94" s="48"/>
    </row>
    <row r="95" spans="1:12" ht="20.25" customHeight="1" x14ac:dyDescent="0.25">
      <c r="A95" s="29">
        <v>94</v>
      </c>
      <c r="B95" s="39" t="s">
        <v>216</v>
      </c>
      <c r="C95" s="41">
        <v>45432</v>
      </c>
      <c r="D95" s="30" t="s">
        <v>19</v>
      </c>
      <c r="E95" s="40">
        <v>1468640</v>
      </c>
      <c r="F95" s="40">
        <v>117491</v>
      </c>
      <c r="G95" s="40">
        <f t="shared" si="2"/>
        <v>1586131</v>
      </c>
      <c r="H95" s="31"/>
      <c r="L95" s="48"/>
    </row>
    <row r="96" spans="1:12" ht="20.25" customHeight="1" x14ac:dyDescent="0.25">
      <c r="A96" s="29">
        <v>95</v>
      </c>
      <c r="B96" s="39" t="s">
        <v>217</v>
      </c>
      <c r="C96" s="41">
        <v>45432</v>
      </c>
      <c r="D96" s="30" t="s">
        <v>19</v>
      </c>
      <c r="E96" s="40">
        <v>1669372</v>
      </c>
      <c r="F96" s="40">
        <v>133550</v>
      </c>
      <c r="G96" s="40">
        <f t="shared" si="2"/>
        <v>1802922</v>
      </c>
      <c r="H96" s="31"/>
      <c r="L96" s="48"/>
    </row>
    <row r="97" spans="1:12" ht="20.25" customHeight="1" x14ac:dyDescent="0.25">
      <c r="A97" s="29">
        <v>96</v>
      </c>
      <c r="B97" s="39" t="s">
        <v>218</v>
      </c>
      <c r="C97" s="41">
        <v>45432</v>
      </c>
      <c r="D97" s="30" t="s">
        <v>19</v>
      </c>
      <c r="E97" s="40">
        <v>1110580</v>
      </c>
      <c r="F97" s="40">
        <v>88846</v>
      </c>
      <c r="G97" s="40">
        <f t="shared" si="2"/>
        <v>1199426</v>
      </c>
      <c r="H97" s="31"/>
      <c r="L97" s="48"/>
    </row>
    <row r="98" spans="1:12" ht="20.25" customHeight="1" x14ac:dyDescent="0.25">
      <c r="A98" s="29">
        <v>97</v>
      </c>
      <c r="B98" s="39" t="s">
        <v>219</v>
      </c>
      <c r="C98" s="41">
        <v>45432</v>
      </c>
      <c r="D98" s="30" t="s">
        <v>19</v>
      </c>
      <c r="E98" s="40">
        <v>1110580</v>
      </c>
      <c r="F98" s="40">
        <v>88846</v>
      </c>
      <c r="G98" s="40">
        <f t="shared" si="2"/>
        <v>1199426</v>
      </c>
      <c r="H98" s="31"/>
      <c r="L98" s="48"/>
    </row>
    <row r="99" spans="1:12" ht="20.25" customHeight="1" x14ac:dyDescent="0.25">
      <c r="A99" s="29">
        <v>98</v>
      </c>
      <c r="B99" s="39" t="s">
        <v>220</v>
      </c>
      <c r="C99" s="41">
        <v>45432</v>
      </c>
      <c r="D99" s="30" t="s">
        <v>19</v>
      </c>
      <c r="E99" s="40">
        <v>2221160</v>
      </c>
      <c r="F99" s="40">
        <v>177693</v>
      </c>
      <c r="G99" s="40">
        <f t="shared" si="2"/>
        <v>2398853</v>
      </c>
      <c r="H99" s="31"/>
      <c r="L99" s="48"/>
    </row>
    <row r="100" spans="1:12" ht="20.25" customHeight="1" x14ac:dyDescent="0.25">
      <c r="A100" s="29">
        <v>99</v>
      </c>
      <c r="B100" s="39" t="s">
        <v>221</v>
      </c>
      <c r="C100" s="41">
        <v>45432</v>
      </c>
      <c r="D100" s="30" t="s">
        <v>19</v>
      </c>
      <c r="E100" s="40">
        <v>1712776</v>
      </c>
      <c r="F100" s="40">
        <v>137022</v>
      </c>
      <c r="G100" s="40">
        <f t="shared" si="2"/>
        <v>1849798</v>
      </c>
      <c r="H100" s="31"/>
      <c r="L100" s="48"/>
    </row>
    <row r="101" spans="1:12" ht="20.25" customHeight="1" x14ac:dyDescent="0.25">
      <c r="A101" s="29">
        <v>100</v>
      </c>
      <c r="B101" s="39" t="s">
        <v>222</v>
      </c>
      <c r="C101" s="41">
        <v>45432</v>
      </c>
      <c r="D101" s="30" t="s">
        <v>19</v>
      </c>
      <c r="E101" s="40">
        <v>1512044</v>
      </c>
      <c r="F101" s="40">
        <v>120964</v>
      </c>
      <c r="G101" s="40">
        <f t="shared" si="2"/>
        <v>1633008</v>
      </c>
      <c r="H101" s="31"/>
      <c r="L101" s="48"/>
    </row>
    <row r="102" spans="1:12" ht="20.25" customHeight="1" x14ac:dyDescent="0.25">
      <c r="A102" s="29">
        <v>101</v>
      </c>
      <c r="B102" s="39" t="s">
        <v>223</v>
      </c>
      <c r="C102" s="41">
        <v>45432</v>
      </c>
      <c r="D102" s="30" t="s">
        <v>19</v>
      </c>
      <c r="E102" s="40">
        <v>1110580</v>
      </c>
      <c r="F102" s="40">
        <v>88846</v>
      </c>
      <c r="G102" s="40">
        <f t="shared" si="2"/>
        <v>1199426</v>
      </c>
      <c r="H102" s="31"/>
      <c r="L102" s="48"/>
    </row>
    <row r="103" spans="1:12" ht="20.25" customHeight="1" x14ac:dyDescent="0.25">
      <c r="A103" s="29">
        <v>102</v>
      </c>
      <c r="B103" s="39" t="s">
        <v>224</v>
      </c>
      <c r="C103" s="41">
        <v>45432</v>
      </c>
      <c r="D103" s="30" t="s">
        <v>19</v>
      </c>
      <c r="E103" s="40">
        <v>1110580</v>
      </c>
      <c r="F103" s="40">
        <v>88846</v>
      </c>
      <c r="G103" s="40">
        <f t="shared" si="2"/>
        <v>1199426</v>
      </c>
      <c r="H103" s="31"/>
      <c r="L103" s="48"/>
    </row>
    <row r="104" spans="1:12" ht="20.25" customHeight="1" x14ac:dyDescent="0.25">
      <c r="A104" s="29">
        <v>103</v>
      </c>
      <c r="B104" s="39" t="s">
        <v>225</v>
      </c>
      <c r="C104" s="41">
        <v>45432</v>
      </c>
      <c r="D104" s="30" t="s">
        <v>19</v>
      </c>
      <c r="E104" s="40">
        <v>1712776</v>
      </c>
      <c r="F104" s="40">
        <v>137022</v>
      </c>
      <c r="G104" s="40">
        <f t="shared" si="2"/>
        <v>1849798</v>
      </c>
      <c r="H104" s="31"/>
      <c r="L104" s="48"/>
    </row>
    <row r="105" spans="1:12" ht="20.25" customHeight="1" x14ac:dyDescent="0.25">
      <c r="A105" s="29">
        <v>104</v>
      </c>
      <c r="B105" s="39" t="s">
        <v>226</v>
      </c>
      <c r="C105" s="41">
        <v>45433</v>
      </c>
      <c r="D105" s="30" t="s">
        <v>19</v>
      </c>
      <c r="E105" s="40">
        <v>1468640</v>
      </c>
      <c r="F105" s="40">
        <v>117491</v>
      </c>
      <c r="G105" s="40">
        <f t="shared" si="2"/>
        <v>1586131</v>
      </c>
      <c r="H105" s="31"/>
      <c r="L105" s="48"/>
    </row>
    <row r="106" spans="1:12" ht="20.25" customHeight="1" x14ac:dyDescent="0.25">
      <c r="A106" s="29">
        <v>105</v>
      </c>
      <c r="B106" s="39" t="s">
        <v>227</v>
      </c>
      <c r="C106" s="41">
        <v>45433</v>
      </c>
      <c r="D106" s="30" t="s">
        <v>19</v>
      </c>
      <c r="E106" s="40">
        <v>1468640</v>
      </c>
      <c r="F106" s="40">
        <v>117491</v>
      </c>
      <c r="G106" s="40">
        <f t="shared" si="2"/>
        <v>1586131</v>
      </c>
      <c r="H106" s="31"/>
      <c r="L106" s="48"/>
    </row>
    <row r="107" spans="1:12" ht="20.25" customHeight="1" x14ac:dyDescent="0.25">
      <c r="A107" s="29">
        <v>106</v>
      </c>
      <c r="B107" s="39" t="s">
        <v>228</v>
      </c>
      <c r="C107" s="41">
        <v>45433</v>
      </c>
      <c r="D107" s="30" t="s">
        <v>19</v>
      </c>
      <c r="E107" s="40">
        <v>2579220</v>
      </c>
      <c r="F107" s="40">
        <v>206338</v>
      </c>
      <c r="G107" s="40">
        <f t="shared" si="2"/>
        <v>2785558</v>
      </c>
      <c r="H107" s="31"/>
      <c r="L107" s="48"/>
    </row>
    <row r="108" spans="1:12" ht="20.25" customHeight="1" x14ac:dyDescent="0.25">
      <c r="A108" s="29">
        <v>107</v>
      </c>
      <c r="B108" s="39" t="s">
        <v>229</v>
      </c>
      <c r="C108" s="41">
        <v>45433</v>
      </c>
      <c r="D108" s="30" t="s">
        <v>19</v>
      </c>
      <c r="E108" s="40">
        <v>2580540</v>
      </c>
      <c r="F108" s="40">
        <v>206443</v>
      </c>
      <c r="G108" s="40">
        <f t="shared" ref="G108:G155" si="3">+E108+F108</f>
        <v>2786983</v>
      </c>
      <c r="H108" s="31"/>
      <c r="L108"/>
    </row>
    <row r="109" spans="1:12" ht="20.25" customHeight="1" x14ac:dyDescent="0.25">
      <c r="A109" s="29">
        <v>108</v>
      </c>
      <c r="B109" s="39" t="s">
        <v>230</v>
      </c>
      <c r="C109" s="41">
        <v>45433</v>
      </c>
      <c r="D109" s="30" t="s">
        <v>19</v>
      </c>
      <c r="E109" s="40">
        <v>230000</v>
      </c>
      <c r="F109" s="40">
        <v>18400</v>
      </c>
      <c r="G109" s="40">
        <f t="shared" si="3"/>
        <v>248400</v>
      </c>
      <c r="H109" s="31"/>
      <c r="L109"/>
    </row>
    <row r="110" spans="1:12" ht="20.25" customHeight="1" x14ac:dyDescent="0.25">
      <c r="A110" s="29">
        <v>109</v>
      </c>
      <c r="B110" s="39" t="s">
        <v>231</v>
      </c>
      <c r="C110" s="41">
        <v>45433</v>
      </c>
      <c r="D110" s="30" t="s">
        <v>19</v>
      </c>
      <c r="E110" s="40">
        <v>1870104</v>
      </c>
      <c r="F110" s="40">
        <v>149608</v>
      </c>
      <c r="G110" s="40">
        <f t="shared" si="3"/>
        <v>2019712</v>
      </c>
      <c r="H110" s="31"/>
      <c r="L110"/>
    </row>
    <row r="111" spans="1:12" ht="20.25" customHeight="1" x14ac:dyDescent="0.25">
      <c r="A111" s="29">
        <v>110</v>
      </c>
      <c r="B111" s="39" t="s">
        <v>232</v>
      </c>
      <c r="C111" s="41">
        <v>45433</v>
      </c>
      <c r="D111" s="30" t="s">
        <v>19</v>
      </c>
      <c r="E111" s="40">
        <v>200732</v>
      </c>
      <c r="F111" s="40">
        <v>16059</v>
      </c>
      <c r="G111" s="40">
        <f t="shared" si="3"/>
        <v>216791</v>
      </c>
      <c r="H111" s="31"/>
      <c r="L111"/>
    </row>
    <row r="112" spans="1:12" ht="20.25" customHeight="1" x14ac:dyDescent="0.25">
      <c r="A112" s="29">
        <v>111</v>
      </c>
      <c r="B112" s="39" t="s">
        <v>233</v>
      </c>
      <c r="C112" s="41">
        <v>45433</v>
      </c>
      <c r="D112" s="30" t="s">
        <v>19</v>
      </c>
      <c r="E112" s="40">
        <v>1870104</v>
      </c>
      <c r="F112" s="40">
        <v>149608</v>
      </c>
      <c r="G112" s="40">
        <f t="shared" si="3"/>
        <v>2019712</v>
      </c>
      <c r="H112" s="31"/>
      <c r="L112"/>
    </row>
    <row r="113" spans="1:12" ht="20.25" customHeight="1" x14ac:dyDescent="0.25">
      <c r="A113" s="29">
        <v>112</v>
      </c>
      <c r="B113" s="39" t="s">
        <v>234</v>
      </c>
      <c r="C113" s="41">
        <v>45433</v>
      </c>
      <c r="D113" s="30" t="s">
        <v>19</v>
      </c>
      <c r="E113" s="40">
        <v>1468640</v>
      </c>
      <c r="F113" s="40">
        <v>117491</v>
      </c>
      <c r="G113" s="40">
        <f t="shared" si="3"/>
        <v>1586131</v>
      </c>
      <c r="H113" s="31"/>
      <c r="L113"/>
    </row>
    <row r="114" spans="1:12" ht="20.25" customHeight="1" x14ac:dyDescent="0.25">
      <c r="A114" s="29">
        <v>113</v>
      </c>
      <c r="B114" s="39" t="s">
        <v>235</v>
      </c>
      <c r="C114" s="41">
        <v>45433</v>
      </c>
      <c r="D114" s="30" t="s">
        <v>19</v>
      </c>
      <c r="E114" s="40">
        <v>585464</v>
      </c>
      <c r="F114" s="40">
        <v>46837</v>
      </c>
      <c r="G114" s="40">
        <f t="shared" si="3"/>
        <v>632301</v>
      </c>
      <c r="H114" s="31"/>
      <c r="L114"/>
    </row>
    <row r="115" spans="1:12" ht="20.25" customHeight="1" x14ac:dyDescent="0.25">
      <c r="A115" s="29">
        <v>114</v>
      </c>
      <c r="B115" s="39" t="s">
        <v>236</v>
      </c>
      <c r="C115" s="41">
        <v>45433</v>
      </c>
      <c r="D115" s="30" t="s">
        <v>19</v>
      </c>
      <c r="E115" s="40">
        <v>1652640</v>
      </c>
      <c r="F115" s="40">
        <v>132211</v>
      </c>
      <c r="G115" s="40">
        <f t="shared" si="3"/>
        <v>1784851</v>
      </c>
      <c r="H115" s="31"/>
      <c r="L115"/>
    </row>
    <row r="116" spans="1:12" ht="20.25" customHeight="1" x14ac:dyDescent="0.25">
      <c r="A116" s="29">
        <v>115</v>
      </c>
      <c r="B116" s="39" t="s">
        <v>237</v>
      </c>
      <c r="C116" s="41">
        <v>45433</v>
      </c>
      <c r="D116" s="30" t="s">
        <v>19</v>
      </c>
      <c r="E116" s="40">
        <v>3138012</v>
      </c>
      <c r="F116" s="40">
        <v>251041</v>
      </c>
      <c r="G116" s="40">
        <f t="shared" si="3"/>
        <v>3389053</v>
      </c>
      <c r="H116" s="31"/>
      <c r="L116"/>
    </row>
    <row r="117" spans="1:12" ht="20.25" customHeight="1" x14ac:dyDescent="0.25">
      <c r="A117" s="29">
        <v>116</v>
      </c>
      <c r="B117" s="39" t="s">
        <v>238</v>
      </c>
      <c r="C117" s="41">
        <v>45434</v>
      </c>
      <c r="D117" s="30" t="s">
        <v>19</v>
      </c>
      <c r="E117" s="40">
        <v>1110580</v>
      </c>
      <c r="F117" s="40">
        <v>88846</v>
      </c>
      <c r="G117" s="40">
        <f t="shared" si="3"/>
        <v>1199426</v>
      </c>
      <c r="H117" s="31"/>
      <c r="L117"/>
    </row>
    <row r="118" spans="1:12" ht="20.25" customHeight="1" x14ac:dyDescent="0.25">
      <c r="A118" s="29">
        <v>117</v>
      </c>
      <c r="B118" s="39" t="s">
        <v>239</v>
      </c>
      <c r="C118" s="41">
        <v>45434</v>
      </c>
      <c r="D118" s="30" t="s">
        <v>19</v>
      </c>
      <c r="E118" s="40">
        <v>1468640</v>
      </c>
      <c r="F118" s="40">
        <v>117491</v>
      </c>
      <c r="G118" s="40">
        <f t="shared" si="3"/>
        <v>1586131</v>
      </c>
      <c r="H118" s="31"/>
      <c r="L118"/>
    </row>
    <row r="119" spans="1:12" ht="20.25" customHeight="1" x14ac:dyDescent="0.25">
      <c r="A119" s="29">
        <v>118</v>
      </c>
      <c r="B119" s="39" t="s">
        <v>240</v>
      </c>
      <c r="C119" s="41">
        <v>45434</v>
      </c>
      <c r="D119" s="30" t="s">
        <v>19</v>
      </c>
      <c r="E119" s="40">
        <v>3164684</v>
      </c>
      <c r="F119" s="40">
        <v>253175</v>
      </c>
      <c r="G119" s="40">
        <f t="shared" si="3"/>
        <v>3417859</v>
      </c>
      <c r="H119" s="31"/>
      <c r="L119"/>
    </row>
    <row r="120" spans="1:12" ht="20.25" customHeight="1" x14ac:dyDescent="0.25">
      <c r="A120" s="29">
        <v>119</v>
      </c>
      <c r="B120" s="39" t="s">
        <v>241</v>
      </c>
      <c r="C120" s="41">
        <v>45434</v>
      </c>
      <c r="D120" s="30" t="s">
        <v>19</v>
      </c>
      <c r="E120" s="40">
        <v>4047860</v>
      </c>
      <c r="F120" s="40">
        <v>323829</v>
      </c>
      <c r="G120" s="40">
        <f t="shared" si="3"/>
        <v>4371689</v>
      </c>
      <c r="H120" s="31"/>
      <c r="L120"/>
    </row>
    <row r="121" spans="1:12" ht="20.25" customHeight="1" x14ac:dyDescent="0.25">
      <c r="A121" s="29">
        <v>120</v>
      </c>
      <c r="B121" s="39" t="s">
        <v>242</v>
      </c>
      <c r="C121" s="41">
        <v>45434</v>
      </c>
      <c r="D121" s="30" t="s">
        <v>19</v>
      </c>
      <c r="E121" s="40">
        <v>1468640</v>
      </c>
      <c r="F121" s="40">
        <v>117491</v>
      </c>
      <c r="G121" s="40">
        <f t="shared" si="3"/>
        <v>1586131</v>
      </c>
      <c r="H121" s="31"/>
      <c r="L121"/>
    </row>
    <row r="122" spans="1:12" ht="20.25" customHeight="1" x14ac:dyDescent="0.25">
      <c r="A122" s="29">
        <v>121</v>
      </c>
      <c r="B122" s="39" t="s">
        <v>243</v>
      </c>
      <c r="C122" s="41">
        <v>45434</v>
      </c>
      <c r="D122" s="30" t="s">
        <v>19</v>
      </c>
      <c r="E122" s="40">
        <v>2579220</v>
      </c>
      <c r="F122" s="40">
        <v>206338</v>
      </c>
      <c r="G122" s="40">
        <f t="shared" si="3"/>
        <v>2785558</v>
      </c>
      <c r="H122" s="31"/>
      <c r="L122"/>
    </row>
    <row r="123" spans="1:12" ht="20.25" customHeight="1" x14ac:dyDescent="0.25">
      <c r="A123" s="29">
        <v>122</v>
      </c>
      <c r="B123" s="39" t="s">
        <v>244</v>
      </c>
      <c r="C123" s="41">
        <v>45435</v>
      </c>
      <c r="D123" s="30" t="s">
        <v>19</v>
      </c>
      <c r="E123" s="40">
        <v>1468640</v>
      </c>
      <c r="F123" s="40">
        <v>117491</v>
      </c>
      <c r="G123" s="40">
        <f t="shared" si="3"/>
        <v>1586131</v>
      </c>
      <c r="H123" s="31"/>
      <c r="L123"/>
    </row>
    <row r="124" spans="1:12" ht="20.25" customHeight="1" x14ac:dyDescent="0.25">
      <c r="A124" s="29">
        <v>123</v>
      </c>
      <c r="B124" s="39" t="s">
        <v>245</v>
      </c>
      <c r="C124" s="41">
        <v>45435</v>
      </c>
      <c r="D124" s="30" t="s">
        <v>19</v>
      </c>
      <c r="E124" s="40">
        <v>200732</v>
      </c>
      <c r="F124" s="40">
        <v>16059</v>
      </c>
      <c r="G124" s="40">
        <f t="shared" si="3"/>
        <v>216791</v>
      </c>
      <c r="H124" s="31"/>
      <c r="L124"/>
    </row>
    <row r="125" spans="1:12" ht="20.25" customHeight="1" x14ac:dyDescent="0.25">
      <c r="A125" s="29">
        <v>124</v>
      </c>
      <c r="B125" s="39" t="s">
        <v>246</v>
      </c>
      <c r="C125" s="41">
        <v>45435</v>
      </c>
      <c r="D125" s="30" t="s">
        <v>19</v>
      </c>
      <c r="E125" s="40">
        <v>2267160</v>
      </c>
      <c r="F125" s="40">
        <v>181373</v>
      </c>
      <c r="G125" s="40">
        <f t="shared" si="3"/>
        <v>2448533</v>
      </c>
      <c r="H125" s="31"/>
      <c r="L125"/>
    </row>
    <row r="126" spans="1:12" ht="20.25" customHeight="1" x14ac:dyDescent="0.25">
      <c r="A126" s="29">
        <v>125</v>
      </c>
      <c r="B126" s="39" t="s">
        <v>247</v>
      </c>
      <c r="C126" s="41">
        <v>45435</v>
      </c>
      <c r="D126" s="30" t="s">
        <v>19</v>
      </c>
      <c r="E126" s="40">
        <v>4248592</v>
      </c>
      <c r="F126" s="40">
        <v>339887</v>
      </c>
      <c r="G126" s="40">
        <f t="shared" si="3"/>
        <v>4588479</v>
      </c>
      <c r="H126" s="31"/>
      <c r="L126"/>
    </row>
    <row r="127" spans="1:12" ht="20.25" customHeight="1" x14ac:dyDescent="0.25">
      <c r="A127" s="29">
        <v>126</v>
      </c>
      <c r="B127" s="39" t="s">
        <v>248</v>
      </c>
      <c r="C127" s="41">
        <v>45435</v>
      </c>
      <c r="D127" s="30" t="s">
        <v>19</v>
      </c>
      <c r="E127" s="40">
        <v>3138012</v>
      </c>
      <c r="F127" s="40">
        <v>251041</v>
      </c>
      <c r="G127" s="40">
        <f t="shared" ref="G127:G141" si="4">+E127+F127</f>
        <v>3389053</v>
      </c>
      <c r="H127" s="31"/>
      <c r="L127" s="48"/>
    </row>
    <row r="128" spans="1:12" ht="20.25" customHeight="1" x14ac:dyDescent="0.25">
      <c r="A128" s="29">
        <v>127</v>
      </c>
      <c r="B128" s="39" t="s">
        <v>249</v>
      </c>
      <c r="C128" s="41">
        <v>45435</v>
      </c>
      <c r="D128" s="30" t="s">
        <v>19</v>
      </c>
      <c r="E128" s="40">
        <v>1468640</v>
      </c>
      <c r="F128" s="40">
        <v>117491</v>
      </c>
      <c r="G128" s="40">
        <f t="shared" si="4"/>
        <v>1586131</v>
      </c>
      <c r="H128" s="31"/>
      <c r="L128" s="48"/>
    </row>
    <row r="129" spans="1:12" ht="20.25" customHeight="1" x14ac:dyDescent="0.25">
      <c r="A129" s="29">
        <v>128</v>
      </c>
      <c r="B129" s="39" t="s">
        <v>250</v>
      </c>
      <c r="C129" s="41">
        <v>45435</v>
      </c>
      <c r="D129" s="30" t="s">
        <v>19</v>
      </c>
      <c r="E129" s="40">
        <v>1110580</v>
      </c>
      <c r="F129" s="40">
        <v>88846</v>
      </c>
      <c r="G129" s="40">
        <f t="shared" si="4"/>
        <v>1199426</v>
      </c>
      <c r="H129" s="31"/>
      <c r="L129" s="48"/>
    </row>
    <row r="130" spans="1:12" ht="20.25" customHeight="1" x14ac:dyDescent="0.25">
      <c r="A130" s="29">
        <v>129</v>
      </c>
      <c r="B130" s="39" t="s">
        <v>251</v>
      </c>
      <c r="C130" s="41">
        <v>45435</v>
      </c>
      <c r="D130" s="30" t="s">
        <v>19</v>
      </c>
      <c r="E130" s="40">
        <v>2579220</v>
      </c>
      <c r="F130" s="40">
        <v>206338</v>
      </c>
      <c r="G130" s="40">
        <f t="shared" si="4"/>
        <v>2785558</v>
      </c>
      <c r="H130" s="31"/>
      <c r="L130" s="48"/>
    </row>
    <row r="131" spans="1:12" ht="20.25" customHeight="1" x14ac:dyDescent="0.25">
      <c r="A131" s="29">
        <v>130</v>
      </c>
      <c r="B131" s="39" t="s">
        <v>252</v>
      </c>
      <c r="C131" s="41">
        <v>45439</v>
      </c>
      <c r="D131" s="30" t="s">
        <v>19</v>
      </c>
      <c r="E131" s="40">
        <v>1311312</v>
      </c>
      <c r="F131" s="40">
        <v>104905</v>
      </c>
      <c r="G131" s="40">
        <f t="shared" si="4"/>
        <v>1416217</v>
      </c>
      <c r="H131" s="31"/>
      <c r="L131" s="48"/>
    </row>
    <row r="132" spans="1:12" ht="20.25" customHeight="1" x14ac:dyDescent="0.25">
      <c r="A132" s="29">
        <v>131</v>
      </c>
      <c r="B132" s="39" t="s">
        <v>253</v>
      </c>
      <c r="C132" s="41">
        <v>45439</v>
      </c>
      <c r="D132" s="30" t="s">
        <v>19</v>
      </c>
      <c r="E132" s="40">
        <v>1669372</v>
      </c>
      <c r="F132" s="40">
        <v>133550</v>
      </c>
      <c r="G132" s="40">
        <f t="shared" si="4"/>
        <v>1802922</v>
      </c>
      <c r="H132" s="31"/>
      <c r="L132" s="48"/>
    </row>
    <row r="133" spans="1:12" ht="20.25" customHeight="1" x14ac:dyDescent="0.25">
      <c r="A133" s="29">
        <v>132</v>
      </c>
      <c r="B133" s="39" t="s">
        <v>254</v>
      </c>
      <c r="C133" s="41">
        <v>45439</v>
      </c>
      <c r="D133" s="30" t="s">
        <v>19</v>
      </c>
      <c r="E133" s="40">
        <v>1110580</v>
      </c>
      <c r="F133" s="40">
        <v>88846</v>
      </c>
      <c r="G133" s="40">
        <f t="shared" si="4"/>
        <v>1199426</v>
      </c>
      <c r="H133" s="31"/>
      <c r="L133" s="48"/>
    </row>
    <row r="134" spans="1:12" ht="20.25" customHeight="1" x14ac:dyDescent="0.25">
      <c r="A134" s="29">
        <v>133</v>
      </c>
      <c r="B134" s="39" t="s">
        <v>255</v>
      </c>
      <c r="C134" s="41">
        <v>45439</v>
      </c>
      <c r="D134" s="30" t="s">
        <v>19</v>
      </c>
      <c r="E134" s="40">
        <v>2779952</v>
      </c>
      <c r="F134" s="40">
        <v>222396</v>
      </c>
      <c r="G134" s="40">
        <f t="shared" si="4"/>
        <v>3002348</v>
      </c>
      <c r="H134" s="31"/>
      <c r="L134" s="48"/>
    </row>
    <row r="135" spans="1:12" ht="20.25" customHeight="1" x14ac:dyDescent="0.25">
      <c r="A135" s="29">
        <v>134</v>
      </c>
      <c r="B135" s="39" t="s">
        <v>256</v>
      </c>
      <c r="C135" s="41">
        <v>45439</v>
      </c>
      <c r="D135" s="30" t="s">
        <v>19</v>
      </c>
      <c r="E135" s="40">
        <v>1715372</v>
      </c>
      <c r="F135" s="40">
        <v>137230</v>
      </c>
      <c r="G135" s="40">
        <f t="shared" si="4"/>
        <v>1852602</v>
      </c>
      <c r="H135" s="31"/>
      <c r="L135" s="48"/>
    </row>
    <row r="136" spans="1:12" ht="20.25" customHeight="1" x14ac:dyDescent="0.25">
      <c r="A136" s="29">
        <v>135</v>
      </c>
      <c r="B136" s="39" t="s">
        <v>257</v>
      </c>
      <c r="C136" s="41">
        <v>45439</v>
      </c>
      <c r="D136" s="30" t="s">
        <v>19</v>
      </c>
      <c r="E136" s="40">
        <v>5002432</v>
      </c>
      <c r="F136" s="40">
        <v>400195</v>
      </c>
      <c r="G136" s="40">
        <f t="shared" si="4"/>
        <v>5402627</v>
      </c>
      <c r="H136" s="31"/>
      <c r="L136" s="48"/>
    </row>
    <row r="137" spans="1:12" ht="20.25" customHeight="1" x14ac:dyDescent="0.25">
      <c r="A137" s="29">
        <v>136</v>
      </c>
      <c r="B137" s="39" t="s">
        <v>258</v>
      </c>
      <c r="C137" s="41">
        <v>45439</v>
      </c>
      <c r="D137" s="30" t="s">
        <v>19</v>
      </c>
      <c r="E137" s="40">
        <v>1913508</v>
      </c>
      <c r="F137" s="40">
        <v>153081</v>
      </c>
      <c r="G137" s="40">
        <f t="shared" si="4"/>
        <v>2066589</v>
      </c>
      <c r="H137" s="31"/>
      <c r="L137" s="48"/>
    </row>
    <row r="138" spans="1:12" ht="20.25" customHeight="1" x14ac:dyDescent="0.25">
      <c r="A138" s="29">
        <v>137</v>
      </c>
      <c r="B138" s="39" t="s">
        <v>259</v>
      </c>
      <c r="C138" s="41">
        <v>45439</v>
      </c>
      <c r="D138" s="30" t="s">
        <v>19</v>
      </c>
      <c r="E138" s="40">
        <v>1110580</v>
      </c>
      <c r="F138" s="40">
        <v>88846</v>
      </c>
      <c r="G138" s="40">
        <f t="shared" si="4"/>
        <v>1199426</v>
      </c>
      <c r="H138" s="31"/>
      <c r="L138" s="48"/>
    </row>
    <row r="139" spans="1:12" ht="20.25" customHeight="1" x14ac:dyDescent="0.25">
      <c r="A139" s="29">
        <v>138</v>
      </c>
      <c r="B139" s="39" t="s">
        <v>260</v>
      </c>
      <c r="C139" s="41">
        <v>45439</v>
      </c>
      <c r="D139" s="30" t="s">
        <v>19</v>
      </c>
      <c r="E139" s="40">
        <v>2114240</v>
      </c>
      <c r="F139" s="40">
        <v>169139</v>
      </c>
      <c r="G139" s="40">
        <f t="shared" si="4"/>
        <v>2283379</v>
      </c>
      <c r="H139" s="31"/>
      <c r="L139" s="48"/>
    </row>
    <row r="140" spans="1:12" ht="20.25" customHeight="1" x14ac:dyDescent="0.25">
      <c r="A140" s="29">
        <v>139</v>
      </c>
      <c r="B140" s="39" t="s">
        <v>261</v>
      </c>
      <c r="C140" s="41">
        <v>45439</v>
      </c>
      <c r="D140" s="30" t="s">
        <v>19</v>
      </c>
      <c r="E140" s="40">
        <v>1003660</v>
      </c>
      <c r="F140" s="40">
        <v>80293</v>
      </c>
      <c r="G140" s="40">
        <f t="shared" si="4"/>
        <v>1083953</v>
      </c>
      <c r="H140" s="31"/>
      <c r="L140" s="48"/>
    </row>
    <row r="141" spans="1:12" ht="20.25" customHeight="1" x14ac:dyDescent="0.25">
      <c r="A141" s="29">
        <v>140</v>
      </c>
      <c r="B141" s="39" t="s">
        <v>262</v>
      </c>
      <c r="C141" s="41">
        <v>45439</v>
      </c>
      <c r="D141" s="30" t="s">
        <v>19</v>
      </c>
      <c r="E141" s="40">
        <v>802928</v>
      </c>
      <c r="F141" s="40">
        <v>64234</v>
      </c>
      <c r="G141" s="40">
        <f t="shared" si="4"/>
        <v>867162</v>
      </c>
      <c r="H141" s="31"/>
      <c r="L141" s="48"/>
    </row>
    <row r="142" spans="1:12" ht="20.25" customHeight="1" x14ac:dyDescent="0.25">
      <c r="A142" s="29">
        <v>141</v>
      </c>
      <c r="B142" s="39" t="s">
        <v>263</v>
      </c>
      <c r="C142" s="41">
        <v>45440</v>
      </c>
      <c r="D142" s="30" t="s">
        <v>19</v>
      </c>
      <c r="E142" s="40">
        <v>1512044</v>
      </c>
      <c r="F142" s="40">
        <v>120964</v>
      </c>
      <c r="G142" s="40">
        <f t="shared" si="3"/>
        <v>1633008</v>
      </c>
      <c r="H142" s="31"/>
      <c r="L142"/>
    </row>
    <row r="143" spans="1:12" ht="20.25" customHeight="1" x14ac:dyDescent="0.25">
      <c r="A143" s="29">
        <v>142</v>
      </c>
      <c r="B143" s="39" t="s">
        <v>264</v>
      </c>
      <c r="C143" s="41">
        <v>45440</v>
      </c>
      <c r="D143" s="30" t="s">
        <v>19</v>
      </c>
      <c r="E143" s="40">
        <v>2579220</v>
      </c>
      <c r="F143" s="40">
        <v>206338</v>
      </c>
      <c r="G143" s="40">
        <f t="shared" si="3"/>
        <v>2785558</v>
      </c>
      <c r="H143" s="31"/>
      <c r="L143"/>
    </row>
    <row r="144" spans="1:12" ht="20.25" customHeight="1" x14ac:dyDescent="0.25">
      <c r="A144" s="29">
        <v>143</v>
      </c>
      <c r="B144" s="39" t="s">
        <v>265</v>
      </c>
      <c r="C144" s="41">
        <v>45440</v>
      </c>
      <c r="D144" s="30" t="s">
        <v>19</v>
      </c>
      <c r="E144" s="40">
        <v>1468640</v>
      </c>
      <c r="F144" s="40">
        <v>117491</v>
      </c>
      <c r="G144" s="40">
        <f t="shared" si="3"/>
        <v>1586131</v>
      </c>
      <c r="H144" s="31"/>
      <c r="L144"/>
    </row>
    <row r="145" spans="1:12" ht="20.25" customHeight="1" x14ac:dyDescent="0.25">
      <c r="A145" s="29">
        <v>144</v>
      </c>
      <c r="B145" s="39" t="s">
        <v>266</v>
      </c>
      <c r="C145" s="41">
        <v>45440</v>
      </c>
      <c r="D145" s="30" t="s">
        <v>19</v>
      </c>
      <c r="E145" s="40">
        <v>1468640</v>
      </c>
      <c r="F145" s="40">
        <v>117491</v>
      </c>
      <c r="G145" s="40">
        <f t="shared" si="3"/>
        <v>1586131</v>
      </c>
      <c r="H145" s="31"/>
      <c r="L145"/>
    </row>
    <row r="146" spans="1:12" ht="20.25" customHeight="1" x14ac:dyDescent="0.25">
      <c r="A146" s="29">
        <v>145</v>
      </c>
      <c r="B146" s="39" t="s">
        <v>267</v>
      </c>
      <c r="C146" s="41">
        <v>45441</v>
      </c>
      <c r="D146" s="30" t="s">
        <v>19</v>
      </c>
      <c r="E146" s="40">
        <v>1669372</v>
      </c>
      <c r="F146" s="40">
        <v>133550</v>
      </c>
      <c r="G146" s="40">
        <f t="shared" si="3"/>
        <v>1802922</v>
      </c>
      <c r="H146" s="31"/>
      <c r="L146"/>
    </row>
    <row r="147" spans="1:12" ht="20.25" customHeight="1" x14ac:dyDescent="0.25">
      <c r="A147" s="29">
        <v>146</v>
      </c>
      <c r="B147" s="39" t="s">
        <v>268</v>
      </c>
      <c r="C147" s="41">
        <v>45441</v>
      </c>
      <c r="D147" s="30" t="s">
        <v>19</v>
      </c>
      <c r="E147" s="40">
        <v>2779952</v>
      </c>
      <c r="F147" s="40">
        <v>222396</v>
      </c>
      <c r="G147" s="40">
        <f t="shared" ref="G147:G151" si="5">+E147+F147</f>
        <v>3002348</v>
      </c>
      <c r="H147" s="31"/>
      <c r="L147" s="48"/>
    </row>
    <row r="148" spans="1:12" ht="20.25" customHeight="1" x14ac:dyDescent="0.25">
      <c r="A148" s="29">
        <v>147</v>
      </c>
      <c r="B148" s="39" t="s">
        <v>269</v>
      </c>
      <c r="C148" s="41">
        <v>45441</v>
      </c>
      <c r="D148" s="30" t="s">
        <v>19</v>
      </c>
      <c r="E148" s="40">
        <v>2580540</v>
      </c>
      <c r="F148" s="40">
        <v>206443</v>
      </c>
      <c r="G148" s="40">
        <f t="shared" si="5"/>
        <v>2786983</v>
      </c>
      <c r="H148" s="31"/>
      <c r="L148" s="48"/>
    </row>
    <row r="149" spans="1:12" ht="20.25" customHeight="1" x14ac:dyDescent="0.25">
      <c r="A149" s="29">
        <v>148</v>
      </c>
      <c r="B149" s="39" t="s">
        <v>270</v>
      </c>
      <c r="C149" s="41">
        <v>45441</v>
      </c>
      <c r="D149" s="30" t="s">
        <v>19</v>
      </c>
      <c r="E149" s="40">
        <v>1669372</v>
      </c>
      <c r="F149" s="40">
        <v>133550</v>
      </c>
      <c r="G149" s="40">
        <f t="shared" si="5"/>
        <v>1802922</v>
      </c>
      <c r="H149" s="31"/>
      <c r="L149" s="48"/>
    </row>
    <row r="150" spans="1:12" ht="20.25" customHeight="1" x14ac:dyDescent="0.25">
      <c r="A150" s="29">
        <v>149</v>
      </c>
      <c r="B150" s="39" t="s">
        <v>271</v>
      </c>
      <c r="C150" s="41">
        <v>45442</v>
      </c>
      <c r="D150" s="30" t="s">
        <v>19</v>
      </c>
      <c r="E150" s="40">
        <v>1468640</v>
      </c>
      <c r="F150" s="40">
        <v>117491</v>
      </c>
      <c r="G150" s="40">
        <f t="shared" si="5"/>
        <v>1586131</v>
      </c>
      <c r="H150" s="31"/>
      <c r="L150" s="48"/>
    </row>
    <row r="151" spans="1:12" ht="20.25" customHeight="1" x14ac:dyDescent="0.25">
      <c r="A151" s="29">
        <v>150</v>
      </c>
      <c r="B151" s="39" t="s">
        <v>272</v>
      </c>
      <c r="C151" s="41">
        <v>45442</v>
      </c>
      <c r="D151" s="30" t="s">
        <v>19</v>
      </c>
      <c r="E151" s="40">
        <v>1468640</v>
      </c>
      <c r="F151" s="40">
        <v>117491</v>
      </c>
      <c r="G151" s="40">
        <f t="shared" si="5"/>
        <v>1586131</v>
      </c>
      <c r="H151" s="31"/>
      <c r="L151" s="48"/>
    </row>
    <row r="152" spans="1:12" ht="20.25" customHeight="1" x14ac:dyDescent="0.25">
      <c r="A152" s="29">
        <v>151</v>
      </c>
      <c r="B152" s="39" t="s">
        <v>273</v>
      </c>
      <c r="C152" s="41">
        <v>45442</v>
      </c>
      <c r="D152" s="30" t="s">
        <v>19</v>
      </c>
      <c r="E152" s="40">
        <v>1669372</v>
      </c>
      <c r="F152" s="40">
        <v>133550</v>
      </c>
      <c r="G152" s="40">
        <f t="shared" si="3"/>
        <v>1802922</v>
      </c>
      <c r="H152" s="31"/>
      <c r="L152"/>
    </row>
    <row r="153" spans="1:12" ht="20.25" customHeight="1" x14ac:dyDescent="0.25">
      <c r="A153" s="29">
        <v>152</v>
      </c>
      <c r="B153" s="39" t="s">
        <v>274</v>
      </c>
      <c r="C153" s="41">
        <v>45442</v>
      </c>
      <c r="D153" s="30" t="s">
        <v>19</v>
      </c>
      <c r="E153" s="40">
        <v>1110580</v>
      </c>
      <c r="F153" s="40">
        <v>88846</v>
      </c>
      <c r="G153" s="40">
        <f t="shared" si="3"/>
        <v>1199426</v>
      </c>
      <c r="H153" s="31"/>
      <c r="L153"/>
    </row>
    <row r="154" spans="1:12" ht="20.25" customHeight="1" x14ac:dyDescent="0.25">
      <c r="A154" s="29">
        <v>153</v>
      </c>
      <c r="B154" s="39" t="s">
        <v>275</v>
      </c>
      <c r="C154" s="41">
        <v>45442</v>
      </c>
      <c r="D154" s="30" t="s">
        <v>19</v>
      </c>
      <c r="E154" s="40">
        <v>2579220</v>
      </c>
      <c r="F154" s="40">
        <v>206338</v>
      </c>
      <c r="G154" s="40">
        <f t="shared" si="3"/>
        <v>2785558</v>
      </c>
      <c r="H154" s="31"/>
      <c r="L154"/>
    </row>
    <row r="155" spans="1:12" ht="20.25" customHeight="1" x14ac:dyDescent="0.25">
      <c r="A155" s="29">
        <v>154</v>
      </c>
      <c r="B155" s="39" t="s">
        <v>276</v>
      </c>
      <c r="C155" s="41">
        <v>45442</v>
      </c>
      <c r="D155" s="30" t="s">
        <v>19</v>
      </c>
      <c r="E155" s="40">
        <v>1111900</v>
      </c>
      <c r="F155" s="40">
        <v>88952</v>
      </c>
      <c r="G155" s="40">
        <f t="shared" si="3"/>
        <v>1200852</v>
      </c>
      <c r="H155" s="31"/>
      <c r="L155"/>
    </row>
    <row r="156" spans="1:12" ht="18.75" customHeight="1" x14ac:dyDescent="0.2">
      <c r="A156" s="36"/>
      <c r="B156" s="36"/>
      <c r="C156" s="37"/>
      <c r="D156" s="70" t="s">
        <v>8</v>
      </c>
      <c r="E156" s="71"/>
      <c r="F156" s="72"/>
      <c r="G156" s="38">
        <f>SUM(G2:G155)</f>
        <v>296826800</v>
      </c>
      <c r="H156" s="33"/>
    </row>
  </sheetData>
  <mergeCells count="1">
    <mergeCell ref="D156:F156"/>
  </mergeCells>
  <conditionalFormatting sqref="B2:B155">
    <cfRule type="duplicateValues" dxfId="12" priority="310"/>
    <cfRule type="duplicateValues" dxfId="11" priority="311"/>
  </conditionalFormatting>
  <conditionalFormatting sqref="B2:B155">
    <cfRule type="duplicateValues" dxfId="10" priority="312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workbookViewId="0">
      <pane ySplit="1" topLeftCell="A2" activePane="bottomLeft" state="frozen"/>
      <selection pane="bottomLeft" activeCell="G4" sqref="G4:G11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34" customWidth="1"/>
    <col min="4" max="4" width="39.42578125" style="32" customWidth="1"/>
    <col min="5" max="7" width="18.5703125" style="32" customWidth="1"/>
    <col min="8" max="8" width="15.28515625" style="35" customWidth="1"/>
    <col min="9" max="9" width="9.140625" style="32"/>
    <col min="10" max="10" width="13.140625" style="32" bestFit="1" customWidth="1"/>
    <col min="11" max="11" width="26.42578125" style="35" bestFit="1" customWidth="1"/>
    <col min="12" max="12" width="9.28515625" style="35" bestFit="1" customWidth="1"/>
    <col min="13" max="16384" width="9.140625" style="32"/>
  </cols>
  <sheetData>
    <row r="1" spans="1:12" ht="27.75" customHeight="1" x14ac:dyDescent="0.2">
      <c r="A1" s="26" t="s">
        <v>0</v>
      </c>
      <c r="B1" s="26" t="s">
        <v>1</v>
      </c>
      <c r="C1" s="27" t="s">
        <v>2</v>
      </c>
      <c r="D1" s="26" t="s">
        <v>3</v>
      </c>
      <c r="E1" s="26" t="s">
        <v>26</v>
      </c>
      <c r="F1" s="26" t="s">
        <v>5</v>
      </c>
      <c r="G1" s="26" t="s">
        <v>27</v>
      </c>
      <c r="H1" s="28" t="s">
        <v>7</v>
      </c>
    </row>
    <row r="2" spans="1:12" ht="19.5" customHeight="1" x14ac:dyDescent="0.25">
      <c r="A2" s="29">
        <v>1</v>
      </c>
      <c r="B2" s="39" t="s">
        <v>106</v>
      </c>
      <c r="C2" s="41">
        <v>45426</v>
      </c>
      <c r="D2" s="30" t="s">
        <v>19</v>
      </c>
      <c r="E2" s="40">
        <v>683981</v>
      </c>
      <c r="F2" s="40">
        <v>54719</v>
      </c>
      <c r="G2" s="40">
        <f>+E2+F2</f>
        <v>738700</v>
      </c>
      <c r="H2" s="31"/>
      <c r="L2"/>
    </row>
    <row r="3" spans="1:12" ht="19.5" customHeight="1" x14ac:dyDescent="0.25">
      <c r="A3" s="29">
        <v>2</v>
      </c>
      <c r="B3" s="39" t="s">
        <v>107</v>
      </c>
      <c r="C3" s="41">
        <v>45426</v>
      </c>
      <c r="D3" s="30" t="s">
        <v>19</v>
      </c>
      <c r="E3" s="40">
        <v>130922</v>
      </c>
      <c r="F3" s="40">
        <v>10474</v>
      </c>
      <c r="G3" s="40">
        <f t="shared" ref="G3:G11" si="0">+E3+F3</f>
        <v>141396</v>
      </c>
      <c r="H3" s="31"/>
      <c r="L3" s="48"/>
    </row>
    <row r="4" spans="1:12" ht="19.5" customHeight="1" x14ac:dyDescent="0.25">
      <c r="A4" s="29">
        <v>3</v>
      </c>
      <c r="B4" s="39" t="s">
        <v>108</v>
      </c>
      <c r="C4" s="41">
        <v>45433</v>
      </c>
      <c r="D4" s="30" t="s">
        <v>19</v>
      </c>
      <c r="E4" s="40">
        <v>611545</v>
      </c>
      <c r="F4" s="40">
        <v>48924</v>
      </c>
      <c r="G4" s="40">
        <f t="shared" ref="G4:G10" si="1">+E4+F4</f>
        <v>660469</v>
      </c>
      <c r="H4" s="31" t="s">
        <v>91</v>
      </c>
      <c r="L4" s="48"/>
    </row>
    <row r="5" spans="1:12" ht="19.5" customHeight="1" x14ac:dyDescent="0.25">
      <c r="A5" s="29">
        <v>4</v>
      </c>
      <c r="B5" s="39" t="s">
        <v>109</v>
      </c>
      <c r="C5" s="41">
        <v>45433</v>
      </c>
      <c r="D5" s="30" t="s">
        <v>19</v>
      </c>
      <c r="E5" s="40">
        <v>1110580</v>
      </c>
      <c r="F5" s="40">
        <v>88846</v>
      </c>
      <c r="G5" s="40">
        <f t="shared" si="1"/>
        <v>1199426</v>
      </c>
      <c r="H5" s="31" t="s">
        <v>91</v>
      </c>
      <c r="L5" s="48"/>
    </row>
    <row r="6" spans="1:12" ht="19.5" customHeight="1" x14ac:dyDescent="0.25">
      <c r="A6" s="29">
        <v>5</v>
      </c>
      <c r="B6" s="39" t="s">
        <v>110</v>
      </c>
      <c r="C6" s="41">
        <v>45434</v>
      </c>
      <c r="D6" s="30" t="s">
        <v>19</v>
      </c>
      <c r="E6" s="40">
        <v>447865</v>
      </c>
      <c r="F6" s="40">
        <v>35829</v>
      </c>
      <c r="G6" s="40">
        <f t="shared" si="1"/>
        <v>483694</v>
      </c>
      <c r="H6" s="31" t="s">
        <v>91</v>
      </c>
      <c r="L6" s="48"/>
    </row>
    <row r="7" spans="1:12" ht="19.5" customHeight="1" x14ac:dyDescent="0.25">
      <c r="A7" s="29">
        <v>6</v>
      </c>
      <c r="B7" s="39" t="s">
        <v>111</v>
      </c>
      <c r="C7" s="41">
        <v>45434</v>
      </c>
      <c r="D7" s="30" t="s">
        <v>19</v>
      </c>
      <c r="E7" s="40">
        <v>166785</v>
      </c>
      <c r="F7" s="40">
        <v>13343</v>
      </c>
      <c r="G7" s="40">
        <f t="shared" si="1"/>
        <v>180128</v>
      </c>
      <c r="H7" s="31" t="s">
        <v>91</v>
      </c>
      <c r="L7" s="48"/>
    </row>
    <row r="8" spans="1:12" ht="19.5" customHeight="1" x14ac:dyDescent="0.25">
      <c r="A8" s="29">
        <v>7</v>
      </c>
      <c r="B8" s="39" t="s">
        <v>112</v>
      </c>
      <c r="C8" s="41">
        <v>45434</v>
      </c>
      <c r="D8" s="30" t="s">
        <v>19</v>
      </c>
      <c r="E8" s="40">
        <v>699664</v>
      </c>
      <c r="F8" s="40">
        <v>55973</v>
      </c>
      <c r="G8" s="40">
        <f t="shared" si="1"/>
        <v>755637</v>
      </c>
      <c r="H8" s="31" t="s">
        <v>91</v>
      </c>
      <c r="L8" s="48"/>
    </row>
    <row r="9" spans="1:12" ht="19.5" customHeight="1" x14ac:dyDescent="0.25">
      <c r="A9" s="29">
        <v>8</v>
      </c>
      <c r="B9" s="39" t="s">
        <v>113</v>
      </c>
      <c r="C9" s="41">
        <v>45434</v>
      </c>
      <c r="D9" s="30" t="s">
        <v>19</v>
      </c>
      <c r="E9" s="40">
        <v>150549</v>
      </c>
      <c r="F9" s="40">
        <v>12044</v>
      </c>
      <c r="G9" s="40">
        <f t="shared" si="1"/>
        <v>162593</v>
      </c>
      <c r="H9" s="31" t="s">
        <v>91</v>
      </c>
      <c r="L9" s="48"/>
    </row>
    <row r="10" spans="1:12" ht="19.5" customHeight="1" x14ac:dyDescent="0.25">
      <c r="A10" s="29">
        <v>9</v>
      </c>
      <c r="B10" s="39" t="s">
        <v>114</v>
      </c>
      <c r="C10" s="41">
        <v>45435</v>
      </c>
      <c r="D10" s="30" t="s">
        <v>19</v>
      </c>
      <c r="E10" s="40">
        <v>111058</v>
      </c>
      <c r="F10" s="40">
        <v>8885</v>
      </c>
      <c r="G10" s="40">
        <f t="shared" si="1"/>
        <v>119943</v>
      </c>
      <c r="H10" s="31" t="s">
        <v>91</v>
      </c>
      <c r="L10" s="48"/>
    </row>
    <row r="11" spans="1:12" ht="19.5" customHeight="1" x14ac:dyDescent="0.25">
      <c r="A11" s="29">
        <v>10</v>
      </c>
      <c r="B11" s="39" t="s">
        <v>115</v>
      </c>
      <c r="C11" s="41">
        <v>45440</v>
      </c>
      <c r="D11" s="30" t="s">
        <v>19</v>
      </c>
      <c r="E11" s="40">
        <v>333174</v>
      </c>
      <c r="F11" s="40">
        <v>26654</v>
      </c>
      <c r="G11" s="40">
        <f t="shared" si="0"/>
        <v>359828</v>
      </c>
      <c r="H11" s="31" t="s">
        <v>91</v>
      </c>
      <c r="L11" s="48"/>
    </row>
    <row r="12" spans="1:12" ht="18.75" customHeight="1" x14ac:dyDescent="0.2">
      <c r="A12" s="36"/>
      <c r="B12" s="36"/>
      <c r="C12" s="37"/>
      <c r="D12" s="70" t="s">
        <v>20</v>
      </c>
      <c r="E12" s="71"/>
      <c r="F12" s="72"/>
      <c r="G12" s="38">
        <f>SUM(G2:G11)</f>
        <v>4801814</v>
      </c>
      <c r="H12" s="33"/>
    </row>
  </sheetData>
  <mergeCells count="1">
    <mergeCell ref="D12:F12"/>
  </mergeCells>
  <conditionalFormatting sqref="B2:B2218">
    <cfRule type="duplicateValues" dxfId="9" priority="307"/>
  </conditionalFormatting>
  <conditionalFormatting sqref="B2:B12">
    <cfRule type="duplicateValues" dxfId="8" priority="309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workbookViewId="0">
      <pane ySplit="1" topLeftCell="A2" activePane="bottomLeft" state="frozen"/>
      <selection pane="bottomLeft" activeCell="H6" sqref="H6"/>
    </sheetView>
  </sheetViews>
  <sheetFormatPr defaultRowHeight="18.75" customHeight="1" x14ac:dyDescent="0.2"/>
  <cols>
    <col min="1" max="1" width="7.42578125" style="32" customWidth="1"/>
    <col min="2" max="2" width="12.85546875" style="32" customWidth="1"/>
    <col min="3" max="3" width="12.85546875" style="34" customWidth="1"/>
    <col min="4" max="4" width="32.140625" style="32" customWidth="1"/>
    <col min="5" max="5" width="46.7109375" style="32" customWidth="1"/>
    <col min="6" max="8" width="18.5703125" style="32" customWidth="1"/>
    <col min="9" max="9" width="15.28515625" style="35" customWidth="1"/>
    <col min="10" max="10" width="0" style="32" hidden="1" customWidth="1"/>
    <col min="11" max="11" width="13.140625" style="32" bestFit="1" customWidth="1"/>
    <col min="12" max="12" width="26.42578125" style="42" bestFit="1" customWidth="1"/>
    <col min="13" max="16384" width="9.140625" style="32"/>
  </cols>
  <sheetData>
    <row r="1" spans="1:13" ht="27.75" customHeight="1" x14ac:dyDescent="0.2">
      <c r="A1" s="26" t="s">
        <v>0</v>
      </c>
      <c r="B1" s="26" t="s">
        <v>1</v>
      </c>
      <c r="C1" s="27" t="s">
        <v>2</v>
      </c>
      <c r="D1" s="26" t="s">
        <v>3</v>
      </c>
      <c r="E1" s="26" t="s">
        <v>10</v>
      </c>
      <c r="F1" s="26" t="s">
        <v>26</v>
      </c>
      <c r="G1" s="26" t="s">
        <v>5</v>
      </c>
      <c r="H1" s="26" t="s">
        <v>27</v>
      </c>
      <c r="I1" s="28" t="s">
        <v>7</v>
      </c>
    </row>
    <row r="2" spans="1:13" ht="24" customHeight="1" x14ac:dyDescent="0.25">
      <c r="A2" s="29">
        <v>1</v>
      </c>
      <c r="B2" s="39" t="s">
        <v>116</v>
      </c>
      <c r="C2" s="41">
        <v>45430</v>
      </c>
      <c r="D2" s="30" t="s">
        <v>19</v>
      </c>
      <c r="E2" s="30" t="s">
        <v>120</v>
      </c>
      <c r="F2" s="40">
        <v>14394901</v>
      </c>
      <c r="G2" s="40">
        <v>1151592</v>
      </c>
      <c r="H2" s="40">
        <f>+F2+G2</f>
        <v>15546493</v>
      </c>
      <c r="I2" s="31"/>
      <c r="J2" s="32" t="s">
        <v>22</v>
      </c>
      <c r="M2"/>
    </row>
    <row r="3" spans="1:13" ht="24" customHeight="1" x14ac:dyDescent="0.25">
      <c r="A3" s="29">
        <v>2</v>
      </c>
      <c r="B3" s="49" t="s">
        <v>117</v>
      </c>
      <c r="C3" s="41">
        <v>45441</v>
      </c>
      <c r="D3" s="30" t="s">
        <v>19</v>
      </c>
      <c r="E3" s="30" t="s">
        <v>121</v>
      </c>
      <c r="F3" s="40">
        <v>9596600</v>
      </c>
      <c r="G3" s="40">
        <v>767728</v>
      </c>
      <c r="H3" s="40">
        <f t="shared" ref="H3" si="0">+F3+G3</f>
        <v>10364328</v>
      </c>
      <c r="I3" s="31"/>
      <c r="J3" s="32" t="s">
        <v>23</v>
      </c>
      <c r="M3"/>
    </row>
    <row r="4" spans="1:13" ht="24" customHeight="1" x14ac:dyDescent="0.25">
      <c r="A4" s="29">
        <v>3</v>
      </c>
      <c r="B4" s="49" t="s">
        <v>118</v>
      </c>
      <c r="C4" s="41">
        <v>45441</v>
      </c>
      <c r="D4" s="30" t="s">
        <v>19</v>
      </c>
      <c r="E4" s="30" t="s">
        <v>122</v>
      </c>
      <c r="F4" s="40">
        <v>36786969</v>
      </c>
      <c r="G4" s="40">
        <v>2942958</v>
      </c>
      <c r="H4" s="40">
        <f t="shared" ref="H4" si="1">+F4+G4</f>
        <v>39729927</v>
      </c>
      <c r="I4" s="31"/>
      <c r="M4"/>
    </row>
    <row r="5" spans="1:13" ht="24" customHeight="1" x14ac:dyDescent="0.25">
      <c r="A5" s="29">
        <v>4</v>
      </c>
      <c r="B5" s="49" t="s">
        <v>119</v>
      </c>
      <c r="C5" s="41">
        <v>45441</v>
      </c>
      <c r="D5" s="30" t="s">
        <v>19</v>
      </c>
      <c r="E5" s="30" t="s">
        <v>122</v>
      </c>
      <c r="F5" s="40">
        <v>7997167</v>
      </c>
      <c r="G5" s="40">
        <v>639773</v>
      </c>
      <c r="H5" s="40">
        <f t="shared" ref="H5" si="2">+F5+G5</f>
        <v>8636940</v>
      </c>
      <c r="I5" s="31"/>
      <c r="M5" s="48"/>
    </row>
    <row r="6" spans="1:13" ht="18.75" customHeight="1" x14ac:dyDescent="0.2">
      <c r="A6" s="36"/>
      <c r="B6" s="36"/>
      <c r="C6" s="37"/>
      <c r="D6" s="70" t="s">
        <v>20</v>
      </c>
      <c r="E6" s="71"/>
      <c r="F6" s="71"/>
      <c r="G6" s="72"/>
      <c r="H6" s="38">
        <f>SUM(H2:H5)</f>
        <v>74277688</v>
      </c>
      <c r="I6" s="33"/>
    </row>
  </sheetData>
  <mergeCells count="1">
    <mergeCell ref="D6:G6"/>
  </mergeCells>
  <conditionalFormatting sqref="B1:B1048576">
    <cfRule type="duplicateValues" dxfId="7" priority="1"/>
  </conditionalFormatting>
  <conditionalFormatting sqref="B2:B2212">
    <cfRule type="duplicateValues" dxfId="6" priority="299"/>
  </conditionalFormatting>
  <conditionalFormatting sqref="B2:B6">
    <cfRule type="duplicateValues" dxfId="5" priority="30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315"/>
  <sheetViews>
    <sheetView workbookViewId="0"/>
  </sheetViews>
  <sheetFormatPr defaultRowHeight="15" x14ac:dyDescent="0.25"/>
  <cols>
    <col min="1" max="1" width="14.5703125" customWidth="1"/>
    <col min="2" max="2" width="11.7109375" customWidth="1"/>
    <col min="3" max="3" width="12.42578125" customWidth="1"/>
    <col min="4" max="4" width="67.42578125" bestFit="1" customWidth="1"/>
    <col min="5" max="5" width="17.42578125" customWidth="1"/>
    <col min="6" max="6" width="10.42578125" customWidth="1"/>
    <col min="7" max="7" width="11.28515625" customWidth="1"/>
    <col min="8" max="8" width="12.85546875" customWidth="1"/>
    <col min="9" max="9" width="24.42578125" customWidth="1"/>
    <col min="10" max="10" width="9.5703125" bestFit="1" customWidth="1"/>
    <col min="11" max="11" width="13.85546875" customWidth="1"/>
  </cols>
  <sheetData>
    <row r="1" spans="1:11" ht="21" x14ac:dyDescent="0.25">
      <c r="A1" s="56" t="s">
        <v>2</v>
      </c>
      <c r="B1" s="57" t="s">
        <v>1</v>
      </c>
      <c r="C1" s="57" t="s">
        <v>32</v>
      </c>
      <c r="D1" s="57" t="s">
        <v>33</v>
      </c>
      <c r="E1" s="58" t="s">
        <v>34</v>
      </c>
      <c r="F1" s="57" t="s">
        <v>35</v>
      </c>
      <c r="G1" s="58" t="s">
        <v>5</v>
      </c>
      <c r="H1" s="58" t="s">
        <v>36</v>
      </c>
      <c r="I1" s="57" t="s">
        <v>37</v>
      </c>
      <c r="J1" s="57" t="s">
        <v>38</v>
      </c>
      <c r="K1" s="59" t="s">
        <v>39</v>
      </c>
    </row>
    <row r="2" spans="1:11" x14ac:dyDescent="0.25">
      <c r="A2" s="62">
        <v>45363</v>
      </c>
      <c r="B2" s="73">
        <v>11642</v>
      </c>
      <c r="C2" s="74" t="s">
        <v>40</v>
      </c>
      <c r="D2" s="74" t="s">
        <v>76</v>
      </c>
      <c r="E2" s="75">
        <v>1395208</v>
      </c>
      <c r="F2" s="76" t="s">
        <v>42</v>
      </c>
      <c r="G2" s="75">
        <v>111617</v>
      </c>
      <c r="H2" s="75">
        <v>1506825</v>
      </c>
      <c r="I2" s="74" t="s">
        <v>19</v>
      </c>
      <c r="J2" s="74" t="s">
        <v>43</v>
      </c>
      <c r="K2" s="62">
        <v>45411</v>
      </c>
    </row>
    <row r="3" spans="1:11" x14ac:dyDescent="0.25">
      <c r="A3" s="62">
        <v>45365</v>
      </c>
      <c r="B3" s="73">
        <v>12193</v>
      </c>
      <c r="C3" s="74" t="s">
        <v>40</v>
      </c>
      <c r="D3" s="74" t="s">
        <v>80</v>
      </c>
      <c r="E3" s="75">
        <v>6626400</v>
      </c>
      <c r="F3" s="76" t="s">
        <v>42</v>
      </c>
      <c r="G3" s="75">
        <v>530112</v>
      </c>
      <c r="H3" s="75">
        <v>7156512</v>
      </c>
      <c r="I3" s="74" t="s">
        <v>19</v>
      </c>
      <c r="J3" s="74" t="s">
        <v>43</v>
      </c>
      <c r="K3" s="62">
        <v>45413</v>
      </c>
    </row>
    <row r="4" spans="1:11" s="48" customFormat="1" x14ac:dyDescent="0.25">
      <c r="A4" s="62">
        <v>45359</v>
      </c>
      <c r="B4" s="73">
        <v>11262</v>
      </c>
      <c r="C4" s="74" t="s">
        <v>40</v>
      </c>
      <c r="D4" s="74" t="s">
        <v>283</v>
      </c>
      <c r="E4" s="75">
        <v>-1468639.8148148148</v>
      </c>
      <c r="F4" s="76" t="s">
        <v>42</v>
      </c>
      <c r="G4" s="75">
        <v>-117491.18518518518</v>
      </c>
      <c r="H4" s="75">
        <v>-1586131</v>
      </c>
      <c r="I4" s="74" t="s">
        <v>19</v>
      </c>
      <c r="J4" s="74" t="s">
        <v>43</v>
      </c>
      <c r="K4" s="62">
        <v>45413</v>
      </c>
    </row>
    <row r="5" spans="1:11" s="48" customFormat="1" x14ac:dyDescent="0.25">
      <c r="A5" s="62">
        <v>45363</v>
      </c>
      <c r="B5" s="73">
        <v>11594</v>
      </c>
      <c r="C5" s="74" t="s">
        <v>40</v>
      </c>
      <c r="D5" s="74" t="s">
        <v>283</v>
      </c>
      <c r="E5" s="75">
        <v>-6699832.4074074067</v>
      </c>
      <c r="F5" s="76" t="s">
        <v>42</v>
      </c>
      <c r="G5" s="75">
        <v>-535986.59259259258</v>
      </c>
      <c r="H5" s="75">
        <v>-7235819</v>
      </c>
      <c r="I5" s="74" t="s">
        <v>19</v>
      </c>
      <c r="J5" s="74" t="s">
        <v>43</v>
      </c>
      <c r="K5" s="62">
        <v>45413</v>
      </c>
    </row>
    <row r="6" spans="1:11" x14ac:dyDescent="0.25">
      <c r="A6" s="54">
        <v>45376</v>
      </c>
      <c r="B6" s="60">
        <v>13595</v>
      </c>
      <c r="C6" s="53" t="s">
        <v>40</v>
      </c>
      <c r="D6" s="53" t="s">
        <v>53</v>
      </c>
      <c r="E6" s="55">
        <v>2579220</v>
      </c>
      <c r="F6" s="61" t="s">
        <v>42</v>
      </c>
      <c r="G6" s="55">
        <v>206338</v>
      </c>
      <c r="H6" s="55">
        <v>2785558</v>
      </c>
      <c r="I6" s="53" t="s">
        <v>19</v>
      </c>
      <c r="J6" s="53" t="s">
        <v>43</v>
      </c>
      <c r="K6" s="62">
        <v>45424</v>
      </c>
    </row>
    <row r="7" spans="1:11" x14ac:dyDescent="0.25">
      <c r="A7" s="54">
        <v>45383</v>
      </c>
      <c r="B7" s="60">
        <v>14833</v>
      </c>
      <c r="C7" s="53" t="s">
        <v>40</v>
      </c>
      <c r="D7" s="53" t="s">
        <v>62</v>
      </c>
      <c r="E7" s="55">
        <v>1744640</v>
      </c>
      <c r="F7" s="61" t="s">
        <v>42</v>
      </c>
      <c r="G7" s="55">
        <v>139571</v>
      </c>
      <c r="H7" s="55">
        <v>1884211</v>
      </c>
      <c r="I7" s="53" t="s">
        <v>19</v>
      </c>
      <c r="J7" s="53" t="s">
        <v>43</v>
      </c>
      <c r="K7" s="62">
        <v>45431</v>
      </c>
    </row>
    <row r="8" spans="1:11" x14ac:dyDescent="0.25">
      <c r="A8" s="54">
        <v>45383</v>
      </c>
      <c r="B8" s="60">
        <v>14834</v>
      </c>
      <c r="C8" s="53" t="s">
        <v>40</v>
      </c>
      <c r="D8" s="53" t="s">
        <v>62</v>
      </c>
      <c r="E8" s="55">
        <v>1110580</v>
      </c>
      <c r="F8" s="61" t="s">
        <v>42</v>
      </c>
      <c r="G8" s="55">
        <v>88846</v>
      </c>
      <c r="H8" s="55">
        <v>1199426</v>
      </c>
      <c r="I8" s="53" t="s">
        <v>19</v>
      </c>
      <c r="J8" s="53" t="s">
        <v>43</v>
      </c>
      <c r="K8" s="62">
        <v>45431</v>
      </c>
    </row>
    <row r="9" spans="1:11" x14ac:dyDescent="0.25">
      <c r="A9" s="54">
        <v>45383</v>
      </c>
      <c r="B9" s="60">
        <v>14835</v>
      </c>
      <c r="C9" s="53" t="s">
        <v>40</v>
      </c>
      <c r="D9" s="53" t="s">
        <v>66</v>
      </c>
      <c r="E9" s="55">
        <v>1972044</v>
      </c>
      <c r="F9" s="61" t="s">
        <v>42</v>
      </c>
      <c r="G9" s="55">
        <v>157764</v>
      </c>
      <c r="H9" s="55">
        <v>2129808</v>
      </c>
      <c r="I9" s="53" t="s">
        <v>19</v>
      </c>
      <c r="J9" s="53" t="s">
        <v>43</v>
      </c>
      <c r="K9" s="62">
        <v>45431</v>
      </c>
    </row>
    <row r="10" spans="1:11" x14ac:dyDescent="0.25">
      <c r="A10" s="54">
        <v>45383</v>
      </c>
      <c r="B10" s="60">
        <v>14847</v>
      </c>
      <c r="C10" s="53" t="s">
        <v>40</v>
      </c>
      <c r="D10" s="53" t="s">
        <v>90</v>
      </c>
      <c r="E10" s="55">
        <v>4047860</v>
      </c>
      <c r="F10" s="61" t="s">
        <v>42</v>
      </c>
      <c r="G10" s="55">
        <v>323829</v>
      </c>
      <c r="H10" s="55">
        <v>4371689</v>
      </c>
      <c r="I10" s="53" t="s">
        <v>19</v>
      </c>
      <c r="J10" s="53" t="s">
        <v>43</v>
      </c>
      <c r="K10" s="62">
        <v>45431</v>
      </c>
    </row>
    <row r="11" spans="1:11" x14ac:dyDescent="0.25">
      <c r="A11" s="54">
        <v>45383</v>
      </c>
      <c r="B11" s="60">
        <v>14848</v>
      </c>
      <c r="C11" s="53" t="s">
        <v>40</v>
      </c>
      <c r="D11" s="53" t="s">
        <v>58</v>
      </c>
      <c r="E11" s="55">
        <v>1111900</v>
      </c>
      <c r="F11" s="61" t="s">
        <v>42</v>
      </c>
      <c r="G11" s="55">
        <v>88952</v>
      </c>
      <c r="H11" s="55">
        <v>1200852</v>
      </c>
      <c r="I11" s="53" t="s">
        <v>19</v>
      </c>
      <c r="J11" s="53" t="s">
        <v>43</v>
      </c>
      <c r="K11" s="62">
        <v>45431</v>
      </c>
    </row>
    <row r="12" spans="1:11" x14ac:dyDescent="0.25">
      <c r="A12" s="54">
        <v>45383</v>
      </c>
      <c r="B12" s="60">
        <v>14849</v>
      </c>
      <c r="C12" s="53" t="s">
        <v>40</v>
      </c>
      <c r="D12" s="53" t="s">
        <v>97</v>
      </c>
      <c r="E12" s="55">
        <v>3691120</v>
      </c>
      <c r="F12" s="61" t="s">
        <v>42</v>
      </c>
      <c r="G12" s="55">
        <v>295290</v>
      </c>
      <c r="H12" s="55">
        <v>3986410</v>
      </c>
      <c r="I12" s="53" t="s">
        <v>19</v>
      </c>
      <c r="J12" s="53" t="s">
        <v>43</v>
      </c>
      <c r="K12" s="62">
        <v>45431</v>
      </c>
    </row>
    <row r="13" spans="1:11" x14ac:dyDescent="0.25">
      <c r="A13" s="54">
        <v>45383</v>
      </c>
      <c r="B13" s="60">
        <v>14850</v>
      </c>
      <c r="C13" s="53" t="s">
        <v>40</v>
      </c>
      <c r="D13" s="53" t="s">
        <v>59</v>
      </c>
      <c r="E13" s="55">
        <v>2221160</v>
      </c>
      <c r="F13" s="61" t="s">
        <v>42</v>
      </c>
      <c r="G13" s="55">
        <v>177693</v>
      </c>
      <c r="H13" s="55">
        <v>2398853</v>
      </c>
      <c r="I13" s="53" t="s">
        <v>19</v>
      </c>
      <c r="J13" s="53" t="s">
        <v>43</v>
      </c>
      <c r="K13" s="62">
        <v>45431</v>
      </c>
    </row>
    <row r="14" spans="1:11" x14ac:dyDescent="0.25">
      <c r="A14" s="54">
        <v>45383</v>
      </c>
      <c r="B14" s="60">
        <v>14851</v>
      </c>
      <c r="C14" s="53" t="s">
        <v>40</v>
      </c>
      <c r="D14" s="53" t="s">
        <v>58</v>
      </c>
      <c r="E14" s="55">
        <v>1110580</v>
      </c>
      <c r="F14" s="61" t="s">
        <v>42</v>
      </c>
      <c r="G14" s="55">
        <v>88846</v>
      </c>
      <c r="H14" s="55">
        <v>1199426</v>
      </c>
      <c r="I14" s="53" t="s">
        <v>19</v>
      </c>
      <c r="J14" s="53" t="s">
        <v>43</v>
      </c>
      <c r="K14" s="62">
        <v>45431</v>
      </c>
    </row>
    <row r="15" spans="1:11" x14ac:dyDescent="0.25">
      <c r="A15" s="54">
        <v>45383</v>
      </c>
      <c r="B15" s="60">
        <v>14852</v>
      </c>
      <c r="C15" s="53" t="s">
        <v>40</v>
      </c>
      <c r="D15" s="53" t="s">
        <v>72</v>
      </c>
      <c r="E15" s="55">
        <v>1715372</v>
      </c>
      <c r="F15" s="61" t="s">
        <v>42</v>
      </c>
      <c r="G15" s="55">
        <v>137230</v>
      </c>
      <c r="H15" s="55">
        <v>1852602</v>
      </c>
      <c r="I15" s="53" t="s">
        <v>19</v>
      </c>
      <c r="J15" s="53" t="s">
        <v>43</v>
      </c>
      <c r="K15" s="62">
        <v>45431</v>
      </c>
    </row>
    <row r="16" spans="1:11" x14ac:dyDescent="0.25">
      <c r="A16" s="54">
        <v>45383</v>
      </c>
      <c r="B16" s="60">
        <v>14853</v>
      </c>
      <c r="C16" s="53" t="s">
        <v>40</v>
      </c>
      <c r="D16" s="53" t="s">
        <v>59</v>
      </c>
      <c r="E16" s="55">
        <v>2579220</v>
      </c>
      <c r="F16" s="61" t="s">
        <v>42</v>
      </c>
      <c r="G16" s="55">
        <v>206338</v>
      </c>
      <c r="H16" s="55">
        <v>2785558</v>
      </c>
      <c r="I16" s="53" t="s">
        <v>19</v>
      </c>
      <c r="J16" s="53" t="s">
        <v>43</v>
      </c>
      <c r="K16" s="62">
        <v>45431</v>
      </c>
    </row>
    <row r="17" spans="1:11" x14ac:dyDescent="0.25">
      <c r="A17" s="54">
        <v>45383</v>
      </c>
      <c r="B17" s="60">
        <v>14938</v>
      </c>
      <c r="C17" s="53" t="s">
        <v>40</v>
      </c>
      <c r="D17" s="53" t="s">
        <v>68</v>
      </c>
      <c r="E17" s="55">
        <v>1669372</v>
      </c>
      <c r="F17" s="61" t="s">
        <v>42</v>
      </c>
      <c r="G17" s="55">
        <v>133550</v>
      </c>
      <c r="H17" s="55">
        <v>1802922</v>
      </c>
      <c r="I17" s="53" t="s">
        <v>19</v>
      </c>
      <c r="J17" s="53" t="s">
        <v>43</v>
      </c>
      <c r="K17" s="62">
        <v>45431</v>
      </c>
    </row>
    <row r="18" spans="1:11" x14ac:dyDescent="0.25">
      <c r="A18" s="54">
        <v>45383</v>
      </c>
      <c r="B18" s="60">
        <v>14939</v>
      </c>
      <c r="C18" s="53" t="s">
        <v>40</v>
      </c>
      <c r="D18" s="53" t="s">
        <v>93</v>
      </c>
      <c r="E18" s="55">
        <v>1111900</v>
      </c>
      <c r="F18" s="61" t="s">
        <v>42</v>
      </c>
      <c r="G18" s="55">
        <v>88952</v>
      </c>
      <c r="H18" s="55">
        <v>1200852</v>
      </c>
      <c r="I18" s="53" t="s">
        <v>19</v>
      </c>
      <c r="J18" s="53" t="s">
        <v>43</v>
      </c>
      <c r="K18" s="62">
        <v>45431</v>
      </c>
    </row>
    <row r="19" spans="1:11" x14ac:dyDescent="0.25">
      <c r="A19" s="54">
        <v>45383</v>
      </c>
      <c r="B19" s="60">
        <v>14940</v>
      </c>
      <c r="C19" s="53" t="s">
        <v>40</v>
      </c>
      <c r="D19" s="53" t="s">
        <v>45</v>
      </c>
      <c r="E19" s="55">
        <v>1110580</v>
      </c>
      <c r="F19" s="61" t="s">
        <v>42</v>
      </c>
      <c r="G19" s="55">
        <v>88846</v>
      </c>
      <c r="H19" s="55">
        <v>1199426</v>
      </c>
      <c r="I19" s="53" t="s">
        <v>19</v>
      </c>
      <c r="J19" s="53" t="s">
        <v>43</v>
      </c>
      <c r="K19" s="62">
        <v>45431</v>
      </c>
    </row>
    <row r="20" spans="1:11" x14ac:dyDescent="0.25">
      <c r="A20" s="54">
        <v>45383</v>
      </c>
      <c r="B20" s="60">
        <v>14941</v>
      </c>
      <c r="C20" s="53" t="s">
        <v>40</v>
      </c>
      <c r="D20" s="53" t="s">
        <v>70</v>
      </c>
      <c r="E20" s="55">
        <v>1715372</v>
      </c>
      <c r="F20" s="61" t="s">
        <v>42</v>
      </c>
      <c r="G20" s="55">
        <v>137230</v>
      </c>
      <c r="H20" s="55">
        <v>1852602</v>
      </c>
      <c r="I20" s="53" t="s">
        <v>19</v>
      </c>
      <c r="J20" s="53" t="s">
        <v>43</v>
      </c>
      <c r="K20" s="62">
        <v>45431</v>
      </c>
    </row>
    <row r="21" spans="1:11" x14ac:dyDescent="0.25">
      <c r="A21" s="54">
        <v>45383</v>
      </c>
      <c r="B21" s="60">
        <v>14942</v>
      </c>
      <c r="C21" s="53" t="s">
        <v>40</v>
      </c>
      <c r="D21" s="53" t="s">
        <v>73</v>
      </c>
      <c r="E21" s="55">
        <v>4450644</v>
      </c>
      <c r="F21" s="61" t="s">
        <v>42</v>
      </c>
      <c r="G21" s="55">
        <v>356052</v>
      </c>
      <c r="H21" s="55">
        <v>4806696</v>
      </c>
      <c r="I21" s="53" t="s">
        <v>19</v>
      </c>
      <c r="J21" s="53" t="s">
        <v>43</v>
      </c>
      <c r="K21" s="62">
        <v>45431</v>
      </c>
    </row>
    <row r="22" spans="1:11" x14ac:dyDescent="0.25">
      <c r="A22" s="54">
        <v>45384</v>
      </c>
      <c r="B22" s="60">
        <v>14956</v>
      </c>
      <c r="C22" s="53" t="s">
        <v>40</v>
      </c>
      <c r="D22" s="53" t="s">
        <v>57</v>
      </c>
      <c r="E22" s="55">
        <v>1468640</v>
      </c>
      <c r="F22" s="61" t="s">
        <v>42</v>
      </c>
      <c r="G22" s="55">
        <v>117491</v>
      </c>
      <c r="H22" s="55">
        <v>1586131</v>
      </c>
      <c r="I22" s="53" t="s">
        <v>19</v>
      </c>
      <c r="J22" s="53" t="s">
        <v>43</v>
      </c>
      <c r="K22" s="62">
        <v>45432</v>
      </c>
    </row>
    <row r="23" spans="1:11" x14ac:dyDescent="0.25">
      <c r="A23" s="54">
        <v>45384</v>
      </c>
      <c r="B23" s="60">
        <v>14957</v>
      </c>
      <c r="C23" s="53" t="s">
        <v>40</v>
      </c>
      <c r="D23" s="53" t="s">
        <v>55</v>
      </c>
      <c r="E23" s="55">
        <v>1110580</v>
      </c>
      <c r="F23" s="61" t="s">
        <v>42</v>
      </c>
      <c r="G23" s="55">
        <v>88846</v>
      </c>
      <c r="H23" s="55">
        <v>1199426</v>
      </c>
      <c r="I23" s="53" t="s">
        <v>19</v>
      </c>
      <c r="J23" s="53" t="s">
        <v>43</v>
      </c>
      <c r="K23" s="62">
        <v>45432</v>
      </c>
    </row>
    <row r="24" spans="1:11" x14ac:dyDescent="0.25">
      <c r="A24" s="54">
        <v>45384</v>
      </c>
      <c r="B24" s="60">
        <v>14958</v>
      </c>
      <c r="C24" s="53" t="s">
        <v>40</v>
      </c>
      <c r="D24" s="53" t="s">
        <v>56</v>
      </c>
      <c r="E24" s="55">
        <v>1468640</v>
      </c>
      <c r="F24" s="61" t="s">
        <v>42</v>
      </c>
      <c r="G24" s="55">
        <v>117491</v>
      </c>
      <c r="H24" s="55">
        <v>1586131</v>
      </c>
      <c r="I24" s="53" t="s">
        <v>19</v>
      </c>
      <c r="J24" s="53" t="s">
        <v>43</v>
      </c>
      <c r="K24" s="62">
        <v>45432</v>
      </c>
    </row>
    <row r="25" spans="1:11" x14ac:dyDescent="0.25">
      <c r="A25" s="54">
        <v>45385</v>
      </c>
      <c r="B25" s="60">
        <v>15028</v>
      </c>
      <c r="C25" s="53" t="s">
        <v>40</v>
      </c>
      <c r="D25" s="53" t="s">
        <v>54</v>
      </c>
      <c r="E25" s="55">
        <v>2221160</v>
      </c>
      <c r="F25" s="61" t="s">
        <v>42</v>
      </c>
      <c r="G25" s="55">
        <v>177693</v>
      </c>
      <c r="H25" s="55">
        <v>2398853</v>
      </c>
      <c r="I25" s="53" t="s">
        <v>19</v>
      </c>
      <c r="J25" s="53" t="s">
        <v>43</v>
      </c>
      <c r="K25" s="62">
        <v>45433</v>
      </c>
    </row>
    <row r="26" spans="1:11" x14ac:dyDescent="0.25">
      <c r="A26" s="54">
        <v>45385</v>
      </c>
      <c r="B26" s="60">
        <v>15043</v>
      </c>
      <c r="C26" s="53" t="s">
        <v>40</v>
      </c>
      <c r="D26" s="53" t="s">
        <v>92</v>
      </c>
      <c r="E26" s="55">
        <v>3689800</v>
      </c>
      <c r="F26" s="61" t="s">
        <v>42</v>
      </c>
      <c r="G26" s="55">
        <v>295184</v>
      </c>
      <c r="H26" s="55">
        <v>3984984</v>
      </c>
      <c r="I26" s="53" t="s">
        <v>19</v>
      </c>
      <c r="J26" s="53" t="s">
        <v>43</v>
      </c>
      <c r="K26" s="62">
        <v>45433</v>
      </c>
    </row>
    <row r="27" spans="1:11" x14ac:dyDescent="0.25">
      <c r="A27" s="54">
        <v>45385</v>
      </c>
      <c r="B27" s="60">
        <v>15046</v>
      </c>
      <c r="C27" s="53" t="s">
        <v>40</v>
      </c>
      <c r="D27" s="53" t="s">
        <v>61</v>
      </c>
      <c r="E27" s="55">
        <v>2937280</v>
      </c>
      <c r="F27" s="61" t="s">
        <v>42</v>
      </c>
      <c r="G27" s="55">
        <v>234982</v>
      </c>
      <c r="H27" s="55">
        <v>3172262</v>
      </c>
      <c r="I27" s="53" t="s">
        <v>19</v>
      </c>
      <c r="J27" s="53" t="s">
        <v>43</v>
      </c>
      <c r="K27" s="62">
        <v>45433</v>
      </c>
    </row>
    <row r="28" spans="1:11" x14ac:dyDescent="0.25">
      <c r="A28" s="54">
        <v>45385</v>
      </c>
      <c r="B28" s="60">
        <v>15057</v>
      </c>
      <c r="C28" s="53" t="s">
        <v>40</v>
      </c>
      <c r="D28" s="53" t="s">
        <v>58</v>
      </c>
      <c r="E28" s="55">
        <v>1468640</v>
      </c>
      <c r="F28" s="61" t="s">
        <v>42</v>
      </c>
      <c r="G28" s="55">
        <v>117491</v>
      </c>
      <c r="H28" s="55">
        <v>1586131</v>
      </c>
      <c r="I28" s="53" t="s">
        <v>19</v>
      </c>
      <c r="J28" s="53" t="s">
        <v>43</v>
      </c>
      <c r="K28" s="62">
        <v>45433</v>
      </c>
    </row>
    <row r="29" spans="1:11" x14ac:dyDescent="0.25">
      <c r="A29" s="54">
        <v>45385</v>
      </c>
      <c r="B29" s="60">
        <v>15058</v>
      </c>
      <c r="C29" s="53" t="s">
        <v>40</v>
      </c>
      <c r="D29" s="53" t="s">
        <v>60</v>
      </c>
      <c r="E29" s="55">
        <v>1110580</v>
      </c>
      <c r="F29" s="61" t="s">
        <v>42</v>
      </c>
      <c r="G29" s="55">
        <v>88846</v>
      </c>
      <c r="H29" s="55">
        <v>1199426</v>
      </c>
      <c r="I29" s="53" t="s">
        <v>19</v>
      </c>
      <c r="J29" s="53" t="s">
        <v>43</v>
      </c>
      <c r="K29" s="62">
        <v>45433</v>
      </c>
    </row>
    <row r="30" spans="1:11" x14ac:dyDescent="0.25">
      <c r="A30" s="54">
        <v>45385</v>
      </c>
      <c r="B30" s="60">
        <v>15059</v>
      </c>
      <c r="C30" s="53" t="s">
        <v>40</v>
      </c>
      <c r="D30" s="53" t="s">
        <v>81</v>
      </c>
      <c r="E30" s="55">
        <v>3689800</v>
      </c>
      <c r="F30" s="61" t="s">
        <v>42</v>
      </c>
      <c r="G30" s="55">
        <v>295184</v>
      </c>
      <c r="H30" s="55">
        <v>3984984</v>
      </c>
      <c r="I30" s="53" t="s">
        <v>19</v>
      </c>
      <c r="J30" s="53" t="s">
        <v>43</v>
      </c>
      <c r="K30" s="62">
        <v>45433</v>
      </c>
    </row>
    <row r="31" spans="1:11" x14ac:dyDescent="0.25">
      <c r="A31" s="54">
        <v>45386</v>
      </c>
      <c r="B31" s="60">
        <v>15908</v>
      </c>
      <c r="C31" s="53" t="s">
        <v>40</v>
      </c>
      <c r="D31" s="53" t="s">
        <v>68</v>
      </c>
      <c r="E31" s="55">
        <v>2222480</v>
      </c>
      <c r="F31" s="61" t="s">
        <v>42</v>
      </c>
      <c r="G31" s="55">
        <v>177798</v>
      </c>
      <c r="H31" s="55">
        <v>2400278</v>
      </c>
      <c r="I31" s="53" t="s">
        <v>19</v>
      </c>
      <c r="J31" s="53" t="s">
        <v>43</v>
      </c>
      <c r="K31" s="62">
        <v>45434</v>
      </c>
    </row>
    <row r="32" spans="1:11" x14ac:dyDescent="0.25">
      <c r="A32" s="54">
        <v>45386</v>
      </c>
      <c r="B32" s="60">
        <v>15909</v>
      </c>
      <c r="C32" s="53" t="s">
        <v>40</v>
      </c>
      <c r="D32" s="53" t="s">
        <v>45</v>
      </c>
      <c r="E32" s="55">
        <v>200732</v>
      </c>
      <c r="F32" s="61" t="s">
        <v>42</v>
      </c>
      <c r="G32" s="55">
        <v>16059</v>
      </c>
      <c r="H32" s="55">
        <v>216791</v>
      </c>
      <c r="I32" s="53" t="s">
        <v>19</v>
      </c>
      <c r="J32" s="53" t="s">
        <v>43</v>
      </c>
      <c r="K32" s="62">
        <v>45434</v>
      </c>
    </row>
    <row r="33" spans="1:11" x14ac:dyDescent="0.25">
      <c r="A33" s="54">
        <v>45386</v>
      </c>
      <c r="B33" s="60">
        <v>15910</v>
      </c>
      <c r="C33" s="53" t="s">
        <v>40</v>
      </c>
      <c r="D33" s="53" t="s">
        <v>45</v>
      </c>
      <c r="E33" s="55">
        <v>1110580</v>
      </c>
      <c r="F33" s="61" t="s">
        <v>42</v>
      </c>
      <c r="G33" s="55">
        <v>88846</v>
      </c>
      <c r="H33" s="55">
        <v>1199426</v>
      </c>
      <c r="I33" s="53" t="s">
        <v>19</v>
      </c>
      <c r="J33" s="53" t="s">
        <v>43</v>
      </c>
      <c r="K33" s="62">
        <v>45434</v>
      </c>
    </row>
    <row r="34" spans="1:11" x14ac:dyDescent="0.25">
      <c r="A34" s="54">
        <v>45386</v>
      </c>
      <c r="B34" s="60">
        <v>15911</v>
      </c>
      <c r="C34" s="53" t="s">
        <v>40</v>
      </c>
      <c r="D34" s="53" t="s">
        <v>69</v>
      </c>
      <c r="E34" s="55">
        <v>1468640</v>
      </c>
      <c r="F34" s="61" t="s">
        <v>42</v>
      </c>
      <c r="G34" s="55">
        <v>117491</v>
      </c>
      <c r="H34" s="55">
        <v>1586131</v>
      </c>
      <c r="I34" s="53" t="s">
        <v>19</v>
      </c>
      <c r="J34" s="53" t="s">
        <v>43</v>
      </c>
      <c r="K34" s="62">
        <v>45434</v>
      </c>
    </row>
    <row r="35" spans="1:11" x14ac:dyDescent="0.25">
      <c r="A35" s="54">
        <v>45386</v>
      </c>
      <c r="B35" s="60">
        <v>15912</v>
      </c>
      <c r="C35" s="53" t="s">
        <v>40</v>
      </c>
      <c r="D35" s="53" t="s">
        <v>70</v>
      </c>
      <c r="E35" s="55">
        <v>1110580</v>
      </c>
      <c r="F35" s="61" t="s">
        <v>42</v>
      </c>
      <c r="G35" s="55">
        <v>88846</v>
      </c>
      <c r="H35" s="55">
        <v>1199426</v>
      </c>
      <c r="I35" s="53" t="s">
        <v>19</v>
      </c>
      <c r="J35" s="53" t="s">
        <v>43</v>
      </c>
      <c r="K35" s="62">
        <v>45434</v>
      </c>
    </row>
    <row r="36" spans="1:11" x14ac:dyDescent="0.25">
      <c r="A36" s="54">
        <v>45387</v>
      </c>
      <c r="B36" s="60">
        <v>16042</v>
      </c>
      <c r="C36" s="53" t="s">
        <v>40</v>
      </c>
      <c r="D36" s="53" t="s">
        <v>59</v>
      </c>
      <c r="E36" s="55">
        <v>1542632</v>
      </c>
      <c r="F36" s="61" t="s">
        <v>42</v>
      </c>
      <c r="G36" s="55">
        <v>123411</v>
      </c>
      <c r="H36" s="55">
        <v>1666043</v>
      </c>
      <c r="I36" s="53" t="s">
        <v>19</v>
      </c>
      <c r="J36" s="53" t="s">
        <v>43</v>
      </c>
      <c r="K36" s="62">
        <v>45435</v>
      </c>
    </row>
    <row r="37" spans="1:11" x14ac:dyDescent="0.25">
      <c r="A37" s="54">
        <v>45387</v>
      </c>
      <c r="B37" s="60">
        <v>16043</v>
      </c>
      <c r="C37" s="53" t="s">
        <v>40</v>
      </c>
      <c r="D37" s="53" t="s">
        <v>60</v>
      </c>
      <c r="E37" s="55">
        <v>401464</v>
      </c>
      <c r="F37" s="61" t="s">
        <v>42</v>
      </c>
      <c r="G37" s="55">
        <v>32117</v>
      </c>
      <c r="H37" s="55">
        <v>433581</v>
      </c>
      <c r="I37" s="53" t="s">
        <v>19</v>
      </c>
      <c r="J37" s="53" t="s">
        <v>43</v>
      </c>
      <c r="K37" s="62">
        <v>45435</v>
      </c>
    </row>
    <row r="38" spans="1:11" x14ac:dyDescent="0.25">
      <c r="A38" s="54">
        <v>45387</v>
      </c>
      <c r="B38" s="60">
        <v>16050</v>
      </c>
      <c r="C38" s="53" t="s">
        <v>40</v>
      </c>
      <c r="D38" s="53" t="s">
        <v>58</v>
      </c>
      <c r="E38" s="55">
        <v>943990</v>
      </c>
      <c r="F38" s="61" t="s">
        <v>42</v>
      </c>
      <c r="G38" s="55">
        <v>75519</v>
      </c>
      <c r="H38" s="55">
        <v>1019509</v>
      </c>
      <c r="I38" s="53" t="s">
        <v>19</v>
      </c>
      <c r="J38" s="53" t="s">
        <v>43</v>
      </c>
      <c r="K38" s="62">
        <v>45435</v>
      </c>
    </row>
    <row r="39" spans="1:11" x14ac:dyDescent="0.25">
      <c r="A39" s="54">
        <v>45390</v>
      </c>
      <c r="B39" s="60">
        <v>16113</v>
      </c>
      <c r="C39" s="53" t="s">
        <v>40</v>
      </c>
      <c r="D39" s="53" t="s">
        <v>68</v>
      </c>
      <c r="E39" s="55">
        <v>1468640</v>
      </c>
      <c r="F39" s="61" t="s">
        <v>42</v>
      </c>
      <c r="G39" s="55">
        <v>117491</v>
      </c>
      <c r="H39" s="55">
        <v>1586131</v>
      </c>
      <c r="I39" s="53" t="s">
        <v>19</v>
      </c>
      <c r="J39" s="53" t="s">
        <v>43</v>
      </c>
      <c r="K39" s="62">
        <v>45438</v>
      </c>
    </row>
    <row r="40" spans="1:11" x14ac:dyDescent="0.25">
      <c r="A40" s="54">
        <v>45390</v>
      </c>
      <c r="B40" s="60">
        <v>16115</v>
      </c>
      <c r="C40" s="53" t="s">
        <v>40</v>
      </c>
      <c r="D40" s="53" t="s">
        <v>93</v>
      </c>
      <c r="E40" s="55">
        <v>1468640</v>
      </c>
      <c r="F40" s="61" t="s">
        <v>42</v>
      </c>
      <c r="G40" s="55">
        <v>117491</v>
      </c>
      <c r="H40" s="55">
        <v>1586131</v>
      </c>
      <c r="I40" s="53" t="s">
        <v>19</v>
      </c>
      <c r="J40" s="53" t="s">
        <v>43</v>
      </c>
      <c r="K40" s="62">
        <v>45438</v>
      </c>
    </row>
    <row r="41" spans="1:11" x14ac:dyDescent="0.25">
      <c r="A41" s="54">
        <v>45390</v>
      </c>
      <c r="B41" s="60">
        <v>16116</v>
      </c>
      <c r="C41" s="53" t="s">
        <v>40</v>
      </c>
      <c r="D41" s="53" t="s">
        <v>45</v>
      </c>
      <c r="E41" s="55">
        <v>1468640</v>
      </c>
      <c r="F41" s="61" t="s">
        <v>42</v>
      </c>
      <c r="G41" s="55">
        <v>117491</v>
      </c>
      <c r="H41" s="55">
        <v>1586131</v>
      </c>
      <c r="I41" s="53" t="s">
        <v>19</v>
      </c>
      <c r="J41" s="53" t="s">
        <v>43</v>
      </c>
      <c r="K41" s="62">
        <v>45438</v>
      </c>
    </row>
    <row r="42" spans="1:11" x14ac:dyDescent="0.25">
      <c r="A42" s="54">
        <v>45390</v>
      </c>
      <c r="B42" s="60">
        <v>16117</v>
      </c>
      <c r="C42" s="53" t="s">
        <v>40</v>
      </c>
      <c r="D42" s="53" t="s">
        <v>46</v>
      </c>
      <c r="E42" s="55">
        <v>943990</v>
      </c>
      <c r="F42" s="61" t="s">
        <v>42</v>
      </c>
      <c r="G42" s="55">
        <v>75519</v>
      </c>
      <c r="H42" s="55">
        <v>1019509</v>
      </c>
      <c r="I42" s="53" t="s">
        <v>19</v>
      </c>
      <c r="J42" s="53" t="s">
        <v>43</v>
      </c>
      <c r="K42" s="62">
        <v>45438</v>
      </c>
    </row>
    <row r="43" spans="1:11" x14ac:dyDescent="0.25">
      <c r="A43" s="54">
        <v>45390</v>
      </c>
      <c r="B43" s="60">
        <v>16118</v>
      </c>
      <c r="C43" s="53" t="s">
        <v>40</v>
      </c>
      <c r="D43" s="53" t="s">
        <v>94</v>
      </c>
      <c r="E43" s="55">
        <v>2412630</v>
      </c>
      <c r="F43" s="61" t="s">
        <v>42</v>
      </c>
      <c r="G43" s="55">
        <v>193010</v>
      </c>
      <c r="H43" s="55">
        <v>2605640</v>
      </c>
      <c r="I43" s="53" t="s">
        <v>19</v>
      </c>
      <c r="J43" s="53" t="s">
        <v>43</v>
      </c>
      <c r="K43" s="62">
        <v>45438</v>
      </c>
    </row>
    <row r="44" spans="1:11" x14ac:dyDescent="0.25">
      <c r="A44" s="54">
        <v>45390</v>
      </c>
      <c r="B44" s="60">
        <v>16119</v>
      </c>
      <c r="C44" s="53" t="s">
        <v>40</v>
      </c>
      <c r="D44" s="53" t="s">
        <v>48</v>
      </c>
      <c r="E44" s="55">
        <v>2412630</v>
      </c>
      <c r="F44" s="61" t="s">
        <v>42</v>
      </c>
      <c r="G44" s="55">
        <v>193010</v>
      </c>
      <c r="H44" s="55">
        <v>2605640</v>
      </c>
      <c r="I44" s="53" t="s">
        <v>19</v>
      </c>
      <c r="J44" s="53" t="s">
        <v>43</v>
      </c>
      <c r="K44" s="62">
        <v>45438</v>
      </c>
    </row>
    <row r="45" spans="1:11" x14ac:dyDescent="0.25">
      <c r="A45" s="54">
        <v>45390</v>
      </c>
      <c r="B45" s="60">
        <v>16120</v>
      </c>
      <c r="C45" s="53" t="s">
        <v>40</v>
      </c>
      <c r="D45" s="53" t="s">
        <v>48</v>
      </c>
      <c r="E45" s="55">
        <v>46000</v>
      </c>
      <c r="F45" s="61" t="s">
        <v>42</v>
      </c>
      <c r="G45" s="55">
        <v>3680</v>
      </c>
      <c r="H45" s="55">
        <v>49680</v>
      </c>
      <c r="I45" s="53" t="s">
        <v>19</v>
      </c>
      <c r="J45" s="53" t="s">
        <v>43</v>
      </c>
      <c r="K45" s="62">
        <v>45438</v>
      </c>
    </row>
    <row r="46" spans="1:11" x14ac:dyDescent="0.25">
      <c r="A46" s="54">
        <v>45390</v>
      </c>
      <c r="B46" s="60">
        <v>16122</v>
      </c>
      <c r="C46" s="53" t="s">
        <v>40</v>
      </c>
      <c r="D46" s="53" t="s">
        <v>82</v>
      </c>
      <c r="E46" s="55">
        <v>1712776</v>
      </c>
      <c r="F46" s="61" t="s">
        <v>42</v>
      </c>
      <c r="G46" s="55">
        <v>137022</v>
      </c>
      <c r="H46" s="55">
        <v>1849798</v>
      </c>
      <c r="I46" s="53" t="s">
        <v>19</v>
      </c>
      <c r="J46" s="53" t="s">
        <v>43</v>
      </c>
      <c r="K46" s="62">
        <v>45438</v>
      </c>
    </row>
    <row r="47" spans="1:11" x14ac:dyDescent="0.25">
      <c r="A47" s="54">
        <v>45390</v>
      </c>
      <c r="B47" s="60">
        <v>16123</v>
      </c>
      <c r="C47" s="53" t="s">
        <v>40</v>
      </c>
      <c r="D47" s="53" t="s">
        <v>85</v>
      </c>
      <c r="E47" s="55">
        <v>1512044</v>
      </c>
      <c r="F47" s="61" t="s">
        <v>42</v>
      </c>
      <c r="G47" s="55">
        <v>120964</v>
      </c>
      <c r="H47" s="55">
        <v>1633008</v>
      </c>
      <c r="I47" s="53" t="s">
        <v>19</v>
      </c>
      <c r="J47" s="53" t="s">
        <v>43</v>
      </c>
      <c r="K47" s="62">
        <v>45438</v>
      </c>
    </row>
    <row r="48" spans="1:11" x14ac:dyDescent="0.25">
      <c r="A48" s="54">
        <v>45390</v>
      </c>
      <c r="B48" s="60">
        <v>16124</v>
      </c>
      <c r="C48" s="53" t="s">
        <v>40</v>
      </c>
      <c r="D48" s="53" t="s">
        <v>87</v>
      </c>
      <c r="E48" s="55">
        <v>1110580</v>
      </c>
      <c r="F48" s="61" t="s">
        <v>42</v>
      </c>
      <c r="G48" s="55">
        <v>88846</v>
      </c>
      <c r="H48" s="55">
        <v>1199426</v>
      </c>
      <c r="I48" s="53" t="s">
        <v>19</v>
      </c>
      <c r="J48" s="53" t="s">
        <v>43</v>
      </c>
      <c r="K48" s="62">
        <v>45438</v>
      </c>
    </row>
    <row r="49" spans="1:11" x14ac:dyDescent="0.25">
      <c r="A49" s="54">
        <v>45390</v>
      </c>
      <c r="B49" s="60">
        <v>16125</v>
      </c>
      <c r="C49" s="53" t="s">
        <v>40</v>
      </c>
      <c r="D49" s="53" t="s">
        <v>96</v>
      </c>
      <c r="E49" s="55">
        <v>1110580</v>
      </c>
      <c r="F49" s="61" t="s">
        <v>42</v>
      </c>
      <c r="G49" s="55">
        <v>88846</v>
      </c>
      <c r="H49" s="55">
        <v>1199426</v>
      </c>
      <c r="I49" s="53" t="s">
        <v>19</v>
      </c>
      <c r="J49" s="53" t="s">
        <v>43</v>
      </c>
      <c r="K49" s="62">
        <v>45438</v>
      </c>
    </row>
    <row r="50" spans="1:11" x14ac:dyDescent="0.25">
      <c r="A50" s="54">
        <v>45391</v>
      </c>
      <c r="B50" s="60">
        <v>16134</v>
      </c>
      <c r="C50" s="53" t="s">
        <v>40</v>
      </c>
      <c r="D50" s="53" t="s">
        <v>55</v>
      </c>
      <c r="E50" s="55">
        <v>1468640</v>
      </c>
      <c r="F50" s="61" t="s">
        <v>42</v>
      </c>
      <c r="G50" s="55">
        <v>117491</v>
      </c>
      <c r="H50" s="55">
        <v>1586131</v>
      </c>
      <c r="I50" s="53" t="s">
        <v>19</v>
      </c>
      <c r="J50" s="53" t="s">
        <v>43</v>
      </c>
      <c r="K50" s="62">
        <v>45439</v>
      </c>
    </row>
    <row r="51" spans="1:11" x14ac:dyDescent="0.25">
      <c r="A51" s="54">
        <v>45391</v>
      </c>
      <c r="B51" s="60">
        <v>16135</v>
      </c>
      <c r="C51" s="53" t="s">
        <v>40</v>
      </c>
      <c r="D51" s="53" t="s">
        <v>98</v>
      </c>
      <c r="E51" s="55">
        <v>11953940</v>
      </c>
      <c r="F51" s="61" t="s">
        <v>42</v>
      </c>
      <c r="G51" s="55">
        <v>956315</v>
      </c>
      <c r="H51" s="55">
        <v>12910255</v>
      </c>
      <c r="I51" s="53" t="s">
        <v>19</v>
      </c>
      <c r="J51" s="53" t="s">
        <v>43</v>
      </c>
      <c r="K51" s="62">
        <v>45439</v>
      </c>
    </row>
    <row r="52" spans="1:11" x14ac:dyDescent="0.25">
      <c r="A52" s="54">
        <v>45391</v>
      </c>
      <c r="B52" s="60">
        <v>16144</v>
      </c>
      <c r="C52" s="53" t="s">
        <v>40</v>
      </c>
      <c r="D52" s="53" t="s">
        <v>56</v>
      </c>
      <c r="E52" s="55">
        <v>1468640</v>
      </c>
      <c r="F52" s="61" t="s">
        <v>42</v>
      </c>
      <c r="G52" s="55">
        <v>117491</v>
      </c>
      <c r="H52" s="55">
        <v>1586131</v>
      </c>
      <c r="I52" s="53" t="s">
        <v>19</v>
      </c>
      <c r="J52" s="53" t="s">
        <v>43</v>
      </c>
      <c r="K52" s="62">
        <v>45439</v>
      </c>
    </row>
    <row r="53" spans="1:11" x14ac:dyDescent="0.25">
      <c r="A53" s="54">
        <v>45391</v>
      </c>
      <c r="B53" s="60">
        <v>16181</v>
      </c>
      <c r="C53" s="53" t="s">
        <v>40</v>
      </c>
      <c r="D53" s="53" t="s">
        <v>53</v>
      </c>
      <c r="E53" s="55">
        <v>2412630</v>
      </c>
      <c r="F53" s="61" t="s">
        <v>42</v>
      </c>
      <c r="G53" s="55">
        <v>193010</v>
      </c>
      <c r="H53" s="55">
        <v>2605640</v>
      </c>
      <c r="I53" s="53" t="s">
        <v>19</v>
      </c>
      <c r="J53" s="53" t="s">
        <v>43</v>
      </c>
      <c r="K53" s="62">
        <v>45439</v>
      </c>
    </row>
    <row r="54" spans="1:11" x14ac:dyDescent="0.25">
      <c r="A54" s="54">
        <v>45392</v>
      </c>
      <c r="B54" s="60">
        <v>16182</v>
      </c>
      <c r="C54" s="53" t="s">
        <v>40</v>
      </c>
      <c r="D54" s="53" t="s">
        <v>62</v>
      </c>
      <c r="E54" s="55">
        <v>2504630</v>
      </c>
      <c r="F54" s="61" t="s">
        <v>42</v>
      </c>
      <c r="G54" s="55">
        <v>200370</v>
      </c>
      <c r="H54" s="55">
        <v>2705000</v>
      </c>
      <c r="I54" s="53" t="s">
        <v>19</v>
      </c>
      <c r="J54" s="53" t="s">
        <v>43</v>
      </c>
      <c r="K54" s="62">
        <v>45440</v>
      </c>
    </row>
    <row r="55" spans="1:11" x14ac:dyDescent="0.25">
      <c r="A55" s="54">
        <v>45392</v>
      </c>
      <c r="B55" s="60">
        <v>16183</v>
      </c>
      <c r="C55" s="53" t="s">
        <v>40</v>
      </c>
      <c r="D55" s="53" t="s">
        <v>61</v>
      </c>
      <c r="E55" s="55">
        <v>2983280</v>
      </c>
      <c r="F55" s="61" t="s">
        <v>42</v>
      </c>
      <c r="G55" s="55">
        <v>238662</v>
      </c>
      <c r="H55" s="55">
        <v>3221942</v>
      </c>
      <c r="I55" s="53" t="s">
        <v>19</v>
      </c>
      <c r="J55" s="53" t="s">
        <v>43</v>
      </c>
      <c r="K55" s="62">
        <v>45440</v>
      </c>
    </row>
    <row r="56" spans="1:11" x14ac:dyDescent="0.25">
      <c r="A56" s="54">
        <v>45392</v>
      </c>
      <c r="B56" s="60">
        <v>16199</v>
      </c>
      <c r="C56" s="53" t="s">
        <v>40</v>
      </c>
      <c r="D56" s="53" t="s">
        <v>77</v>
      </c>
      <c r="E56" s="55">
        <v>5329984</v>
      </c>
      <c r="F56" s="61" t="s">
        <v>42</v>
      </c>
      <c r="G56" s="55">
        <v>426399</v>
      </c>
      <c r="H56" s="55">
        <v>5756383</v>
      </c>
      <c r="I56" s="53" t="s">
        <v>19</v>
      </c>
      <c r="J56" s="53" t="s">
        <v>43</v>
      </c>
      <c r="K56" s="62">
        <v>45440</v>
      </c>
    </row>
    <row r="57" spans="1:11" x14ac:dyDescent="0.25">
      <c r="A57" s="54">
        <v>45392</v>
      </c>
      <c r="B57" s="60">
        <v>16204</v>
      </c>
      <c r="C57" s="53" t="s">
        <v>40</v>
      </c>
      <c r="D57" s="53" t="s">
        <v>51</v>
      </c>
      <c r="E57" s="55">
        <v>2613362</v>
      </c>
      <c r="F57" s="61" t="s">
        <v>42</v>
      </c>
      <c r="G57" s="55">
        <v>209069</v>
      </c>
      <c r="H57" s="55">
        <v>2822431</v>
      </c>
      <c r="I57" s="53" t="s">
        <v>19</v>
      </c>
      <c r="J57" s="53" t="s">
        <v>43</v>
      </c>
      <c r="K57" s="62">
        <v>45440</v>
      </c>
    </row>
    <row r="58" spans="1:11" x14ac:dyDescent="0.25">
      <c r="A58" s="54">
        <v>45392</v>
      </c>
      <c r="B58" s="60">
        <v>16205</v>
      </c>
      <c r="C58" s="53" t="s">
        <v>40</v>
      </c>
      <c r="D58" s="53" t="s">
        <v>50</v>
      </c>
      <c r="E58" s="55">
        <v>1144722</v>
      </c>
      <c r="F58" s="61" t="s">
        <v>42</v>
      </c>
      <c r="G58" s="55">
        <v>91578</v>
      </c>
      <c r="H58" s="55">
        <v>1236300</v>
      </c>
      <c r="I58" s="53" t="s">
        <v>19</v>
      </c>
      <c r="J58" s="53" t="s">
        <v>43</v>
      </c>
      <c r="K58" s="62">
        <v>45440</v>
      </c>
    </row>
    <row r="59" spans="1:11" x14ac:dyDescent="0.25">
      <c r="A59" s="54">
        <v>45392</v>
      </c>
      <c r="B59" s="60">
        <v>16255</v>
      </c>
      <c r="C59" s="53" t="s">
        <v>40</v>
      </c>
      <c r="D59" s="53" t="s">
        <v>52</v>
      </c>
      <c r="E59" s="55">
        <v>6815356</v>
      </c>
      <c r="F59" s="61" t="s">
        <v>42</v>
      </c>
      <c r="G59" s="55">
        <v>545228</v>
      </c>
      <c r="H59" s="55">
        <v>7360584</v>
      </c>
      <c r="I59" s="53" t="s">
        <v>19</v>
      </c>
      <c r="J59" s="53" t="s">
        <v>43</v>
      </c>
      <c r="K59" s="62">
        <v>45440</v>
      </c>
    </row>
    <row r="60" spans="1:11" x14ac:dyDescent="0.25">
      <c r="A60" s="54">
        <v>45393</v>
      </c>
      <c r="B60" s="60">
        <v>16296</v>
      </c>
      <c r="C60" s="53" t="s">
        <v>40</v>
      </c>
      <c r="D60" s="53" t="s">
        <v>75</v>
      </c>
      <c r="E60" s="55">
        <v>3169312</v>
      </c>
      <c r="F60" s="61" t="s">
        <v>42</v>
      </c>
      <c r="G60" s="55">
        <v>253545</v>
      </c>
      <c r="H60" s="55">
        <v>3422857</v>
      </c>
      <c r="I60" s="53" t="s">
        <v>19</v>
      </c>
      <c r="J60" s="53" t="s">
        <v>43</v>
      </c>
      <c r="K60" s="62">
        <v>45441</v>
      </c>
    </row>
    <row r="61" spans="1:11" x14ac:dyDescent="0.25">
      <c r="A61" s="54">
        <v>45393</v>
      </c>
      <c r="B61" s="60">
        <v>16303</v>
      </c>
      <c r="C61" s="53" t="s">
        <v>40</v>
      </c>
      <c r="D61" s="53" t="s">
        <v>57</v>
      </c>
      <c r="E61" s="55">
        <v>3881270</v>
      </c>
      <c r="F61" s="61" t="s">
        <v>42</v>
      </c>
      <c r="G61" s="55">
        <v>310502</v>
      </c>
      <c r="H61" s="55">
        <v>4191772</v>
      </c>
      <c r="I61" s="53" t="s">
        <v>19</v>
      </c>
      <c r="J61" s="53" t="s">
        <v>43</v>
      </c>
      <c r="K61" s="62">
        <v>45441</v>
      </c>
    </row>
    <row r="62" spans="1:11" x14ac:dyDescent="0.25">
      <c r="A62" s="54">
        <v>45393</v>
      </c>
      <c r="B62" s="60">
        <v>16304</v>
      </c>
      <c r="C62" s="53" t="s">
        <v>40</v>
      </c>
      <c r="D62" s="53" t="s">
        <v>67</v>
      </c>
      <c r="E62" s="55">
        <v>943990</v>
      </c>
      <c r="F62" s="61" t="s">
        <v>42</v>
      </c>
      <c r="G62" s="55">
        <v>75519</v>
      </c>
      <c r="H62" s="55">
        <v>1019509</v>
      </c>
      <c r="I62" s="53" t="s">
        <v>19</v>
      </c>
      <c r="J62" s="53" t="s">
        <v>43</v>
      </c>
      <c r="K62" s="62">
        <v>45441</v>
      </c>
    </row>
    <row r="63" spans="1:11" x14ac:dyDescent="0.25">
      <c r="A63" s="54">
        <v>45393</v>
      </c>
      <c r="B63" s="60">
        <v>16989</v>
      </c>
      <c r="C63" s="53" t="s">
        <v>40</v>
      </c>
      <c r="D63" s="53" t="s">
        <v>58</v>
      </c>
      <c r="E63" s="55">
        <v>2580540</v>
      </c>
      <c r="F63" s="61" t="s">
        <v>42</v>
      </c>
      <c r="G63" s="55">
        <v>206443</v>
      </c>
      <c r="H63" s="55">
        <v>2786983</v>
      </c>
      <c r="I63" s="53" t="s">
        <v>19</v>
      </c>
      <c r="J63" s="53" t="s">
        <v>43</v>
      </c>
      <c r="K63" s="62">
        <v>45441</v>
      </c>
    </row>
    <row r="64" spans="1:11" x14ac:dyDescent="0.25">
      <c r="A64" s="54">
        <v>45393</v>
      </c>
      <c r="B64" s="60">
        <v>17064</v>
      </c>
      <c r="C64" s="53" t="s">
        <v>40</v>
      </c>
      <c r="D64" s="53" t="s">
        <v>59</v>
      </c>
      <c r="E64" s="55">
        <v>5769250</v>
      </c>
      <c r="F64" s="61" t="s">
        <v>42</v>
      </c>
      <c r="G64" s="55">
        <v>461540</v>
      </c>
      <c r="H64" s="55">
        <v>6230790</v>
      </c>
      <c r="I64" s="53" t="s">
        <v>19</v>
      </c>
      <c r="J64" s="53" t="s">
        <v>43</v>
      </c>
      <c r="K64" s="62">
        <v>45441</v>
      </c>
    </row>
    <row r="65" spans="1:11" x14ac:dyDescent="0.25">
      <c r="A65" s="54">
        <v>45393</v>
      </c>
      <c r="B65" s="60">
        <v>17067</v>
      </c>
      <c r="C65" s="53" t="s">
        <v>40</v>
      </c>
      <c r="D65" s="53" t="s">
        <v>60</v>
      </c>
      <c r="E65" s="55">
        <v>1468640</v>
      </c>
      <c r="F65" s="61" t="s">
        <v>42</v>
      </c>
      <c r="G65" s="55">
        <v>117491</v>
      </c>
      <c r="H65" s="55">
        <v>1586131</v>
      </c>
      <c r="I65" s="53" t="s">
        <v>19</v>
      </c>
      <c r="J65" s="53" t="s">
        <v>43</v>
      </c>
      <c r="K65" s="62">
        <v>45441</v>
      </c>
    </row>
    <row r="66" spans="1:11" x14ac:dyDescent="0.25">
      <c r="A66" s="54">
        <v>45393</v>
      </c>
      <c r="B66" s="60">
        <v>17068</v>
      </c>
      <c r="C66" s="53" t="s">
        <v>40</v>
      </c>
      <c r="D66" s="53" t="s">
        <v>66</v>
      </c>
      <c r="E66" s="55">
        <v>3356620</v>
      </c>
      <c r="F66" s="61" t="s">
        <v>42</v>
      </c>
      <c r="G66" s="55">
        <v>268530</v>
      </c>
      <c r="H66" s="55">
        <v>3625150</v>
      </c>
      <c r="I66" s="53" t="s">
        <v>19</v>
      </c>
      <c r="J66" s="53" t="s">
        <v>43</v>
      </c>
      <c r="K66" s="62">
        <v>45441</v>
      </c>
    </row>
    <row r="67" spans="1:11" x14ac:dyDescent="0.25">
      <c r="A67" s="54">
        <v>45393</v>
      </c>
      <c r="B67" s="60">
        <v>17069</v>
      </c>
      <c r="C67" s="53" t="s">
        <v>40</v>
      </c>
      <c r="D67" s="53" t="s">
        <v>41</v>
      </c>
      <c r="E67" s="55">
        <v>1468640</v>
      </c>
      <c r="F67" s="61" t="s">
        <v>42</v>
      </c>
      <c r="G67" s="55">
        <v>117491</v>
      </c>
      <c r="H67" s="55">
        <v>1586131</v>
      </c>
      <c r="I67" s="53" t="s">
        <v>19</v>
      </c>
      <c r="J67" s="53" t="s">
        <v>43</v>
      </c>
      <c r="K67" s="62">
        <v>45441</v>
      </c>
    </row>
    <row r="68" spans="1:11" x14ac:dyDescent="0.25">
      <c r="A68" s="54">
        <v>45393</v>
      </c>
      <c r="B68" s="60">
        <v>17070</v>
      </c>
      <c r="C68" s="53" t="s">
        <v>40</v>
      </c>
      <c r="D68" s="53" t="s">
        <v>41</v>
      </c>
      <c r="E68" s="55">
        <v>602196</v>
      </c>
      <c r="F68" s="61" t="s">
        <v>42</v>
      </c>
      <c r="G68" s="55">
        <v>48176</v>
      </c>
      <c r="H68" s="55">
        <v>650372</v>
      </c>
      <c r="I68" s="53" t="s">
        <v>19</v>
      </c>
      <c r="J68" s="53" t="s">
        <v>43</v>
      </c>
      <c r="K68" s="62">
        <v>45441</v>
      </c>
    </row>
    <row r="69" spans="1:11" x14ac:dyDescent="0.25">
      <c r="A69" s="54">
        <v>45393</v>
      </c>
      <c r="B69" s="60">
        <v>17071</v>
      </c>
      <c r="C69" s="53" t="s">
        <v>40</v>
      </c>
      <c r="D69" s="53" t="s">
        <v>41</v>
      </c>
      <c r="E69" s="55">
        <v>200732</v>
      </c>
      <c r="F69" s="61" t="s">
        <v>42</v>
      </c>
      <c r="G69" s="55">
        <v>16059</v>
      </c>
      <c r="H69" s="55">
        <v>216791</v>
      </c>
      <c r="I69" s="53" t="s">
        <v>19</v>
      </c>
      <c r="J69" s="53" t="s">
        <v>43</v>
      </c>
      <c r="K69" s="62">
        <v>45441</v>
      </c>
    </row>
    <row r="70" spans="1:11" x14ac:dyDescent="0.25">
      <c r="A70" s="54">
        <v>45393</v>
      </c>
      <c r="B70" s="60">
        <v>17074</v>
      </c>
      <c r="C70" s="53" t="s">
        <v>40</v>
      </c>
      <c r="D70" s="53" t="s">
        <v>59</v>
      </c>
      <c r="E70" s="55">
        <v>1933980</v>
      </c>
      <c r="F70" s="61" t="s">
        <v>42</v>
      </c>
      <c r="G70" s="55">
        <v>154718</v>
      </c>
      <c r="H70" s="55">
        <v>2088698</v>
      </c>
      <c r="I70" s="53" t="s">
        <v>19</v>
      </c>
      <c r="J70" s="53" t="s">
        <v>43</v>
      </c>
      <c r="K70" s="62">
        <v>45441</v>
      </c>
    </row>
    <row r="71" spans="1:11" x14ac:dyDescent="0.25">
      <c r="A71" s="54">
        <v>45393</v>
      </c>
      <c r="B71" s="60">
        <v>17075</v>
      </c>
      <c r="C71" s="53" t="s">
        <v>40</v>
      </c>
      <c r="D71" s="53" t="s">
        <v>93</v>
      </c>
      <c r="E71" s="55">
        <v>1468640</v>
      </c>
      <c r="F71" s="61" t="s">
        <v>42</v>
      </c>
      <c r="G71" s="55">
        <v>117491</v>
      </c>
      <c r="H71" s="55">
        <v>1586131</v>
      </c>
      <c r="I71" s="53" t="s">
        <v>19</v>
      </c>
      <c r="J71" s="53" t="s">
        <v>43</v>
      </c>
      <c r="K71" s="62">
        <v>45441</v>
      </c>
    </row>
    <row r="72" spans="1:11" x14ac:dyDescent="0.25">
      <c r="A72" s="54">
        <v>45393</v>
      </c>
      <c r="B72" s="60">
        <v>17076</v>
      </c>
      <c r="C72" s="53" t="s">
        <v>40</v>
      </c>
      <c r="D72" s="53" t="s">
        <v>45</v>
      </c>
      <c r="E72" s="55">
        <v>2580540</v>
      </c>
      <c r="F72" s="61" t="s">
        <v>42</v>
      </c>
      <c r="G72" s="55">
        <v>206443</v>
      </c>
      <c r="H72" s="55">
        <v>2786983</v>
      </c>
      <c r="I72" s="53" t="s">
        <v>19</v>
      </c>
      <c r="J72" s="53" t="s">
        <v>43</v>
      </c>
      <c r="K72" s="62">
        <v>45441</v>
      </c>
    </row>
    <row r="73" spans="1:11" x14ac:dyDescent="0.25">
      <c r="A73" s="54">
        <v>45393</v>
      </c>
      <c r="B73" s="60">
        <v>17077</v>
      </c>
      <c r="C73" s="53" t="s">
        <v>40</v>
      </c>
      <c r="D73" s="53" t="s">
        <v>70</v>
      </c>
      <c r="E73" s="55">
        <v>3881270</v>
      </c>
      <c r="F73" s="61" t="s">
        <v>42</v>
      </c>
      <c r="G73" s="55">
        <v>310502</v>
      </c>
      <c r="H73" s="55">
        <v>4191772</v>
      </c>
      <c r="I73" s="53" t="s">
        <v>19</v>
      </c>
      <c r="J73" s="53" t="s">
        <v>43</v>
      </c>
      <c r="K73" s="62">
        <v>45441</v>
      </c>
    </row>
    <row r="74" spans="1:11" x14ac:dyDescent="0.25">
      <c r="A74" s="54">
        <v>45393</v>
      </c>
      <c r="B74" s="60">
        <v>17078</v>
      </c>
      <c r="C74" s="53" t="s">
        <v>40</v>
      </c>
      <c r="D74" s="53" t="s">
        <v>71</v>
      </c>
      <c r="E74" s="55">
        <v>1542632</v>
      </c>
      <c r="F74" s="61" t="s">
        <v>42</v>
      </c>
      <c r="G74" s="55">
        <v>123411</v>
      </c>
      <c r="H74" s="55">
        <v>1666043</v>
      </c>
      <c r="I74" s="53" t="s">
        <v>19</v>
      </c>
      <c r="J74" s="53" t="s">
        <v>43</v>
      </c>
      <c r="K74" s="62">
        <v>45441</v>
      </c>
    </row>
    <row r="75" spans="1:11" x14ac:dyDescent="0.25">
      <c r="A75" s="54">
        <v>45393</v>
      </c>
      <c r="B75" s="60">
        <v>17079</v>
      </c>
      <c r="C75" s="53" t="s">
        <v>40</v>
      </c>
      <c r="D75" s="53" t="s">
        <v>47</v>
      </c>
      <c r="E75" s="55">
        <v>943990</v>
      </c>
      <c r="F75" s="61" t="s">
        <v>42</v>
      </c>
      <c r="G75" s="55">
        <v>75519</v>
      </c>
      <c r="H75" s="55">
        <v>1019509</v>
      </c>
      <c r="I75" s="53" t="s">
        <v>19</v>
      </c>
      <c r="J75" s="53" t="s">
        <v>43</v>
      </c>
      <c r="K75" s="62">
        <v>45441</v>
      </c>
    </row>
    <row r="76" spans="1:11" x14ac:dyDescent="0.25">
      <c r="A76" s="54">
        <v>45397</v>
      </c>
      <c r="B76" s="60">
        <v>17280</v>
      </c>
      <c r="C76" s="53" t="s">
        <v>40</v>
      </c>
      <c r="D76" s="53" t="s">
        <v>100</v>
      </c>
      <c r="E76" s="55">
        <v>3707186</v>
      </c>
      <c r="F76" s="61" t="s">
        <v>42</v>
      </c>
      <c r="G76" s="55">
        <v>296575</v>
      </c>
      <c r="H76" s="55">
        <v>4003761</v>
      </c>
      <c r="I76" s="53" t="s">
        <v>19</v>
      </c>
      <c r="J76" s="53" t="s">
        <v>43</v>
      </c>
      <c r="K76" s="62">
        <v>45445</v>
      </c>
    </row>
    <row r="77" spans="1:11" x14ac:dyDescent="0.25">
      <c r="A77" s="54">
        <v>45397</v>
      </c>
      <c r="B77" s="60">
        <v>17289</v>
      </c>
      <c r="C77" s="53" t="s">
        <v>40</v>
      </c>
      <c r="D77" s="53" t="s">
        <v>45</v>
      </c>
      <c r="E77" s="55">
        <v>2381444</v>
      </c>
      <c r="F77" s="61" t="s">
        <v>42</v>
      </c>
      <c r="G77" s="55">
        <v>190516</v>
      </c>
      <c r="H77" s="55">
        <v>2571960</v>
      </c>
      <c r="I77" s="53" t="s">
        <v>19</v>
      </c>
      <c r="J77" s="53" t="s">
        <v>43</v>
      </c>
      <c r="K77" s="62">
        <v>45445</v>
      </c>
    </row>
    <row r="78" spans="1:11" x14ac:dyDescent="0.25">
      <c r="A78" s="54">
        <v>45397</v>
      </c>
      <c r="B78" s="60">
        <v>17290</v>
      </c>
      <c r="C78" s="53" t="s">
        <v>40</v>
      </c>
      <c r="D78" s="53" t="s">
        <v>45</v>
      </c>
      <c r="E78" s="55">
        <v>1341900</v>
      </c>
      <c r="F78" s="61" t="s">
        <v>42</v>
      </c>
      <c r="G78" s="55">
        <v>107352</v>
      </c>
      <c r="H78" s="55">
        <v>1449252</v>
      </c>
      <c r="I78" s="53" t="s">
        <v>19</v>
      </c>
      <c r="J78" s="53" t="s">
        <v>43</v>
      </c>
      <c r="K78" s="62">
        <v>45445</v>
      </c>
    </row>
    <row r="79" spans="1:11" x14ac:dyDescent="0.25">
      <c r="A79" s="54">
        <v>45397</v>
      </c>
      <c r="B79" s="60">
        <v>17291</v>
      </c>
      <c r="C79" s="53" t="s">
        <v>40</v>
      </c>
      <c r="D79" s="53" t="s">
        <v>69</v>
      </c>
      <c r="E79" s="55">
        <v>943990</v>
      </c>
      <c r="F79" s="61" t="s">
        <v>42</v>
      </c>
      <c r="G79" s="55">
        <v>75519</v>
      </c>
      <c r="H79" s="55">
        <v>1019509</v>
      </c>
      <c r="I79" s="53" t="s">
        <v>19</v>
      </c>
      <c r="J79" s="53" t="s">
        <v>43</v>
      </c>
      <c r="K79" s="62">
        <v>45445</v>
      </c>
    </row>
    <row r="80" spans="1:11" x14ac:dyDescent="0.25">
      <c r="A80" s="54">
        <v>45397</v>
      </c>
      <c r="B80" s="60">
        <v>17292</v>
      </c>
      <c r="C80" s="53" t="s">
        <v>40</v>
      </c>
      <c r="D80" s="53" t="s">
        <v>70</v>
      </c>
      <c r="E80" s="55">
        <v>3138012</v>
      </c>
      <c r="F80" s="61" t="s">
        <v>42</v>
      </c>
      <c r="G80" s="55">
        <v>251041</v>
      </c>
      <c r="H80" s="55">
        <v>3389053</v>
      </c>
      <c r="I80" s="53" t="s">
        <v>19</v>
      </c>
      <c r="J80" s="53" t="s">
        <v>43</v>
      </c>
      <c r="K80" s="62">
        <v>45445</v>
      </c>
    </row>
    <row r="81" spans="1:11" x14ac:dyDescent="0.25">
      <c r="A81" s="54">
        <v>45397</v>
      </c>
      <c r="B81" s="60">
        <v>17293</v>
      </c>
      <c r="C81" s="53" t="s">
        <v>40</v>
      </c>
      <c r="D81" s="53" t="s">
        <v>94</v>
      </c>
      <c r="E81" s="55">
        <v>1468640</v>
      </c>
      <c r="F81" s="61" t="s">
        <v>42</v>
      </c>
      <c r="G81" s="55">
        <v>117491</v>
      </c>
      <c r="H81" s="55">
        <v>1586131</v>
      </c>
      <c r="I81" s="53" t="s">
        <v>19</v>
      </c>
      <c r="J81" s="53" t="s">
        <v>43</v>
      </c>
      <c r="K81" s="62">
        <v>45445</v>
      </c>
    </row>
    <row r="82" spans="1:11" x14ac:dyDescent="0.25">
      <c r="A82" s="54">
        <v>45397</v>
      </c>
      <c r="B82" s="60">
        <v>17294</v>
      </c>
      <c r="C82" s="53" t="s">
        <v>40</v>
      </c>
      <c r="D82" s="53" t="s">
        <v>48</v>
      </c>
      <c r="E82" s="55">
        <v>4300610</v>
      </c>
      <c r="F82" s="61" t="s">
        <v>42</v>
      </c>
      <c r="G82" s="55">
        <v>344049</v>
      </c>
      <c r="H82" s="55">
        <v>4644659</v>
      </c>
      <c r="I82" s="53" t="s">
        <v>19</v>
      </c>
      <c r="J82" s="53" t="s">
        <v>43</v>
      </c>
      <c r="K82" s="62">
        <v>45445</v>
      </c>
    </row>
    <row r="83" spans="1:11" x14ac:dyDescent="0.25">
      <c r="A83" s="54">
        <v>45397</v>
      </c>
      <c r="B83" s="60">
        <v>17295</v>
      </c>
      <c r="C83" s="53" t="s">
        <v>40</v>
      </c>
      <c r="D83" s="53" t="s">
        <v>86</v>
      </c>
      <c r="E83" s="55">
        <v>2289444</v>
      </c>
      <c r="F83" s="61" t="s">
        <v>42</v>
      </c>
      <c r="G83" s="55">
        <v>183156</v>
      </c>
      <c r="H83" s="55">
        <v>2472600</v>
      </c>
      <c r="I83" s="53" t="s">
        <v>19</v>
      </c>
      <c r="J83" s="53" t="s">
        <v>43</v>
      </c>
      <c r="K83" s="62">
        <v>45445</v>
      </c>
    </row>
    <row r="84" spans="1:11" x14ac:dyDescent="0.25">
      <c r="A84" s="54">
        <v>45397</v>
      </c>
      <c r="B84" s="60">
        <v>17296</v>
      </c>
      <c r="C84" s="53" t="s">
        <v>40</v>
      </c>
      <c r="D84" s="53" t="s">
        <v>96</v>
      </c>
      <c r="E84" s="55">
        <v>1345454</v>
      </c>
      <c r="F84" s="61" t="s">
        <v>42</v>
      </c>
      <c r="G84" s="55">
        <v>107636</v>
      </c>
      <c r="H84" s="55">
        <v>1453090</v>
      </c>
      <c r="I84" s="53" t="s">
        <v>19</v>
      </c>
      <c r="J84" s="53" t="s">
        <v>43</v>
      </c>
      <c r="K84" s="62">
        <v>45445</v>
      </c>
    </row>
    <row r="85" spans="1:11" x14ac:dyDescent="0.25">
      <c r="A85" s="54">
        <v>45397</v>
      </c>
      <c r="B85" s="60">
        <v>17297</v>
      </c>
      <c r="C85" s="53" t="s">
        <v>40</v>
      </c>
      <c r="D85" s="53" t="s">
        <v>89</v>
      </c>
      <c r="E85" s="55">
        <v>943990</v>
      </c>
      <c r="F85" s="61" t="s">
        <v>42</v>
      </c>
      <c r="G85" s="55">
        <v>75519</v>
      </c>
      <c r="H85" s="55">
        <v>1019509</v>
      </c>
      <c r="I85" s="53" t="s">
        <v>19</v>
      </c>
      <c r="J85" s="53" t="s">
        <v>43</v>
      </c>
      <c r="K85" s="62">
        <v>45445</v>
      </c>
    </row>
    <row r="86" spans="1:11" x14ac:dyDescent="0.25">
      <c r="A86" s="54">
        <v>45397</v>
      </c>
      <c r="B86" s="60">
        <v>17313</v>
      </c>
      <c r="C86" s="53" t="s">
        <v>40</v>
      </c>
      <c r="D86" s="53" t="s">
        <v>73</v>
      </c>
      <c r="E86" s="55">
        <v>4405920</v>
      </c>
      <c r="F86" s="61" t="s">
        <v>42</v>
      </c>
      <c r="G86" s="55">
        <v>352474</v>
      </c>
      <c r="H86" s="55">
        <v>4758394</v>
      </c>
      <c r="I86" s="53" t="s">
        <v>19</v>
      </c>
      <c r="J86" s="53" t="s">
        <v>43</v>
      </c>
      <c r="K86" s="62">
        <v>45445</v>
      </c>
    </row>
    <row r="87" spans="1:11" x14ac:dyDescent="0.25">
      <c r="A87" s="54">
        <v>45398</v>
      </c>
      <c r="B87" s="60">
        <v>17315</v>
      </c>
      <c r="C87" s="53" t="s">
        <v>40</v>
      </c>
      <c r="D87" s="53" t="s">
        <v>57</v>
      </c>
      <c r="E87" s="55">
        <v>1513364</v>
      </c>
      <c r="F87" s="61" t="s">
        <v>42</v>
      </c>
      <c r="G87" s="55">
        <v>121069</v>
      </c>
      <c r="H87" s="55">
        <v>1634433</v>
      </c>
      <c r="I87" s="53" t="s">
        <v>19</v>
      </c>
      <c r="J87" s="53" t="s">
        <v>43</v>
      </c>
      <c r="K87" s="62">
        <v>45446</v>
      </c>
    </row>
    <row r="88" spans="1:11" x14ac:dyDescent="0.25">
      <c r="A88" s="54">
        <v>45398</v>
      </c>
      <c r="B88" s="60">
        <v>17316</v>
      </c>
      <c r="C88" s="53" t="s">
        <v>40</v>
      </c>
      <c r="D88" s="53" t="s">
        <v>67</v>
      </c>
      <c r="E88" s="55">
        <v>2814094</v>
      </c>
      <c r="F88" s="61" t="s">
        <v>42</v>
      </c>
      <c r="G88" s="55">
        <v>225128</v>
      </c>
      <c r="H88" s="55">
        <v>3039222</v>
      </c>
      <c r="I88" s="53" t="s">
        <v>19</v>
      </c>
      <c r="J88" s="53" t="s">
        <v>43</v>
      </c>
      <c r="K88" s="62">
        <v>45446</v>
      </c>
    </row>
    <row r="89" spans="1:11" x14ac:dyDescent="0.25">
      <c r="A89" s="54">
        <v>45398</v>
      </c>
      <c r="B89" s="60">
        <v>17317</v>
      </c>
      <c r="C89" s="53" t="s">
        <v>40</v>
      </c>
      <c r="D89" s="53" t="s">
        <v>67</v>
      </c>
      <c r="E89" s="55">
        <v>943990</v>
      </c>
      <c r="F89" s="61" t="s">
        <v>42</v>
      </c>
      <c r="G89" s="55">
        <v>75519</v>
      </c>
      <c r="H89" s="55">
        <v>1019509</v>
      </c>
      <c r="I89" s="53" t="s">
        <v>19</v>
      </c>
      <c r="J89" s="53" t="s">
        <v>43</v>
      </c>
      <c r="K89" s="62">
        <v>45446</v>
      </c>
    </row>
    <row r="90" spans="1:11" x14ac:dyDescent="0.25">
      <c r="A90" s="54">
        <v>45398</v>
      </c>
      <c r="B90" s="60">
        <v>17319</v>
      </c>
      <c r="C90" s="53" t="s">
        <v>40</v>
      </c>
      <c r="D90" s="53" t="s">
        <v>56</v>
      </c>
      <c r="E90" s="55">
        <v>1468640</v>
      </c>
      <c r="F90" s="61" t="s">
        <v>42</v>
      </c>
      <c r="G90" s="55">
        <v>117491</v>
      </c>
      <c r="H90" s="55">
        <v>1586131</v>
      </c>
      <c r="I90" s="53" t="s">
        <v>19</v>
      </c>
      <c r="J90" s="53" t="s">
        <v>43</v>
      </c>
      <c r="K90" s="62">
        <v>45446</v>
      </c>
    </row>
    <row r="91" spans="1:11" x14ac:dyDescent="0.25">
      <c r="A91" s="54">
        <v>45398</v>
      </c>
      <c r="B91" s="60">
        <v>17320</v>
      </c>
      <c r="C91" s="53" t="s">
        <v>40</v>
      </c>
      <c r="D91" s="53" t="s">
        <v>55</v>
      </c>
      <c r="E91" s="55">
        <v>943990</v>
      </c>
      <c r="F91" s="61" t="s">
        <v>42</v>
      </c>
      <c r="G91" s="55">
        <v>75519</v>
      </c>
      <c r="H91" s="55">
        <v>1019509</v>
      </c>
      <c r="I91" s="53" t="s">
        <v>19</v>
      </c>
      <c r="J91" s="53" t="s">
        <v>43</v>
      </c>
      <c r="K91" s="62">
        <v>45446</v>
      </c>
    </row>
    <row r="92" spans="1:11" x14ac:dyDescent="0.25">
      <c r="A92" s="54">
        <v>45398</v>
      </c>
      <c r="B92" s="60">
        <v>17321</v>
      </c>
      <c r="C92" s="53" t="s">
        <v>40</v>
      </c>
      <c r="D92" s="53" t="s">
        <v>74</v>
      </c>
      <c r="E92" s="55">
        <v>1468640</v>
      </c>
      <c r="F92" s="61" t="s">
        <v>42</v>
      </c>
      <c r="G92" s="55">
        <v>117491</v>
      </c>
      <c r="H92" s="55">
        <v>1586131</v>
      </c>
      <c r="I92" s="53" t="s">
        <v>19</v>
      </c>
      <c r="J92" s="53" t="s">
        <v>43</v>
      </c>
      <c r="K92" s="62">
        <v>45446</v>
      </c>
    </row>
    <row r="93" spans="1:11" x14ac:dyDescent="0.25">
      <c r="A93" s="54">
        <v>45398</v>
      </c>
      <c r="B93" s="60">
        <v>17361</v>
      </c>
      <c r="C93" s="53" t="s">
        <v>40</v>
      </c>
      <c r="D93" s="53" t="s">
        <v>53</v>
      </c>
      <c r="E93" s="55">
        <v>1144722</v>
      </c>
      <c r="F93" s="61" t="s">
        <v>42</v>
      </c>
      <c r="G93" s="55">
        <v>91578</v>
      </c>
      <c r="H93" s="55">
        <v>1236300</v>
      </c>
      <c r="I93" s="53" t="s">
        <v>19</v>
      </c>
      <c r="J93" s="53" t="s">
        <v>43</v>
      </c>
      <c r="K93" s="62">
        <v>45446</v>
      </c>
    </row>
    <row r="94" spans="1:11" x14ac:dyDescent="0.25">
      <c r="A94" s="54">
        <v>45398</v>
      </c>
      <c r="B94" s="60">
        <v>17362</v>
      </c>
      <c r="C94" s="53" t="s">
        <v>40</v>
      </c>
      <c r="D94" s="53" t="s">
        <v>72</v>
      </c>
      <c r="E94" s="55">
        <v>1807372</v>
      </c>
      <c r="F94" s="61" t="s">
        <v>42</v>
      </c>
      <c r="G94" s="55">
        <v>144590</v>
      </c>
      <c r="H94" s="55">
        <v>1951962</v>
      </c>
      <c r="I94" s="53" t="s">
        <v>19</v>
      </c>
      <c r="J94" s="53" t="s">
        <v>43</v>
      </c>
      <c r="K94" s="62">
        <v>45446</v>
      </c>
    </row>
    <row r="95" spans="1:11" x14ac:dyDescent="0.25">
      <c r="A95" s="54">
        <v>45398</v>
      </c>
      <c r="B95" s="60">
        <v>17363</v>
      </c>
      <c r="C95" s="53" t="s">
        <v>40</v>
      </c>
      <c r="D95" s="53" t="s">
        <v>81</v>
      </c>
      <c r="E95" s="55">
        <v>3356620</v>
      </c>
      <c r="F95" s="61" t="s">
        <v>42</v>
      </c>
      <c r="G95" s="55">
        <v>268530</v>
      </c>
      <c r="H95" s="55">
        <v>3625150</v>
      </c>
      <c r="I95" s="53" t="s">
        <v>19</v>
      </c>
      <c r="J95" s="53" t="s">
        <v>43</v>
      </c>
      <c r="K95" s="62">
        <v>45446</v>
      </c>
    </row>
    <row r="96" spans="1:11" x14ac:dyDescent="0.25">
      <c r="A96" s="54">
        <v>45398</v>
      </c>
      <c r="B96" s="60">
        <v>17364</v>
      </c>
      <c r="C96" s="53" t="s">
        <v>40</v>
      </c>
      <c r="D96" s="53" t="s">
        <v>64</v>
      </c>
      <c r="E96" s="55">
        <v>1945372</v>
      </c>
      <c r="F96" s="61" t="s">
        <v>42</v>
      </c>
      <c r="G96" s="55">
        <v>155630</v>
      </c>
      <c r="H96" s="55">
        <v>2101002</v>
      </c>
      <c r="I96" s="53" t="s">
        <v>19</v>
      </c>
      <c r="J96" s="53" t="s">
        <v>43</v>
      </c>
      <c r="K96" s="62">
        <v>45446</v>
      </c>
    </row>
    <row r="97" spans="1:11" x14ac:dyDescent="0.25">
      <c r="A97" s="54">
        <v>45399</v>
      </c>
      <c r="B97" s="60">
        <v>17389</v>
      </c>
      <c r="C97" s="53" t="s">
        <v>40</v>
      </c>
      <c r="D97" s="53" t="s">
        <v>54</v>
      </c>
      <c r="E97" s="55">
        <v>1899372</v>
      </c>
      <c r="F97" s="61" t="s">
        <v>42</v>
      </c>
      <c r="G97" s="55">
        <v>151950</v>
      </c>
      <c r="H97" s="55">
        <v>2051322</v>
      </c>
      <c r="I97" s="53" t="s">
        <v>19</v>
      </c>
      <c r="J97" s="53" t="s">
        <v>43</v>
      </c>
      <c r="K97" s="62">
        <v>45447</v>
      </c>
    </row>
    <row r="98" spans="1:11" x14ac:dyDescent="0.25">
      <c r="A98" s="54">
        <v>45399</v>
      </c>
      <c r="B98" s="60">
        <v>17398</v>
      </c>
      <c r="C98" s="53" t="s">
        <v>40</v>
      </c>
      <c r="D98" s="53" t="s">
        <v>77</v>
      </c>
      <c r="E98" s="55">
        <v>4327458</v>
      </c>
      <c r="F98" s="61" t="s">
        <v>42</v>
      </c>
      <c r="G98" s="55">
        <v>346197</v>
      </c>
      <c r="H98" s="55">
        <v>4673655</v>
      </c>
      <c r="I98" s="53" t="s">
        <v>19</v>
      </c>
      <c r="J98" s="53" t="s">
        <v>43</v>
      </c>
      <c r="K98" s="62">
        <v>45447</v>
      </c>
    </row>
    <row r="99" spans="1:11" x14ac:dyDescent="0.25">
      <c r="A99" s="54">
        <v>45399</v>
      </c>
      <c r="B99" s="60">
        <v>17401</v>
      </c>
      <c r="C99" s="53" t="s">
        <v>40</v>
      </c>
      <c r="D99" s="53" t="s">
        <v>50</v>
      </c>
      <c r="E99" s="55">
        <v>430732</v>
      </c>
      <c r="F99" s="61" t="s">
        <v>42</v>
      </c>
      <c r="G99" s="55">
        <v>34459</v>
      </c>
      <c r="H99" s="55">
        <v>465191</v>
      </c>
      <c r="I99" s="53" t="s">
        <v>19</v>
      </c>
      <c r="J99" s="53" t="s">
        <v>43</v>
      </c>
      <c r="K99" s="62">
        <v>45447</v>
      </c>
    </row>
    <row r="100" spans="1:11" x14ac:dyDescent="0.25">
      <c r="A100" s="54">
        <v>45399</v>
      </c>
      <c r="B100" s="60">
        <v>17402</v>
      </c>
      <c r="C100" s="53" t="s">
        <v>40</v>
      </c>
      <c r="D100" s="53" t="s">
        <v>51</v>
      </c>
      <c r="E100" s="55">
        <v>1669372</v>
      </c>
      <c r="F100" s="61" t="s">
        <v>42</v>
      </c>
      <c r="G100" s="55">
        <v>133550</v>
      </c>
      <c r="H100" s="55">
        <v>1802922</v>
      </c>
      <c r="I100" s="53" t="s">
        <v>19</v>
      </c>
      <c r="J100" s="53" t="s">
        <v>43</v>
      </c>
      <c r="K100" s="62">
        <v>45447</v>
      </c>
    </row>
    <row r="101" spans="1:11" x14ac:dyDescent="0.25">
      <c r="A101" s="54">
        <v>45399</v>
      </c>
      <c r="B101" s="60">
        <v>17896</v>
      </c>
      <c r="C101" s="53" t="s">
        <v>40</v>
      </c>
      <c r="D101" s="53" t="s">
        <v>49</v>
      </c>
      <c r="E101" s="55">
        <v>230000</v>
      </c>
      <c r="F101" s="61" t="s">
        <v>42</v>
      </c>
      <c r="G101" s="55">
        <v>18400</v>
      </c>
      <c r="H101" s="55">
        <v>248400</v>
      </c>
      <c r="I101" s="53" t="s">
        <v>19</v>
      </c>
      <c r="J101" s="53" t="s">
        <v>43</v>
      </c>
      <c r="K101" s="62">
        <v>45447</v>
      </c>
    </row>
    <row r="102" spans="1:11" x14ac:dyDescent="0.25">
      <c r="A102" s="54">
        <v>45399</v>
      </c>
      <c r="B102" s="60">
        <v>18160</v>
      </c>
      <c r="C102" s="53" t="s">
        <v>40</v>
      </c>
      <c r="D102" s="53" t="s">
        <v>90</v>
      </c>
      <c r="E102" s="55">
        <v>3356620</v>
      </c>
      <c r="F102" s="61" t="s">
        <v>42</v>
      </c>
      <c r="G102" s="55">
        <v>268530</v>
      </c>
      <c r="H102" s="55">
        <v>3625150</v>
      </c>
      <c r="I102" s="53" t="s">
        <v>19</v>
      </c>
      <c r="J102" s="53" t="s">
        <v>43</v>
      </c>
      <c r="K102" s="62">
        <v>45447</v>
      </c>
    </row>
    <row r="103" spans="1:11" x14ac:dyDescent="0.25">
      <c r="A103" s="54">
        <v>45401</v>
      </c>
      <c r="B103" s="60">
        <v>18370</v>
      </c>
      <c r="C103" s="53" t="s">
        <v>40</v>
      </c>
      <c r="D103" s="53" t="s">
        <v>68</v>
      </c>
      <c r="E103" s="55">
        <v>1468640</v>
      </c>
      <c r="F103" s="61" t="s">
        <v>42</v>
      </c>
      <c r="G103" s="55">
        <v>117491</v>
      </c>
      <c r="H103" s="55">
        <v>1586131</v>
      </c>
      <c r="I103" s="53" t="s">
        <v>19</v>
      </c>
      <c r="J103" s="53" t="s">
        <v>43</v>
      </c>
      <c r="K103" s="62">
        <v>45449</v>
      </c>
    </row>
    <row r="104" spans="1:11" x14ac:dyDescent="0.25">
      <c r="A104" s="54">
        <v>45401</v>
      </c>
      <c r="B104" s="60">
        <v>18371</v>
      </c>
      <c r="C104" s="53" t="s">
        <v>40</v>
      </c>
      <c r="D104" s="53" t="s">
        <v>69</v>
      </c>
      <c r="E104" s="55">
        <v>1468640</v>
      </c>
      <c r="F104" s="61" t="s">
        <v>42</v>
      </c>
      <c r="G104" s="55">
        <v>117491</v>
      </c>
      <c r="H104" s="55">
        <v>1586131</v>
      </c>
      <c r="I104" s="53" t="s">
        <v>19</v>
      </c>
      <c r="J104" s="53" t="s">
        <v>43</v>
      </c>
      <c r="K104" s="62">
        <v>45449</v>
      </c>
    </row>
    <row r="105" spans="1:11" x14ac:dyDescent="0.25">
      <c r="A105" s="54">
        <v>45401</v>
      </c>
      <c r="B105" s="60">
        <v>18372</v>
      </c>
      <c r="C105" s="53" t="s">
        <v>40</v>
      </c>
      <c r="D105" s="53" t="s">
        <v>70</v>
      </c>
      <c r="E105" s="55">
        <v>943990</v>
      </c>
      <c r="F105" s="61" t="s">
        <v>42</v>
      </c>
      <c r="G105" s="55">
        <v>75519</v>
      </c>
      <c r="H105" s="55">
        <v>1019509</v>
      </c>
      <c r="I105" s="53" t="s">
        <v>19</v>
      </c>
      <c r="J105" s="53" t="s">
        <v>43</v>
      </c>
      <c r="K105" s="62">
        <v>45449</v>
      </c>
    </row>
    <row r="106" spans="1:11" x14ac:dyDescent="0.25">
      <c r="A106" s="54">
        <v>45401</v>
      </c>
      <c r="B106" s="60">
        <v>18373</v>
      </c>
      <c r="C106" s="53" t="s">
        <v>40</v>
      </c>
      <c r="D106" s="53" t="s">
        <v>71</v>
      </c>
      <c r="E106" s="55">
        <v>1899372</v>
      </c>
      <c r="F106" s="61" t="s">
        <v>42</v>
      </c>
      <c r="G106" s="55">
        <v>151950</v>
      </c>
      <c r="H106" s="55">
        <v>2051322</v>
      </c>
      <c r="I106" s="53" t="s">
        <v>19</v>
      </c>
      <c r="J106" s="53" t="s">
        <v>43</v>
      </c>
      <c r="K106" s="62">
        <v>45449</v>
      </c>
    </row>
    <row r="107" spans="1:11" x14ac:dyDescent="0.25">
      <c r="A107" s="54">
        <v>45401</v>
      </c>
      <c r="B107" s="60">
        <v>18405</v>
      </c>
      <c r="C107" s="53" t="s">
        <v>40</v>
      </c>
      <c r="D107" s="53" t="s">
        <v>53</v>
      </c>
      <c r="E107" s="55">
        <v>2412630</v>
      </c>
      <c r="F107" s="61" t="s">
        <v>42</v>
      </c>
      <c r="G107" s="55">
        <v>193010</v>
      </c>
      <c r="H107" s="55">
        <v>2605640</v>
      </c>
      <c r="I107" s="53" t="s">
        <v>19</v>
      </c>
      <c r="J107" s="53" t="s">
        <v>43</v>
      </c>
      <c r="K107" s="62">
        <v>45449</v>
      </c>
    </row>
    <row r="108" spans="1:11" x14ac:dyDescent="0.25">
      <c r="A108" s="54">
        <v>45401</v>
      </c>
      <c r="B108" s="60">
        <v>18523</v>
      </c>
      <c r="C108" s="53" t="s">
        <v>40</v>
      </c>
      <c r="D108" s="53" t="s">
        <v>62</v>
      </c>
      <c r="E108" s="55">
        <v>4300610</v>
      </c>
      <c r="F108" s="61" t="s">
        <v>42</v>
      </c>
      <c r="G108" s="55">
        <v>344049</v>
      </c>
      <c r="H108" s="55">
        <v>4644659</v>
      </c>
      <c r="I108" s="53" t="s">
        <v>19</v>
      </c>
      <c r="J108" s="53" t="s">
        <v>43</v>
      </c>
      <c r="K108" s="62">
        <v>45449</v>
      </c>
    </row>
    <row r="109" spans="1:11" x14ac:dyDescent="0.25">
      <c r="A109" s="54">
        <v>45401</v>
      </c>
      <c r="B109" s="60">
        <v>18524</v>
      </c>
      <c r="C109" s="53" t="s">
        <v>40</v>
      </c>
      <c r="D109" s="53" t="s">
        <v>62</v>
      </c>
      <c r="E109" s="55">
        <v>1887980</v>
      </c>
      <c r="F109" s="61" t="s">
        <v>42</v>
      </c>
      <c r="G109" s="55">
        <v>151038</v>
      </c>
      <c r="H109" s="55">
        <v>2039018</v>
      </c>
      <c r="I109" s="53" t="s">
        <v>19</v>
      </c>
      <c r="J109" s="53" t="s">
        <v>43</v>
      </c>
      <c r="K109" s="62">
        <v>45449</v>
      </c>
    </row>
    <row r="110" spans="1:11" x14ac:dyDescent="0.25">
      <c r="A110" s="54">
        <v>45404</v>
      </c>
      <c r="B110" s="60">
        <v>18644</v>
      </c>
      <c r="C110" s="53" t="s">
        <v>40</v>
      </c>
      <c r="D110" s="53" t="s">
        <v>70</v>
      </c>
      <c r="E110" s="55">
        <v>3881270</v>
      </c>
      <c r="F110" s="61" t="s">
        <v>42</v>
      </c>
      <c r="G110" s="55">
        <v>310502</v>
      </c>
      <c r="H110" s="55">
        <v>4191772</v>
      </c>
      <c r="I110" s="53" t="s">
        <v>19</v>
      </c>
      <c r="J110" s="53" t="s">
        <v>43</v>
      </c>
      <c r="K110" s="62">
        <v>45452</v>
      </c>
    </row>
    <row r="111" spans="1:11" x14ac:dyDescent="0.25">
      <c r="A111" s="54">
        <v>45404</v>
      </c>
      <c r="B111" s="60">
        <v>18645</v>
      </c>
      <c r="C111" s="53" t="s">
        <v>40</v>
      </c>
      <c r="D111" s="53" t="s">
        <v>71</v>
      </c>
      <c r="E111" s="55">
        <v>943990</v>
      </c>
      <c r="F111" s="61" t="s">
        <v>42</v>
      </c>
      <c r="G111" s="55">
        <v>75519</v>
      </c>
      <c r="H111" s="55">
        <v>1019509</v>
      </c>
      <c r="I111" s="53" t="s">
        <v>19</v>
      </c>
      <c r="J111" s="53" t="s">
        <v>43</v>
      </c>
      <c r="K111" s="62">
        <v>45452</v>
      </c>
    </row>
    <row r="112" spans="1:11" x14ac:dyDescent="0.25">
      <c r="A112" s="54">
        <v>45404</v>
      </c>
      <c r="B112" s="60">
        <v>18646</v>
      </c>
      <c r="C112" s="53" t="s">
        <v>40</v>
      </c>
      <c r="D112" s="53" t="s">
        <v>47</v>
      </c>
      <c r="E112" s="55">
        <v>943990</v>
      </c>
      <c r="F112" s="61" t="s">
        <v>42</v>
      </c>
      <c r="G112" s="55">
        <v>75519</v>
      </c>
      <c r="H112" s="55">
        <v>1019509</v>
      </c>
      <c r="I112" s="53" t="s">
        <v>19</v>
      </c>
      <c r="J112" s="53" t="s">
        <v>43</v>
      </c>
      <c r="K112" s="62">
        <v>45452</v>
      </c>
    </row>
    <row r="113" spans="1:11" x14ac:dyDescent="0.25">
      <c r="A113" s="54">
        <v>45404</v>
      </c>
      <c r="B113" s="60">
        <v>18647</v>
      </c>
      <c r="C113" s="53" t="s">
        <v>40</v>
      </c>
      <c r="D113" s="53" t="s">
        <v>73</v>
      </c>
      <c r="E113" s="55">
        <v>13886480</v>
      </c>
      <c r="F113" s="61" t="s">
        <v>42</v>
      </c>
      <c r="G113" s="55">
        <v>1110918</v>
      </c>
      <c r="H113" s="55">
        <v>14997398</v>
      </c>
      <c r="I113" s="53" t="s">
        <v>19</v>
      </c>
      <c r="J113" s="53" t="s">
        <v>43</v>
      </c>
      <c r="K113" s="62">
        <v>45452</v>
      </c>
    </row>
    <row r="114" spans="1:11" x14ac:dyDescent="0.25">
      <c r="A114" s="54">
        <v>45404</v>
      </c>
      <c r="B114" s="60">
        <v>18648</v>
      </c>
      <c r="C114" s="53" t="s">
        <v>40</v>
      </c>
      <c r="D114" s="53" t="s">
        <v>82</v>
      </c>
      <c r="E114" s="55">
        <v>943990</v>
      </c>
      <c r="F114" s="61" t="s">
        <v>42</v>
      </c>
      <c r="G114" s="55">
        <v>75519</v>
      </c>
      <c r="H114" s="55">
        <v>1019509</v>
      </c>
      <c r="I114" s="53" t="s">
        <v>19</v>
      </c>
      <c r="J114" s="53" t="s">
        <v>43</v>
      </c>
      <c r="K114" s="62">
        <v>45452</v>
      </c>
    </row>
    <row r="115" spans="1:11" x14ac:dyDescent="0.25">
      <c r="A115" s="54">
        <v>45404</v>
      </c>
      <c r="B115" s="60">
        <v>18649</v>
      </c>
      <c r="C115" s="53" t="s">
        <v>40</v>
      </c>
      <c r="D115" s="53" t="s">
        <v>83</v>
      </c>
      <c r="E115" s="55">
        <v>943990</v>
      </c>
      <c r="F115" s="61" t="s">
        <v>42</v>
      </c>
      <c r="G115" s="55">
        <v>75519</v>
      </c>
      <c r="H115" s="55">
        <v>1019509</v>
      </c>
      <c r="I115" s="53" t="s">
        <v>19</v>
      </c>
      <c r="J115" s="53" t="s">
        <v>43</v>
      </c>
      <c r="K115" s="62">
        <v>45452</v>
      </c>
    </row>
    <row r="116" spans="1:11" x14ac:dyDescent="0.25">
      <c r="A116" s="54">
        <v>45404</v>
      </c>
      <c r="B116" s="60">
        <v>18650</v>
      </c>
      <c r="C116" s="53" t="s">
        <v>40</v>
      </c>
      <c r="D116" s="53" t="s">
        <v>85</v>
      </c>
      <c r="E116" s="55">
        <v>1345454</v>
      </c>
      <c r="F116" s="61" t="s">
        <v>42</v>
      </c>
      <c r="G116" s="55">
        <v>107636</v>
      </c>
      <c r="H116" s="55">
        <v>1453090</v>
      </c>
      <c r="I116" s="53" t="s">
        <v>19</v>
      </c>
      <c r="J116" s="53" t="s">
        <v>43</v>
      </c>
      <c r="K116" s="62">
        <v>45452</v>
      </c>
    </row>
    <row r="117" spans="1:11" x14ac:dyDescent="0.25">
      <c r="A117" s="54">
        <v>45404</v>
      </c>
      <c r="B117" s="60">
        <v>18651</v>
      </c>
      <c r="C117" s="53" t="s">
        <v>40</v>
      </c>
      <c r="D117" s="53" t="s">
        <v>86</v>
      </c>
      <c r="E117" s="55">
        <v>943990</v>
      </c>
      <c r="F117" s="61" t="s">
        <v>42</v>
      </c>
      <c r="G117" s="55">
        <v>75519</v>
      </c>
      <c r="H117" s="55">
        <v>1019509</v>
      </c>
      <c r="I117" s="53" t="s">
        <v>19</v>
      </c>
      <c r="J117" s="53" t="s">
        <v>43</v>
      </c>
      <c r="K117" s="62">
        <v>45452</v>
      </c>
    </row>
    <row r="118" spans="1:11" x14ac:dyDescent="0.25">
      <c r="A118" s="54">
        <v>45404</v>
      </c>
      <c r="B118" s="60">
        <v>18652</v>
      </c>
      <c r="C118" s="53" t="s">
        <v>40</v>
      </c>
      <c r="D118" s="53" t="s">
        <v>87</v>
      </c>
      <c r="E118" s="55">
        <v>943990</v>
      </c>
      <c r="F118" s="61" t="s">
        <v>42</v>
      </c>
      <c r="G118" s="55">
        <v>75519</v>
      </c>
      <c r="H118" s="55">
        <v>1019509</v>
      </c>
      <c r="I118" s="53" t="s">
        <v>19</v>
      </c>
      <c r="J118" s="53" t="s">
        <v>43</v>
      </c>
      <c r="K118" s="62">
        <v>45452</v>
      </c>
    </row>
    <row r="119" spans="1:11" x14ac:dyDescent="0.25">
      <c r="A119" s="54">
        <v>45404</v>
      </c>
      <c r="B119" s="60">
        <v>18663</v>
      </c>
      <c r="C119" s="53" t="s">
        <v>40</v>
      </c>
      <c r="D119" s="53" t="s">
        <v>61</v>
      </c>
      <c r="E119" s="55">
        <v>1468640</v>
      </c>
      <c r="F119" s="61" t="s">
        <v>42</v>
      </c>
      <c r="G119" s="55">
        <v>117491</v>
      </c>
      <c r="H119" s="55">
        <v>1586131</v>
      </c>
      <c r="I119" s="53" t="s">
        <v>19</v>
      </c>
      <c r="J119" s="53" t="s">
        <v>43</v>
      </c>
      <c r="K119" s="62">
        <v>45452</v>
      </c>
    </row>
    <row r="120" spans="1:11" x14ac:dyDescent="0.25">
      <c r="A120" s="54">
        <v>45404</v>
      </c>
      <c r="B120" s="60">
        <v>18664</v>
      </c>
      <c r="C120" s="53" t="s">
        <v>40</v>
      </c>
      <c r="D120" s="53" t="s">
        <v>61</v>
      </c>
      <c r="E120" s="55">
        <v>1698640</v>
      </c>
      <c r="F120" s="61" t="s">
        <v>42</v>
      </c>
      <c r="G120" s="55">
        <v>135891</v>
      </c>
      <c r="H120" s="55">
        <v>1834531</v>
      </c>
      <c r="I120" s="53" t="s">
        <v>19</v>
      </c>
      <c r="J120" s="53" t="s">
        <v>43</v>
      </c>
      <c r="K120" s="62">
        <v>45452</v>
      </c>
    </row>
    <row r="121" spans="1:11" x14ac:dyDescent="0.25">
      <c r="A121" s="54">
        <v>45405</v>
      </c>
      <c r="B121" s="60">
        <v>18670</v>
      </c>
      <c r="C121" s="53" t="s">
        <v>40</v>
      </c>
      <c r="D121" s="53" t="s">
        <v>55</v>
      </c>
      <c r="E121" s="55">
        <v>7405800</v>
      </c>
      <c r="F121" s="61" t="s">
        <v>42</v>
      </c>
      <c r="G121" s="55">
        <v>592464</v>
      </c>
      <c r="H121" s="55">
        <v>7998264</v>
      </c>
      <c r="I121" s="53" t="s">
        <v>19</v>
      </c>
      <c r="J121" s="53" t="s">
        <v>43</v>
      </c>
      <c r="K121" s="62">
        <v>45453</v>
      </c>
    </row>
    <row r="122" spans="1:11" x14ac:dyDescent="0.25">
      <c r="A122" s="54">
        <v>45405</v>
      </c>
      <c r="B122" s="60">
        <v>18743</v>
      </c>
      <c r="C122" s="53" t="s">
        <v>40</v>
      </c>
      <c r="D122" s="53" t="s">
        <v>92</v>
      </c>
      <c r="E122" s="55">
        <v>2687354</v>
      </c>
      <c r="F122" s="61" t="s">
        <v>42</v>
      </c>
      <c r="G122" s="55">
        <v>214988</v>
      </c>
      <c r="H122" s="55">
        <v>2902342</v>
      </c>
      <c r="I122" s="53" t="s">
        <v>19</v>
      </c>
      <c r="J122" s="53" t="s">
        <v>43</v>
      </c>
      <c r="K122" s="62">
        <v>45453</v>
      </c>
    </row>
    <row r="123" spans="1:11" x14ac:dyDescent="0.25">
      <c r="A123" s="54">
        <v>45405</v>
      </c>
      <c r="B123" s="60">
        <v>18744</v>
      </c>
      <c r="C123" s="53" t="s">
        <v>40</v>
      </c>
      <c r="D123" s="53" t="s">
        <v>58</v>
      </c>
      <c r="E123" s="55">
        <v>2412630</v>
      </c>
      <c r="F123" s="61" t="s">
        <v>42</v>
      </c>
      <c r="G123" s="55">
        <v>193010</v>
      </c>
      <c r="H123" s="55">
        <v>2605640</v>
      </c>
      <c r="I123" s="53" t="s">
        <v>19</v>
      </c>
      <c r="J123" s="53" t="s">
        <v>43</v>
      </c>
      <c r="K123" s="62">
        <v>45453</v>
      </c>
    </row>
    <row r="124" spans="1:11" x14ac:dyDescent="0.25">
      <c r="A124" s="54">
        <v>45405</v>
      </c>
      <c r="B124" s="60">
        <v>18745</v>
      </c>
      <c r="C124" s="53" t="s">
        <v>40</v>
      </c>
      <c r="D124" s="53" t="s">
        <v>81</v>
      </c>
      <c r="E124" s="55">
        <v>2814094</v>
      </c>
      <c r="F124" s="61" t="s">
        <v>42</v>
      </c>
      <c r="G124" s="55">
        <v>225128</v>
      </c>
      <c r="H124" s="55">
        <v>3039222</v>
      </c>
      <c r="I124" s="53" t="s">
        <v>19</v>
      </c>
      <c r="J124" s="53" t="s">
        <v>43</v>
      </c>
      <c r="K124" s="62">
        <v>45453</v>
      </c>
    </row>
    <row r="125" spans="1:11" x14ac:dyDescent="0.25">
      <c r="A125" s="54">
        <v>45406</v>
      </c>
      <c r="B125" s="60">
        <v>18746</v>
      </c>
      <c r="C125" s="53" t="s">
        <v>40</v>
      </c>
      <c r="D125" s="53" t="s">
        <v>52</v>
      </c>
      <c r="E125" s="55">
        <v>1468640</v>
      </c>
      <c r="F125" s="61" t="s">
        <v>42</v>
      </c>
      <c r="G125" s="55">
        <v>117491</v>
      </c>
      <c r="H125" s="55">
        <v>1586131</v>
      </c>
      <c r="I125" s="53" t="s">
        <v>19</v>
      </c>
      <c r="J125" s="53" t="s">
        <v>43</v>
      </c>
      <c r="K125" s="62">
        <v>45454</v>
      </c>
    </row>
    <row r="126" spans="1:11" x14ac:dyDescent="0.25">
      <c r="A126" s="54">
        <v>45406</v>
      </c>
      <c r="B126" s="60">
        <v>18753</v>
      </c>
      <c r="C126" s="53" t="s">
        <v>40</v>
      </c>
      <c r="D126" s="53" t="s">
        <v>67</v>
      </c>
      <c r="E126" s="55">
        <v>1468640</v>
      </c>
      <c r="F126" s="61" t="s">
        <v>42</v>
      </c>
      <c r="G126" s="55">
        <v>117491</v>
      </c>
      <c r="H126" s="55">
        <v>1586131</v>
      </c>
      <c r="I126" s="53" t="s">
        <v>19</v>
      </c>
      <c r="J126" s="53" t="s">
        <v>43</v>
      </c>
      <c r="K126" s="62">
        <v>45454</v>
      </c>
    </row>
    <row r="127" spans="1:11" x14ac:dyDescent="0.25">
      <c r="A127" s="54">
        <v>45406</v>
      </c>
      <c r="B127" s="60">
        <v>18754</v>
      </c>
      <c r="C127" s="53" t="s">
        <v>40</v>
      </c>
      <c r="D127" s="53" t="s">
        <v>57</v>
      </c>
      <c r="E127" s="55">
        <v>3973270</v>
      </c>
      <c r="F127" s="61" t="s">
        <v>42</v>
      </c>
      <c r="G127" s="55">
        <v>317862</v>
      </c>
      <c r="H127" s="55">
        <v>4291132</v>
      </c>
      <c r="I127" s="53" t="s">
        <v>19</v>
      </c>
      <c r="J127" s="53" t="s">
        <v>43</v>
      </c>
      <c r="K127" s="62">
        <v>45454</v>
      </c>
    </row>
    <row r="128" spans="1:11" x14ac:dyDescent="0.25">
      <c r="A128" s="54">
        <v>45406</v>
      </c>
      <c r="B128" s="60">
        <v>18785</v>
      </c>
      <c r="C128" s="53" t="s">
        <v>40</v>
      </c>
      <c r="D128" s="53" t="s">
        <v>50</v>
      </c>
      <c r="E128" s="55">
        <v>943990</v>
      </c>
      <c r="F128" s="61" t="s">
        <v>42</v>
      </c>
      <c r="G128" s="55">
        <v>75519</v>
      </c>
      <c r="H128" s="55">
        <v>1019509</v>
      </c>
      <c r="I128" s="53" t="s">
        <v>19</v>
      </c>
      <c r="J128" s="53" t="s">
        <v>43</v>
      </c>
      <c r="K128" s="62">
        <v>45454</v>
      </c>
    </row>
    <row r="129" spans="1:11" x14ac:dyDescent="0.25">
      <c r="A129" s="54">
        <v>45406</v>
      </c>
      <c r="B129" s="60">
        <v>18786</v>
      </c>
      <c r="C129" s="53" t="s">
        <v>40</v>
      </c>
      <c r="D129" s="53" t="s">
        <v>51</v>
      </c>
      <c r="E129" s="55">
        <v>3014826</v>
      </c>
      <c r="F129" s="61" t="s">
        <v>42</v>
      </c>
      <c r="G129" s="55">
        <v>241186</v>
      </c>
      <c r="H129" s="55">
        <v>3256012</v>
      </c>
      <c r="I129" s="53" t="s">
        <v>19</v>
      </c>
      <c r="J129" s="53" t="s">
        <v>43</v>
      </c>
      <c r="K129" s="62">
        <v>45454</v>
      </c>
    </row>
    <row r="130" spans="1:11" x14ac:dyDescent="0.25">
      <c r="A130" s="54">
        <v>45407</v>
      </c>
      <c r="B130" s="60">
        <v>19746</v>
      </c>
      <c r="C130" s="53" t="s">
        <v>40</v>
      </c>
      <c r="D130" s="53" t="s">
        <v>66</v>
      </c>
      <c r="E130" s="55">
        <v>5485992</v>
      </c>
      <c r="F130" s="61" t="s">
        <v>42</v>
      </c>
      <c r="G130" s="55">
        <v>438879</v>
      </c>
      <c r="H130" s="55">
        <v>5924871</v>
      </c>
      <c r="I130" s="53" t="s">
        <v>19</v>
      </c>
      <c r="J130" s="53" t="s">
        <v>43</v>
      </c>
      <c r="K130" s="62">
        <v>45455</v>
      </c>
    </row>
    <row r="131" spans="1:11" x14ac:dyDescent="0.25">
      <c r="A131" s="54">
        <v>45407</v>
      </c>
      <c r="B131" s="60">
        <v>19747</v>
      </c>
      <c r="C131" s="53" t="s">
        <v>40</v>
      </c>
      <c r="D131" s="53" t="s">
        <v>68</v>
      </c>
      <c r="E131" s="55">
        <v>2412630</v>
      </c>
      <c r="F131" s="61" t="s">
        <v>42</v>
      </c>
      <c r="G131" s="55">
        <v>193010</v>
      </c>
      <c r="H131" s="55">
        <v>2605640</v>
      </c>
      <c r="I131" s="53" t="s">
        <v>19</v>
      </c>
      <c r="J131" s="53" t="s">
        <v>43</v>
      </c>
      <c r="K131" s="62">
        <v>45455</v>
      </c>
    </row>
    <row r="132" spans="1:11" x14ac:dyDescent="0.25">
      <c r="A132" s="54">
        <v>45407</v>
      </c>
      <c r="B132" s="60">
        <v>19748</v>
      </c>
      <c r="C132" s="53" t="s">
        <v>40</v>
      </c>
      <c r="D132" s="53" t="s">
        <v>68</v>
      </c>
      <c r="E132" s="55">
        <v>1468640</v>
      </c>
      <c r="F132" s="61" t="s">
        <v>42</v>
      </c>
      <c r="G132" s="55">
        <v>117491</v>
      </c>
      <c r="H132" s="55">
        <v>1586131</v>
      </c>
      <c r="I132" s="53" t="s">
        <v>19</v>
      </c>
      <c r="J132" s="53" t="s">
        <v>43</v>
      </c>
      <c r="K132" s="62">
        <v>45455</v>
      </c>
    </row>
    <row r="133" spans="1:11" x14ac:dyDescent="0.25">
      <c r="A133" s="54">
        <v>45407</v>
      </c>
      <c r="B133" s="60">
        <v>19749</v>
      </c>
      <c r="C133" s="53" t="s">
        <v>40</v>
      </c>
      <c r="D133" s="53" t="s">
        <v>93</v>
      </c>
      <c r="E133" s="55">
        <v>1468640</v>
      </c>
      <c r="F133" s="61" t="s">
        <v>42</v>
      </c>
      <c r="G133" s="55">
        <v>117491</v>
      </c>
      <c r="H133" s="55">
        <v>1586131</v>
      </c>
      <c r="I133" s="53" t="s">
        <v>19</v>
      </c>
      <c r="J133" s="53" t="s">
        <v>43</v>
      </c>
      <c r="K133" s="62">
        <v>45455</v>
      </c>
    </row>
    <row r="134" spans="1:11" x14ac:dyDescent="0.25">
      <c r="A134" s="54">
        <v>45407</v>
      </c>
      <c r="B134" s="60">
        <v>19750</v>
      </c>
      <c r="C134" s="53" t="s">
        <v>40</v>
      </c>
      <c r="D134" s="53" t="s">
        <v>45</v>
      </c>
      <c r="E134" s="55">
        <v>3138012</v>
      </c>
      <c r="F134" s="61" t="s">
        <v>42</v>
      </c>
      <c r="G134" s="55">
        <v>251041</v>
      </c>
      <c r="H134" s="55">
        <v>3389053</v>
      </c>
      <c r="I134" s="53" t="s">
        <v>19</v>
      </c>
      <c r="J134" s="53" t="s">
        <v>43</v>
      </c>
      <c r="K134" s="62">
        <v>45455</v>
      </c>
    </row>
    <row r="135" spans="1:11" x14ac:dyDescent="0.25">
      <c r="A135" s="54">
        <v>45407</v>
      </c>
      <c r="B135" s="60">
        <v>19751</v>
      </c>
      <c r="C135" s="53" t="s">
        <v>40</v>
      </c>
      <c r="D135" s="53" t="s">
        <v>69</v>
      </c>
      <c r="E135" s="55">
        <v>2613362</v>
      </c>
      <c r="F135" s="61" t="s">
        <v>42</v>
      </c>
      <c r="G135" s="55">
        <v>209069</v>
      </c>
      <c r="H135" s="55">
        <v>2822431</v>
      </c>
      <c r="I135" s="53" t="s">
        <v>19</v>
      </c>
      <c r="J135" s="53" t="s">
        <v>43</v>
      </c>
      <c r="K135" s="62">
        <v>45455</v>
      </c>
    </row>
    <row r="136" spans="1:11" x14ac:dyDescent="0.25">
      <c r="A136" s="54">
        <v>45407</v>
      </c>
      <c r="B136" s="60">
        <v>19752</v>
      </c>
      <c r="C136" s="53" t="s">
        <v>40</v>
      </c>
      <c r="D136" s="53" t="s">
        <v>46</v>
      </c>
      <c r="E136" s="55">
        <v>3524530</v>
      </c>
      <c r="F136" s="61" t="s">
        <v>42</v>
      </c>
      <c r="G136" s="55">
        <v>281962</v>
      </c>
      <c r="H136" s="55">
        <v>3806492</v>
      </c>
      <c r="I136" s="53" t="s">
        <v>19</v>
      </c>
      <c r="J136" s="53" t="s">
        <v>43</v>
      </c>
      <c r="K136" s="62">
        <v>45455</v>
      </c>
    </row>
    <row r="137" spans="1:11" x14ac:dyDescent="0.25">
      <c r="A137" s="54">
        <v>45407</v>
      </c>
      <c r="B137" s="60">
        <v>19753</v>
      </c>
      <c r="C137" s="53" t="s">
        <v>40</v>
      </c>
      <c r="D137" s="53" t="s">
        <v>46</v>
      </c>
      <c r="E137" s="55">
        <v>1468640</v>
      </c>
      <c r="F137" s="61" t="s">
        <v>42</v>
      </c>
      <c r="G137" s="55">
        <v>117491</v>
      </c>
      <c r="H137" s="55">
        <v>1586131</v>
      </c>
      <c r="I137" s="53" t="s">
        <v>19</v>
      </c>
      <c r="J137" s="53" t="s">
        <v>43</v>
      </c>
      <c r="K137" s="62">
        <v>45455</v>
      </c>
    </row>
    <row r="138" spans="1:11" x14ac:dyDescent="0.25">
      <c r="A138" s="54">
        <v>45407</v>
      </c>
      <c r="B138" s="60">
        <v>19754</v>
      </c>
      <c r="C138" s="53" t="s">
        <v>40</v>
      </c>
      <c r="D138" s="53" t="s">
        <v>71</v>
      </c>
      <c r="E138" s="55">
        <v>2565444</v>
      </c>
      <c r="F138" s="61" t="s">
        <v>42</v>
      </c>
      <c r="G138" s="55">
        <v>205236</v>
      </c>
      <c r="H138" s="55">
        <v>2770680</v>
      </c>
      <c r="I138" s="53" t="s">
        <v>19</v>
      </c>
      <c r="J138" s="53" t="s">
        <v>43</v>
      </c>
      <c r="K138" s="62">
        <v>45455</v>
      </c>
    </row>
    <row r="139" spans="1:11" x14ac:dyDescent="0.25">
      <c r="A139" s="54">
        <v>45407</v>
      </c>
      <c r="B139" s="60">
        <v>19755</v>
      </c>
      <c r="C139" s="53" t="s">
        <v>40</v>
      </c>
      <c r="D139" s="53" t="s">
        <v>48</v>
      </c>
      <c r="E139" s="55">
        <v>2412630</v>
      </c>
      <c r="F139" s="61" t="s">
        <v>42</v>
      </c>
      <c r="G139" s="55">
        <v>193010</v>
      </c>
      <c r="H139" s="55">
        <v>2605640</v>
      </c>
      <c r="I139" s="53" t="s">
        <v>19</v>
      </c>
      <c r="J139" s="53" t="s">
        <v>43</v>
      </c>
      <c r="K139" s="62">
        <v>45455</v>
      </c>
    </row>
    <row r="140" spans="1:11" x14ac:dyDescent="0.25">
      <c r="A140" s="54">
        <v>45407</v>
      </c>
      <c r="B140" s="60">
        <v>19756</v>
      </c>
      <c r="C140" s="53" t="s">
        <v>40</v>
      </c>
      <c r="D140" s="53" t="s">
        <v>48</v>
      </c>
      <c r="E140" s="55">
        <v>2642630</v>
      </c>
      <c r="F140" s="61" t="s">
        <v>42</v>
      </c>
      <c r="G140" s="55">
        <v>211410</v>
      </c>
      <c r="H140" s="55">
        <v>2854040</v>
      </c>
      <c r="I140" s="53" t="s">
        <v>19</v>
      </c>
      <c r="J140" s="53" t="s">
        <v>43</v>
      </c>
      <c r="K140" s="62">
        <v>45455</v>
      </c>
    </row>
    <row r="141" spans="1:11" x14ac:dyDescent="0.25">
      <c r="A141" s="54">
        <v>45407</v>
      </c>
      <c r="B141" s="60">
        <v>19757</v>
      </c>
      <c r="C141" s="53" t="s">
        <v>40</v>
      </c>
      <c r="D141" s="53" t="s">
        <v>73</v>
      </c>
      <c r="E141" s="55">
        <v>8969862</v>
      </c>
      <c r="F141" s="61" t="s">
        <v>42</v>
      </c>
      <c r="G141" s="55">
        <v>717589</v>
      </c>
      <c r="H141" s="55">
        <v>9687451</v>
      </c>
      <c r="I141" s="53" t="s">
        <v>19</v>
      </c>
      <c r="J141" s="53" t="s">
        <v>43</v>
      </c>
      <c r="K141" s="62">
        <v>45455</v>
      </c>
    </row>
    <row r="142" spans="1:11" x14ac:dyDescent="0.25">
      <c r="A142" s="54">
        <v>45407</v>
      </c>
      <c r="B142" s="60">
        <v>19758</v>
      </c>
      <c r="C142" s="53" t="s">
        <v>40</v>
      </c>
      <c r="D142" s="53" t="s">
        <v>85</v>
      </c>
      <c r="E142" s="55">
        <v>1345454</v>
      </c>
      <c r="F142" s="61" t="s">
        <v>42</v>
      </c>
      <c r="G142" s="55">
        <v>107636</v>
      </c>
      <c r="H142" s="55">
        <v>1453090</v>
      </c>
      <c r="I142" s="53" t="s">
        <v>19</v>
      </c>
      <c r="J142" s="53" t="s">
        <v>43</v>
      </c>
      <c r="K142" s="62">
        <v>45455</v>
      </c>
    </row>
    <row r="143" spans="1:11" x14ac:dyDescent="0.25">
      <c r="A143" s="54">
        <v>45407</v>
      </c>
      <c r="B143" s="60">
        <v>19759</v>
      </c>
      <c r="C143" s="53" t="s">
        <v>40</v>
      </c>
      <c r="D143" s="53" t="s">
        <v>86</v>
      </c>
      <c r="E143" s="55">
        <v>2831970</v>
      </c>
      <c r="F143" s="61" t="s">
        <v>42</v>
      </c>
      <c r="G143" s="55">
        <v>226558</v>
      </c>
      <c r="H143" s="55">
        <v>3058528</v>
      </c>
      <c r="I143" s="53" t="s">
        <v>19</v>
      </c>
      <c r="J143" s="53" t="s">
        <v>43</v>
      </c>
      <c r="K143" s="62">
        <v>45455</v>
      </c>
    </row>
    <row r="144" spans="1:11" x14ac:dyDescent="0.25">
      <c r="A144" s="54">
        <v>45407</v>
      </c>
      <c r="B144" s="60">
        <v>19760</v>
      </c>
      <c r="C144" s="53" t="s">
        <v>40</v>
      </c>
      <c r="D144" s="53" t="s">
        <v>87</v>
      </c>
      <c r="E144" s="55">
        <v>943990</v>
      </c>
      <c r="F144" s="61" t="s">
        <v>42</v>
      </c>
      <c r="G144" s="55">
        <v>75519</v>
      </c>
      <c r="H144" s="55">
        <v>1019509</v>
      </c>
      <c r="I144" s="53" t="s">
        <v>19</v>
      </c>
      <c r="J144" s="53" t="s">
        <v>43</v>
      </c>
      <c r="K144" s="62">
        <v>45455</v>
      </c>
    </row>
    <row r="145" spans="1:11" x14ac:dyDescent="0.25">
      <c r="A145" s="54">
        <v>45407</v>
      </c>
      <c r="B145" s="60">
        <v>19761</v>
      </c>
      <c r="C145" s="53" t="s">
        <v>40</v>
      </c>
      <c r="D145" s="53" t="s">
        <v>70</v>
      </c>
      <c r="E145" s="55">
        <v>1111900</v>
      </c>
      <c r="F145" s="61" t="s">
        <v>42</v>
      </c>
      <c r="G145" s="55">
        <v>88952</v>
      </c>
      <c r="H145" s="55">
        <v>1200852</v>
      </c>
      <c r="I145" s="53" t="s">
        <v>19</v>
      </c>
      <c r="J145" s="53" t="s">
        <v>43</v>
      </c>
      <c r="K145" s="62">
        <v>45455</v>
      </c>
    </row>
    <row r="146" spans="1:11" x14ac:dyDescent="0.25">
      <c r="A146" s="54">
        <v>45408</v>
      </c>
      <c r="B146" s="60">
        <v>19973</v>
      </c>
      <c r="C146" s="53" t="s">
        <v>40</v>
      </c>
      <c r="D146" s="53" t="s">
        <v>90</v>
      </c>
      <c r="E146" s="55">
        <v>3881270</v>
      </c>
      <c r="F146" s="61" t="s">
        <v>42</v>
      </c>
      <c r="G146" s="55">
        <v>310502</v>
      </c>
      <c r="H146" s="55">
        <v>4191772</v>
      </c>
      <c r="I146" s="53" t="s">
        <v>19</v>
      </c>
      <c r="J146" s="53" t="s">
        <v>43</v>
      </c>
      <c r="K146" s="62">
        <v>45456</v>
      </c>
    </row>
    <row r="147" spans="1:11" x14ac:dyDescent="0.25">
      <c r="A147" s="54">
        <v>45414</v>
      </c>
      <c r="B147" s="60">
        <v>20051</v>
      </c>
      <c r="C147" s="53" t="s">
        <v>40</v>
      </c>
      <c r="D147" s="53" t="s">
        <v>72</v>
      </c>
      <c r="E147" s="55">
        <v>1698640</v>
      </c>
      <c r="F147" s="61" t="s">
        <v>42</v>
      </c>
      <c r="G147" s="55">
        <v>135891</v>
      </c>
      <c r="H147" s="55">
        <v>1834531</v>
      </c>
      <c r="I147" s="53" t="s">
        <v>19</v>
      </c>
      <c r="J147" s="53" t="s">
        <v>43</v>
      </c>
      <c r="K147" s="62">
        <v>45462</v>
      </c>
    </row>
    <row r="148" spans="1:11" x14ac:dyDescent="0.25">
      <c r="A148" s="54">
        <v>45414</v>
      </c>
      <c r="B148" s="60">
        <v>20052</v>
      </c>
      <c r="C148" s="53" t="s">
        <v>40</v>
      </c>
      <c r="D148" s="53" t="s">
        <v>59</v>
      </c>
      <c r="E148" s="55">
        <v>1698640</v>
      </c>
      <c r="F148" s="61" t="s">
        <v>42</v>
      </c>
      <c r="G148" s="55">
        <v>135891</v>
      </c>
      <c r="H148" s="55">
        <v>1834531</v>
      </c>
      <c r="I148" s="53" t="s">
        <v>19</v>
      </c>
      <c r="J148" s="53" t="s">
        <v>43</v>
      </c>
      <c r="K148" s="62">
        <v>45462</v>
      </c>
    </row>
    <row r="149" spans="1:11" x14ac:dyDescent="0.25">
      <c r="A149" s="54">
        <v>45414</v>
      </c>
      <c r="B149" s="60">
        <v>20054</v>
      </c>
      <c r="C149" s="53" t="s">
        <v>40</v>
      </c>
      <c r="D149" s="53" t="s">
        <v>77</v>
      </c>
      <c r="E149" s="55">
        <v>2412630</v>
      </c>
      <c r="F149" s="61" t="s">
        <v>42</v>
      </c>
      <c r="G149" s="55">
        <v>193010</v>
      </c>
      <c r="H149" s="55">
        <v>2605640</v>
      </c>
      <c r="I149" s="53" t="s">
        <v>19</v>
      </c>
      <c r="J149" s="53" t="s">
        <v>43</v>
      </c>
      <c r="K149" s="62">
        <v>45462</v>
      </c>
    </row>
    <row r="150" spans="1:11" x14ac:dyDescent="0.25">
      <c r="A150" s="54">
        <v>45414</v>
      </c>
      <c r="B150" s="60">
        <v>20066</v>
      </c>
      <c r="C150" s="53" t="s">
        <v>40</v>
      </c>
      <c r="D150" s="53" t="s">
        <v>60</v>
      </c>
      <c r="E150" s="55">
        <v>943990</v>
      </c>
      <c r="F150" s="61" t="s">
        <v>42</v>
      </c>
      <c r="G150" s="55">
        <v>75519</v>
      </c>
      <c r="H150" s="55">
        <v>1019509</v>
      </c>
      <c r="I150" s="53" t="s">
        <v>19</v>
      </c>
      <c r="J150" s="53" t="s">
        <v>43</v>
      </c>
      <c r="K150" s="62">
        <v>45462</v>
      </c>
    </row>
    <row r="151" spans="1:11" x14ac:dyDescent="0.25">
      <c r="A151" s="54">
        <v>45414</v>
      </c>
      <c r="B151" s="60">
        <v>20067</v>
      </c>
      <c r="C151" s="53" t="s">
        <v>40</v>
      </c>
      <c r="D151" s="53" t="s">
        <v>53</v>
      </c>
      <c r="E151" s="55">
        <v>2814094</v>
      </c>
      <c r="F151" s="61" t="s">
        <v>42</v>
      </c>
      <c r="G151" s="55">
        <v>225128</v>
      </c>
      <c r="H151" s="55">
        <v>3039222</v>
      </c>
      <c r="I151" s="53" t="s">
        <v>19</v>
      </c>
      <c r="J151" s="53" t="s">
        <v>43</v>
      </c>
      <c r="K151" s="62">
        <v>45462</v>
      </c>
    </row>
    <row r="152" spans="1:11" x14ac:dyDescent="0.25">
      <c r="A152" s="54">
        <v>45414</v>
      </c>
      <c r="B152" s="60">
        <v>20068</v>
      </c>
      <c r="C152" s="53" t="s">
        <v>40</v>
      </c>
      <c r="D152" s="53" t="s">
        <v>59</v>
      </c>
      <c r="E152" s="55">
        <v>3758084</v>
      </c>
      <c r="F152" s="61" t="s">
        <v>42</v>
      </c>
      <c r="G152" s="55">
        <v>300647</v>
      </c>
      <c r="H152" s="55">
        <v>4058731</v>
      </c>
      <c r="I152" s="53" t="s">
        <v>19</v>
      </c>
      <c r="J152" s="53" t="s">
        <v>43</v>
      </c>
      <c r="K152" s="62">
        <v>45462</v>
      </c>
    </row>
    <row r="153" spans="1:11" x14ac:dyDescent="0.25">
      <c r="A153" s="54">
        <v>45414</v>
      </c>
      <c r="B153" s="60">
        <v>20086</v>
      </c>
      <c r="C153" s="53" t="s">
        <v>40</v>
      </c>
      <c r="D153" s="53" t="s">
        <v>70</v>
      </c>
      <c r="E153" s="55">
        <v>943990</v>
      </c>
      <c r="F153" s="61" t="s">
        <v>42</v>
      </c>
      <c r="G153" s="55">
        <v>75519</v>
      </c>
      <c r="H153" s="55">
        <v>1019509</v>
      </c>
      <c r="I153" s="53" t="s">
        <v>19</v>
      </c>
      <c r="J153" s="53" t="s">
        <v>43</v>
      </c>
      <c r="K153" s="62">
        <v>45462</v>
      </c>
    </row>
    <row r="154" spans="1:11" x14ac:dyDescent="0.25">
      <c r="A154" s="54">
        <v>45414</v>
      </c>
      <c r="B154" s="60">
        <v>20097</v>
      </c>
      <c r="C154" s="53" t="s">
        <v>40</v>
      </c>
      <c r="D154" s="53" t="s">
        <v>92</v>
      </c>
      <c r="E154" s="55">
        <v>1468640</v>
      </c>
      <c r="F154" s="61" t="s">
        <v>42</v>
      </c>
      <c r="G154" s="55">
        <v>117491</v>
      </c>
      <c r="H154" s="55">
        <v>1586131</v>
      </c>
      <c r="I154" s="53" t="s">
        <v>19</v>
      </c>
      <c r="J154" s="53" t="s">
        <v>43</v>
      </c>
      <c r="K154" s="62">
        <v>45462</v>
      </c>
    </row>
    <row r="155" spans="1:11" x14ac:dyDescent="0.25">
      <c r="A155" s="54">
        <v>45414</v>
      </c>
      <c r="B155" s="60">
        <v>20098</v>
      </c>
      <c r="C155" s="53" t="s">
        <v>40</v>
      </c>
      <c r="D155" s="53" t="s">
        <v>92</v>
      </c>
      <c r="E155" s="55">
        <v>2025980</v>
      </c>
      <c r="F155" s="61" t="s">
        <v>42</v>
      </c>
      <c r="G155" s="55">
        <v>162078</v>
      </c>
      <c r="H155" s="55">
        <v>2188058</v>
      </c>
      <c r="I155" s="53" t="s">
        <v>19</v>
      </c>
      <c r="J155" s="53" t="s">
        <v>43</v>
      </c>
      <c r="K155" s="62">
        <v>45462</v>
      </c>
    </row>
    <row r="156" spans="1:11" x14ac:dyDescent="0.25">
      <c r="A156" s="54">
        <v>45416</v>
      </c>
      <c r="B156" s="60">
        <v>20212</v>
      </c>
      <c r="C156" s="53" t="s">
        <v>40</v>
      </c>
      <c r="D156" s="53" t="s">
        <v>77</v>
      </c>
      <c r="E156" s="55">
        <v>3331740</v>
      </c>
      <c r="F156" s="61" t="s">
        <v>42</v>
      </c>
      <c r="G156" s="55">
        <v>266539</v>
      </c>
      <c r="H156" s="55">
        <v>3598279</v>
      </c>
      <c r="I156" s="53" t="s">
        <v>19</v>
      </c>
      <c r="J156" s="53" t="s">
        <v>43</v>
      </c>
      <c r="K156" s="62">
        <v>45464</v>
      </c>
    </row>
    <row r="157" spans="1:11" x14ac:dyDescent="0.25">
      <c r="A157" s="54">
        <v>45418</v>
      </c>
      <c r="B157" s="60">
        <v>20337</v>
      </c>
      <c r="C157" s="53" t="s">
        <v>40</v>
      </c>
      <c r="D157" s="53" t="s">
        <v>68</v>
      </c>
      <c r="E157" s="55">
        <v>1468640</v>
      </c>
      <c r="F157" s="61" t="s">
        <v>42</v>
      </c>
      <c r="G157" s="55">
        <v>117491</v>
      </c>
      <c r="H157" s="55">
        <v>1586131</v>
      </c>
      <c r="I157" s="53" t="s">
        <v>19</v>
      </c>
      <c r="J157" s="53" t="s">
        <v>43</v>
      </c>
      <c r="K157" s="62">
        <v>45466</v>
      </c>
    </row>
    <row r="158" spans="1:11" x14ac:dyDescent="0.25">
      <c r="A158" s="54">
        <v>45418</v>
      </c>
      <c r="B158" s="60">
        <v>20338</v>
      </c>
      <c r="C158" s="53" t="s">
        <v>40</v>
      </c>
      <c r="D158" s="53" t="s">
        <v>93</v>
      </c>
      <c r="E158" s="55">
        <v>1468640</v>
      </c>
      <c r="F158" s="61" t="s">
        <v>42</v>
      </c>
      <c r="G158" s="55">
        <v>117491</v>
      </c>
      <c r="H158" s="55">
        <v>1586131</v>
      </c>
      <c r="I158" s="53" t="s">
        <v>19</v>
      </c>
      <c r="J158" s="53" t="s">
        <v>43</v>
      </c>
      <c r="K158" s="62">
        <v>45466</v>
      </c>
    </row>
    <row r="159" spans="1:11" x14ac:dyDescent="0.25">
      <c r="A159" s="54">
        <v>45418</v>
      </c>
      <c r="B159" s="60">
        <v>20339</v>
      </c>
      <c r="C159" s="53" t="s">
        <v>40</v>
      </c>
      <c r="D159" s="53" t="s">
        <v>45</v>
      </c>
      <c r="E159" s="55">
        <v>1110580</v>
      </c>
      <c r="F159" s="61" t="s">
        <v>42</v>
      </c>
      <c r="G159" s="55">
        <v>88846</v>
      </c>
      <c r="H159" s="55">
        <v>1199426</v>
      </c>
      <c r="I159" s="53" t="s">
        <v>19</v>
      </c>
      <c r="J159" s="53" t="s">
        <v>43</v>
      </c>
      <c r="K159" s="62">
        <v>45466</v>
      </c>
    </row>
    <row r="160" spans="1:11" x14ac:dyDescent="0.25">
      <c r="A160" s="54">
        <v>45418</v>
      </c>
      <c r="B160" s="60">
        <v>20340</v>
      </c>
      <c r="C160" s="53" t="s">
        <v>40</v>
      </c>
      <c r="D160" s="53" t="s">
        <v>69</v>
      </c>
      <c r="E160" s="55">
        <v>1468640</v>
      </c>
      <c r="F160" s="61" t="s">
        <v>42</v>
      </c>
      <c r="G160" s="55">
        <v>117491</v>
      </c>
      <c r="H160" s="55">
        <v>1586131</v>
      </c>
      <c r="I160" s="53" t="s">
        <v>19</v>
      </c>
      <c r="J160" s="53" t="s">
        <v>43</v>
      </c>
      <c r="K160" s="62">
        <v>45466</v>
      </c>
    </row>
    <row r="161" spans="1:11" x14ac:dyDescent="0.25">
      <c r="A161" s="54">
        <v>45418</v>
      </c>
      <c r="B161" s="60">
        <v>20341</v>
      </c>
      <c r="C161" s="53" t="s">
        <v>40</v>
      </c>
      <c r="D161" s="53" t="s">
        <v>47</v>
      </c>
      <c r="E161" s="55">
        <v>2579220</v>
      </c>
      <c r="F161" s="61" t="s">
        <v>42</v>
      </c>
      <c r="G161" s="55">
        <v>206338</v>
      </c>
      <c r="H161" s="55">
        <v>2785558</v>
      </c>
      <c r="I161" s="53" t="s">
        <v>19</v>
      </c>
      <c r="J161" s="53" t="s">
        <v>43</v>
      </c>
      <c r="K161" s="62">
        <v>45466</v>
      </c>
    </row>
    <row r="162" spans="1:11" x14ac:dyDescent="0.25">
      <c r="A162" s="54">
        <v>45418</v>
      </c>
      <c r="B162" s="60">
        <v>20342</v>
      </c>
      <c r="C162" s="53" t="s">
        <v>40</v>
      </c>
      <c r="D162" s="53" t="s">
        <v>94</v>
      </c>
      <c r="E162" s="55">
        <v>2779952</v>
      </c>
      <c r="F162" s="61" t="s">
        <v>42</v>
      </c>
      <c r="G162" s="55">
        <v>222396</v>
      </c>
      <c r="H162" s="55">
        <v>3002348</v>
      </c>
      <c r="I162" s="53" t="s">
        <v>19</v>
      </c>
      <c r="J162" s="53" t="s">
        <v>43</v>
      </c>
      <c r="K162" s="62">
        <v>45466</v>
      </c>
    </row>
    <row r="163" spans="1:11" x14ac:dyDescent="0.25">
      <c r="A163" s="54">
        <v>45418</v>
      </c>
      <c r="B163" s="60">
        <v>20343</v>
      </c>
      <c r="C163" s="53" t="s">
        <v>40</v>
      </c>
      <c r="D163" s="53" t="s">
        <v>82</v>
      </c>
      <c r="E163" s="55">
        <v>1110580</v>
      </c>
      <c r="F163" s="61" t="s">
        <v>42</v>
      </c>
      <c r="G163" s="55">
        <v>88846</v>
      </c>
      <c r="H163" s="55">
        <v>1199426</v>
      </c>
      <c r="I163" s="53" t="s">
        <v>19</v>
      </c>
      <c r="J163" s="53" t="s">
        <v>43</v>
      </c>
      <c r="K163" s="62">
        <v>45466</v>
      </c>
    </row>
    <row r="164" spans="1:11" x14ac:dyDescent="0.25">
      <c r="A164" s="54">
        <v>45418</v>
      </c>
      <c r="B164" s="60">
        <v>20344</v>
      </c>
      <c r="C164" s="53" t="s">
        <v>40</v>
      </c>
      <c r="D164" s="53" t="s">
        <v>83</v>
      </c>
      <c r="E164" s="55">
        <v>1110580</v>
      </c>
      <c r="F164" s="61" t="s">
        <v>42</v>
      </c>
      <c r="G164" s="55">
        <v>88846</v>
      </c>
      <c r="H164" s="55">
        <v>1199426</v>
      </c>
      <c r="I164" s="53" t="s">
        <v>19</v>
      </c>
      <c r="J164" s="53" t="s">
        <v>43</v>
      </c>
      <c r="K164" s="62">
        <v>45466</v>
      </c>
    </row>
    <row r="165" spans="1:11" x14ac:dyDescent="0.25">
      <c r="A165" s="54">
        <v>45418</v>
      </c>
      <c r="B165" s="60">
        <v>20345</v>
      </c>
      <c r="C165" s="53" t="s">
        <v>40</v>
      </c>
      <c r="D165" s="53" t="s">
        <v>85</v>
      </c>
      <c r="E165" s="55">
        <v>1512044</v>
      </c>
      <c r="F165" s="61" t="s">
        <v>42</v>
      </c>
      <c r="G165" s="55">
        <v>120964</v>
      </c>
      <c r="H165" s="55">
        <v>1633008</v>
      </c>
      <c r="I165" s="53" t="s">
        <v>19</v>
      </c>
      <c r="J165" s="53" t="s">
        <v>43</v>
      </c>
      <c r="K165" s="62">
        <v>45466</v>
      </c>
    </row>
    <row r="166" spans="1:11" x14ac:dyDescent="0.25">
      <c r="A166" s="54">
        <v>45418</v>
      </c>
      <c r="B166" s="60">
        <v>20346</v>
      </c>
      <c r="C166" s="53" t="s">
        <v>40</v>
      </c>
      <c r="D166" s="53" t="s">
        <v>86</v>
      </c>
      <c r="E166" s="55">
        <v>3224820</v>
      </c>
      <c r="F166" s="61" t="s">
        <v>42</v>
      </c>
      <c r="G166" s="55">
        <v>257986</v>
      </c>
      <c r="H166" s="55">
        <v>3482806</v>
      </c>
      <c r="I166" s="53" t="s">
        <v>19</v>
      </c>
      <c r="J166" s="53" t="s">
        <v>43</v>
      </c>
      <c r="K166" s="62">
        <v>45466</v>
      </c>
    </row>
    <row r="167" spans="1:11" x14ac:dyDescent="0.25">
      <c r="A167" s="54">
        <v>45418</v>
      </c>
      <c r="B167" s="60">
        <v>20347</v>
      </c>
      <c r="C167" s="53" t="s">
        <v>40</v>
      </c>
      <c r="D167" s="53" t="s">
        <v>87</v>
      </c>
      <c r="E167" s="55">
        <v>1003660</v>
      </c>
      <c r="F167" s="61" t="s">
        <v>42</v>
      </c>
      <c r="G167" s="55">
        <v>80293</v>
      </c>
      <c r="H167" s="55">
        <v>1083953</v>
      </c>
      <c r="I167" s="53" t="s">
        <v>19</v>
      </c>
      <c r="J167" s="53" t="s">
        <v>43</v>
      </c>
      <c r="K167" s="62">
        <v>45466</v>
      </c>
    </row>
    <row r="168" spans="1:11" x14ac:dyDescent="0.25">
      <c r="A168" s="54">
        <v>45418</v>
      </c>
      <c r="B168" s="60">
        <v>20348</v>
      </c>
      <c r="C168" s="53" t="s">
        <v>40</v>
      </c>
      <c r="D168" s="53" t="s">
        <v>88</v>
      </c>
      <c r="E168" s="55">
        <v>1003660</v>
      </c>
      <c r="F168" s="61" t="s">
        <v>42</v>
      </c>
      <c r="G168" s="55">
        <v>80293</v>
      </c>
      <c r="H168" s="55">
        <v>1083953</v>
      </c>
      <c r="I168" s="53" t="s">
        <v>19</v>
      </c>
      <c r="J168" s="53" t="s">
        <v>43</v>
      </c>
      <c r="K168" s="62">
        <v>45466</v>
      </c>
    </row>
    <row r="169" spans="1:11" x14ac:dyDescent="0.25">
      <c r="A169" s="54">
        <v>45418</v>
      </c>
      <c r="B169" s="60">
        <v>20349</v>
      </c>
      <c r="C169" s="53" t="s">
        <v>40</v>
      </c>
      <c r="D169" s="53" t="s">
        <v>96</v>
      </c>
      <c r="E169" s="55">
        <v>1110580</v>
      </c>
      <c r="F169" s="61" t="s">
        <v>42</v>
      </c>
      <c r="G169" s="55">
        <v>88846</v>
      </c>
      <c r="H169" s="55">
        <v>1199426</v>
      </c>
      <c r="I169" s="53" t="s">
        <v>19</v>
      </c>
      <c r="J169" s="53" t="s">
        <v>43</v>
      </c>
      <c r="K169" s="62">
        <v>45466</v>
      </c>
    </row>
    <row r="170" spans="1:11" x14ac:dyDescent="0.25">
      <c r="A170" s="54">
        <v>45418</v>
      </c>
      <c r="B170" s="60">
        <v>20350</v>
      </c>
      <c r="C170" s="53" t="s">
        <v>40</v>
      </c>
      <c r="D170" s="53" t="s">
        <v>89</v>
      </c>
      <c r="E170" s="55">
        <v>1110580</v>
      </c>
      <c r="F170" s="61" t="s">
        <v>42</v>
      </c>
      <c r="G170" s="55">
        <v>88846</v>
      </c>
      <c r="H170" s="55">
        <v>1199426</v>
      </c>
      <c r="I170" s="53" t="s">
        <v>19</v>
      </c>
      <c r="J170" s="53" t="s">
        <v>43</v>
      </c>
      <c r="K170" s="62">
        <v>45466</v>
      </c>
    </row>
    <row r="171" spans="1:11" x14ac:dyDescent="0.25">
      <c r="A171" s="54">
        <v>45419</v>
      </c>
      <c r="B171" s="60">
        <v>20365</v>
      </c>
      <c r="C171" s="53" t="s">
        <v>40</v>
      </c>
      <c r="D171" s="53" t="s">
        <v>56</v>
      </c>
      <c r="E171" s="55">
        <v>2883212</v>
      </c>
      <c r="F171" s="61" t="s">
        <v>42</v>
      </c>
      <c r="G171" s="55">
        <v>230657</v>
      </c>
      <c r="H171" s="55">
        <v>3113869</v>
      </c>
      <c r="I171" s="53" t="s">
        <v>19</v>
      </c>
      <c r="J171" s="53" t="s">
        <v>43</v>
      </c>
      <c r="K171" s="62">
        <v>45467</v>
      </c>
    </row>
    <row r="172" spans="1:11" x14ac:dyDescent="0.25">
      <c r="A172" s="54">
        <v>45419</v>
      </c>
      <c r="B172" s="60">
        <v>20366</v>
      </c>
      <c r="C172" s="53" t="s">
        <v>40</v>
      </c>
      <c r="D172" s="53" t="s">
        <v>56</v>
      </c>
      <c r="E172" s="55">
        <v>2937280</v>
      </c>
      <c r="F172" s="61" t="s">
        <v>42</v>
      </c>
      <c r="G172" s="55">
        <v>234982</v>
      </c>
      <c r="H172" s="55">
        <v>3172262</v>
      </c>
      <c r="I172" s="53" t="s">
        <v>19</v>
      </c>
      <c r="J172" s="53" t="s">
        <v>43</v>
      </c>
      <c r="K172" s="62">
        <v>45467</v>
      </c>
    </row>
    <row r="173" spans="1:11" x14ac:dyDescent="0.25">
      <c r="A173" s="54">
        <v>45419</v>
      </c>
      <c r="B173" s="60">
        <v>20367</v>
      </c>
      <c r="C173" s="53" t="s">
        <v>40</v>
      </c>
      <c r="D173" s="53" t="s">
        <v>55</v>
      </c>
      <c r="E173" s="55">
        <v>1468640</v>
      </c>
      <c r="F173" s="61" t="s">
        <v>42</v>
      </c>
      <c r="G173" s="55">
        <v>117491</v>
      </c>
      <c r="H173" s="55">
        <v>1586131</v>
      </c>
      <c r="I173" s="53" t="s">
        <v>19</v>
      </c>
      <c r="J173" s="53" t="s">
        <v>43</v>
      </c>
      <c r="K173" s="62">
        <v>45467</v>
      </c>
    </row>
    <row r="174" spans="1:11" x14ac:dyDescent="0.25">
      <c r="A174" s="54">
        <v>45420</v>
      </c>
      <c r="B174" s="60">
        <v>20433</v>
      </c>
      <c r="C174" s="53" t="s">
        <v>40</v>
      </c>
      <c r="D174" s="53" t="s">
        <v>62</v>
      </c>
      <c r="E174" s="55">
        <v>1669372</v>
      </c>
      <c r="F174" s="61" t="s">
        <v>42</v>
      </c>
      <c r="G174" s="55">
        <v>133550</v>
      </c>
      <c r="H174" s="55">
        <v>1802922</v>
      </c>
      <c r="I174" s="53" t="s">
        <v>19</v>
      </c>
      <c r="J174" s="53" t="s">
        <v>43</v>
      </c>
      <c r="K174" s="62">
        <v>45468</v>
      </c>
    </row>
    <row r="175" spans="1:11" x14ac:dyDescent="0.25">
      <c r="A175" s="54">
        <v>45420</v>
      </c>
      <c r="B175" s="60">
        <v>20434</v>
      </c>
      <c r="C175" s="53" t="s">
        <v>40</v>
      </c>
      <c r="D175" s="53" t="s">
        <v>62</v>
      </c>
      <c r="E175" s="55">
        <v>1110580</v>
      </c>
      <c r="F175" s="61" t="s">
        <v>42</v>
      </c>
      <c r="G175" s="55">
        <v>88846</v>
      </c>
      <c r="H175" s="55">
        <v>1199426</v>
      </c>
      <c r="I175" s="53" t="s">
        <v>19</v>
      </c>
      <c r="J175" s="53" t="s">
        <v>43</v>
      </c>
      <c r="K175" s="62">
        <v>45468</v>
      </c>
    </row>
    <row r="176" spans="1:11" x14ac:dyDescent="0.25">
      <c r="A176" s="54">
        <v>45420</v>
      </c>
      <c r="B176" s="60">
        <v>20435</v>
      </c>
      <c r="C176" s="53" t="s">
        <v>40</v>
      </c>
      <c r="D176" s="53" t="s">
        <v>63</v>
      </c>
      <c r="E176" s="55">
        <v>1744640</v>
      </c>
      <c r="F176" s="61" t="s">
        <v>42</v>
      </c>
      <c r="G176" s="55">
        <v>139571</v>
      </c>
      <c r="H176" s="55">
        <v>1884211</v>
      </c>
      <c r="I176" s="53" t="s">
        <v>19</v>
      </c>
      <c r="J176" s="53" t="s">
        <v>43</v>
      </c>
      <c r="K176" s="62">
        <v>45468</v>
      </c>
    </row>
    <row r="177" spans="1:11" x14ac:dyDescent="0.25">
      <c r="A177" s="54">
        <v>45420</v>
      </c>
      <c r="B177" s="60">
        <v>20436</v>
      </c>
      <c r="C177" s="53" t="s">
        <v>40</v>
      </c>
      <c r="D177" s="53" t="s">
        <v>63</v>
      </c>
      <c r="E177" s="55">
        <v>2781272</v>
      </c>
      <c r="F177" s="61" t="s">
        <v>42</v>
      </c>
      <c r="G177" s="55">
        <v>222502</v>
      </c>
      <c r="H177" s="55">
        <v>3003774</v>
      </c>
      <c r="I177" s="53" t="s">
        <v>19</v>
      </c>
      <c r="J177" s="53" t="s">
        <v>43</v>
      </c>
      <c r="K177" s="62">
        <v>45468</v>
      </c>
    </row>
    <row r="178" spans="1:11" x14ac:dyDescent="0.25">
      <c r="A178" s="54">
        <v>45420</v>
      </c>
      <c r="B178" s="60">
        <v>20437</v>
      </c>
      <c r="C178" s="53" t="s">
        <v>40</v>
      </c>
      <c r="D178" s="53" t="s">
        <v>79</v>
      </c>
      <c r="E178" s="55">
        <v>3011272</v>
      </c>
      <c r="F178" s="61" t="s">
        <v>42</v>
      </c>
      <c r="G178" s="55">
        <v>240902</v>
      </c>
      <c r="H178" s="55">
        <v>3252174</v>
      </c>
      <c r="I178" s="53" t="s">
        <v>19</v>
      </c>
      <c r="J178" s="53" t="s">
        <v>43</v>
      </c>
      <c r="K178" s="62">
        <v>45468</v>
      </c>
    </row>
    <row r="179" spans="1:11" x14ac:dyDescent="0.25">
      <c r="A179" s="54">
        <v>45420</v>
      </c>
      <c r="B179" s="60">
        <v>20438</v>
      </c>
      <c r="C179" s="53" t="s">
        <v>40</v>
      </c>
      <c r="D179" s="53" t="s">
        <v>78</v>
      </c>
      <c r="E179" s="55">
        <v>3195272</v>
      </c>
      <c r="F179" s="61" t="s">
        <v>42</v>
      </c>
      <c r="G179" s="55">
        <v>255622</v>
      </c>
      <c r="H179" s="55">
        <v>3450894</v>
      </c>
      <c r="I179" s="53" t="s">
        <v>19</v>
      </c>
      <c r="J179" s="53" t="s">
        <v>43</v>
      </c>
      <c r="K179" s="62">
        <v>45468</v>
      </c>
    </row>
    <row r="180" spans="1:11" x14ac:dyDescent="0.25">
      <c r="A180" s="54">
        <v>45420</v>
      </c>
      <c r="B180" s="60">
        <v>20440</v>
      </c>
      <c r="C180" s="53" t="s">
        <v>40</v>
      </c>
      <c r="D180" s="53" t="s">
        <v>67</v>
      </c>
      <c r="E180" s="55">
        <v>1157900</v>
      </c>
      <c r="F180" s="61" t="s">
        <v>42</v>
      </c>
      <c r="G180" s="55">
        <v>92632</v>
      </c>
      <c r="H180" s="55">
        <v>1250532</v>
      </c>
      <c r="I180" s="53" t="s">
        <v>19</v>
      </c>
      <c r="J180" s="53" t="s">
        <v>43</v>
      </c>
      <c r="K180" s="62">
        <v>45468</v>
      </c>
    </row>
    <row r="181" spans="1:11" x14ac:dyDescent="0.25">
      <c r="A181" s="54">
        <v>45420</v>
      </c>
      <c r="B181" s="60">
        <v>20441</v>
      </c>
      <c r="C181" s="53" t="s">
        <v>40</v>
      </c>
      <c r="D181" s="53" t="s">
        <v>57</v>
      </c>
      <c r="E181" s="55">
        <v>2180712</v>
      </c>
      <c r="F181" s="61" t="s">
        <v>42</v>
      </c>
      <c r="G181" s="55">
        <v>174457</v>
      </c>
      <c r="H181" s="55">
        <v>2355169</v>
      </c>
      <c r="I181" s="53" t="s">
        <v>19</v>
      </c>
      <c r="J181" s="53" t="s">
        <v>43</v>
      </c>
      <c r="K181" s="62">
        <v>45468</v>
      </c>
    </row>
    <row r="182" spans="1:11" x14ac:dyDescent="0.25">
      <c r="A182" s="54">
        <v>45420</v>
      </c>
      <c r="B182" s="60">
        <v>20442</v>
      </c>
      <c r="C182" s="53" t="s">
        <v>40</v>
      </c>
      <c r="D182" s="53" t="s">
        <v>57</v>
      </c>
      <c r="E182" s="55">
        <v>1669372</v>
      </c>
      <c r="F182" s="61" t="s">
        <v>42</v>
      </c>
      <c r="G182" s="55">
        <v>133550</v>
      </c>
      <c r="H182" s="55">
        <v>1802922</v>
      </c>
      <c r="I182" s="53" t="s">
        <v>19</v>
      </c>
      <c r="J182" s="53" t="s">
        <v>43</v>
      </c>
      <c r="K182" s="62">
        <v>45468</v>
      </c>
    </row>
    <row r="183" spans="1:11" x14ac:dyDescent="0.25">
      <c r="A183" s="54">
        <v>45420</v>
      </c>
      <c r="B183" s="60">
        <v>20443</v>
      </c>
      <c r="C183" s="53" t="s">
        <v>40</v>
      </c>
      <c r="D183" s="53" t="s">
        <v>67</v>
      </c>
      <c r="E183" s="55">
        <v>1913508</v>
      </c>
      <c r="F183" s="61" t="s">
        <v>42</v>
      </c>
      <c r="G183" s="55">
        <v>153081</v>
      </c>
      <c r="H183" s="55">
        <v>2066589</v>
      </c>
      <c r="I183" s="53" t="s">
        <v>19</v>
      </c>
      <c r="J183" s="53" t="s">
        <v>43</v>
      </c>
      <c r="K183" s="62">
        <v>45468</v>
      </c>
    </row>
    <row r="184" spans="1:11" x14ac:dyDescent="0.25">
      <c r="A184" s="54">
        <v>45420</v>
      </c>
      <c r="B184" s="60">
        <v>20448</v>
      </c>
      <c r="C184" s="53" t="s">
        <v>40</v>
      </c>
      <c r="D184" s="53" t="s">
        <v>58</v>
      </c>
      <c r="E184" s="55">
        <v>3691120</v>
      </c>
      <c r="F184" s="61" t="s">
        <v>42</v>
      </c>
      <c r="G184" s="55">
        <v>295290</v>
      </c>
      <c r="H184" s="55">
        <v>3986410</v>
      </c>
      <c r="I184" s="53" t="s">
        <v>19</v>
      </c>
      <c r="J184" s="53" t="s">
        <v>43</v>
      </c>
      <c r="K184" s="62">
        <v>45468</v>
      </c>
    </row>
    <row r="185" spans="1:11" x14ac:dyDescent="0.25">
      <c r="A185" s="54">
        <v>45420</v>
      </c>
      <c r="B185" s="60">
        <v>20450</v>
      </c>
      <c r="C185" s="53" t="s">
        <v>40</v>
      </c>
      <c r="D185" s="53" t="s">
        <v>52</v>
      </c>
      <c r="E185" s="55">
        <v>1560640</v>
      </c>
      <c r="F185" s="61" t="s">
        <v>42</v>
      </c>
      <c r="G185" s="55">
        <v>124851</v>
      </c>
      <c r="H185" s="55">
        <v>1685491</v>
      </c>
      <c r="I185" s="53" t="s">
        <v>19</v>
      </c>
      <c r="J185" s="53" t="s">
        <v>43</v>
      </c>
      <c r="K185" s="62">
        <v>45468</v>
      </c>
    </row>
    <row r="186" spans="1:11" x14ac:dyDescent="0.25">
      <c r="A186" s="54">
        <v>45420</v>
      </c>
      <c r="B186" s="60">
        <v>20505</v>
      </c>
      <c r="C186" s="53" t="s">
        <v>40</v>
      </c>
      <c r="D186" s="53" t="s">
        <v>50</v>
      </c>
      <c r="E186" s="55">
        <v>1311312</v>
      </c>
      <c r="F186" s="61" t="s">
        <v>42</v>
      </c>
      <c r="G186" s="55">
        <v>104905</v>
      </c>
      <c r="H186" s="55">
        <v>1416217</v>
      </c>
      <c r="I186" s="53" t="s">
        <v>19</v>
      </c>
      <c r="J186" s="53" t="s">
        <v>43</v>
      </c>
      <c r="K186" s="62">
        <v>45468</v>
      </c>
    </row>
    <row r="187" spans="1:11" x14ac:dyDescent="0.25">
      <c r="A187" s="54">
        <v>45420</v>
      </c>
      <c r="B187" s="60">
        <v>20506</v>
      </c>
      <c r="C187" s="53" t="s">
        <v>40</v>
      </c>
      <c r="D187" s="53" t="s">
        <v>51</v>
      </c>
      <c r="E187" s="55">
        <v>2222480</v>
      </c>
      <c r="F187" s="61" t="s">
        <v>42</v>
      </c>
      <c r="G187" s="55">
        <v>177798</v>
      </c>
      <c r="H187" s="55">
        <v>2400278</v>
      </c>
      <c r="I187" s="53" t="s">
        <v>19</v>
      </c>
      <c r="J187" s="53" t="s">
        <v>43</v>
      </c>
      <c r="K187" s="62">
        <v>45468</v>
      </c>
    </row>
    <row r="188" spans="1:11" x14ac:dyDescent="0.25">
      <c r="A188" s="54">
        <v>45421</v>
      </c>
      <c r="B188" s="60">
        <v>21708</v>
      </c>
      <c r="C188" s="53" t="s">
        <v>40</v>
      </c>
      <c r="D188" s="53" t="s">
        <v>69</v>
      </c>
      <c r="E188" s="55">
        <v>2579220</v>
      </c>
      <c r="F188" s="61" t="s">
        <v>42</v>
      </c>
      <c r="G188" s="55">
        <v>206338</v>
      </c>
      <c r="H188" s="55">
        <v>2785558</v>
      </c>
      <c r="I188" s="53" t="s">
        <v>19</v>
      </c>
      <c r="J188" s="53" t="s">
        <v>43</v>
      </c>
      <c r="K188" s="62">
        <v>45469</v>
      </c>
    </row>
    <row r="189" spans="1:11" x14ac:dyDescent="0.25">
      <c r="A189" s="54">
        <v>45421</v>
      </c>
      <c r="B189" s="60">
        <v>21709</v>
      </c>
      <c r="C189" s="53" t="s">
        <v>40</v>
      </c>
      <c r="D189" s="53" t="s">
        <v>46</v>
      </c>
      <c r="E189" s="55">
        <v>1110580</v>
      </c>
      <c r="F189" s="61" t="s">
        <v>42</v>
      </c>
      <c r="G189" s="55">
        <v>88846</v>
      </c>
      <c r="H189" s="55">
        <v>1199426</v>
      </c>
      <c r="I189" s="53" t="s">
        <v>19</v>
      </c>
      <c r="J189" s="53" t="s">
        <v>43</v>
      </c>
      <c r="K189" s="62">
        <v>45469</v>
      </c>
    </row>
    <row r="190" spans="1:11" x14ac:dyDescent="0.25">
      <c r="A190" s="54">
        <v>45421</v>
      </c>
      <c r="B190" s="60">
        <v>21710</v>
      </c>
      <c r="C190" s="53" t="s">
        <v>40</v>
      </c>
      <c r="D190" s="53" t="s">
        <v>46</v>
      </c>
      <c r="E190" s="55">
        <v>460000</v>
      </c>
      <c r="F190" s="61" t="s">
        <v>42</v>
      </c>
      <c r="G190" s="55">
        <v>36800</v>
      </c>
      <c r="H190" s="55">
        <v>496800</v>
      </c>
      <c r="I190" s="53" t="s">
        <v>19</v>
      </c>
      <c r="J190" s="53" t="s">
        <v>43</v>
      </c>
      <c r="K190" s="62">
        <v>45469</v>
      </c>
    </row>
    <row r="191" spans="1:11" x14ac:dyDescent="0.25">
      <c r="A191" s="54">
        <v>45421</v>
      </c>
      <c r="B191" s="60">
        <v>21711</v>
      </c>
      <c r="C191" s="53" t="s">
        <v>40</v>
      </c>
      <c r="D191" s="53" t="s">
        <v>70</v>
      </c>
      <c r="E191" s="55">
        <v>1110580</v>
      </c>
      <c r="F191" s="61" t="s">
        <v>42</v>
      </c>
      <c r="G191" s="55">
        <v>88846</v>
      </c>
      <c r="H191" s="55">
        <v>1199426</v>
      </c>
      <c r="I191" s="53" t="s">
        <v>19</v>
      </c>
      <c r="J191" s="53" t="s">
        <v>43</v>
      </c>
      <c r="K191" s="62">
        <v>45469</v>
      </c>
    </row>
    <row r="192" spans="1:11" x14ac:dyDescent="0.25">
      <c r="A192" s="54">
        <v>45421</v>
      </c>
      <c r="B192" s="60">
        <v>21733</v>
      </c>
      <c r="C192" s="53" t="s">
        <v>40</v>
      </c>
      <c r="D192" s="53" t="s">
        <v>70</v>
      </c>
      <c r="E192" s="55">
        <v>200732</v>
      </c>
      <c r="F192" s="61" t="s">
        <v>42</v>
      </c>
      <c r="G192" s="55">
        <v>16059</v>
      </c>
      <c r="H192" s="55">
        <v>216791</v>
      </c>
      <c r="I192" s="53" t="s">
        <v>19</v>
      </c>
      <c r="J192" s="53" t="s">
        <v>43</v>
      </c>
      <c r="K192" s="62">
        <v>45469</v>
      </c>
    </row>
    <row r="193" spans="1:11" x14ac:dyDescent="0.25">
      <c r="A193" s="54">
        <v>45421</v>
      </c>
      <c r="B193" s="60">
        <v>21734</v>
      </c>
      <c r="C193" s="53" t="s">
        <v>40</v>
      </c>
      <c r="D193" s="53" t="s">
        <v>71</v>
      </c>
      <c r="E193" s="55">
        <v>2221160</v>
      </c>
      <c r="F193" s="61" t="s">
        <v>42</v>
      </c>
      <c r="G193" s="55">
        <v>177693</v>
      </c>
      <c r="H193" s="55">
        <v>2398853</v>
      </c>
      <c r="I193" s="53" t="s">
        <v>19</v>
      </c>
      <c r="J193" s="53" t="s">
        <v>43</v>
      </c>
      <c r="K193" s="62">
        <v>45469</v>
      </c>
    </row>
    <row r="194" spans="1:11" x14ac:dyDescent="0.25">
      <c r="A194" s="54">
        <v>45421</v>
      </c>
      <c r="B194" s="60">
        <v>21735</v>
      </c>
      <c r="C194" s="53" t="s">
        <v>40</v>
      </c>
      <c r="D194" s="53" t="s">
        <v>47</v>
      </c>
      <c r="E194" s="55">
        <v>3331740</v>
      </c>
      <c r="F194" s="61" t="s">
        <v>42</v>
      </c>
      <c r="G194" s="55">
        <v>266539</v>
      </c>
      <c r="H194" s="55">
        <v>3598279</v>
      </c>
      <c r="I194" s="53" t="s">
        <v>19</v>
      </c>
      <c r="J194" s="53" t="s">
        <v>43</v>
      </c>
      <c r="K194" s="62">
        <v>45469</v>
      </c>
    </row>
    <row r="195" spans="1:11" x14ac:dyDescent="0.25">
      <c r="A195" s="54">
        <v>45422</v>
      </c>
      <c r="B195" s="60">
        <v>21822</v>
      </c>
      <c r="C195" s="53" t="s">
        <v>40</v>
      </c>
      <c r="D195" s="53" t="s">
        <v>66</v>
      </c>
      <c r="E195" s="55">
        <v>1110580</v>
      </c>
      <c r="F195" s="61" t="s">
        <v>42</v>
      </c>
      <c r="G195" s="55">
        <v>88846</v>
      </c>
      <c r="H195" s="55">
        <v>1199426</v>
      </c>
      <c r="I195" s="53" t="s">
        <v>19</v>
      </c>
      <c r="J195" s="53" t="s">
        <v>43</v>
      </c>
      <c r="K195" s="62">
        <v>45470</v>
      </c>
    </row>
    <row r="196" spans="1:11" x14ac:dyDescent="0.25">
      <c r="A196" s="54">
        <v>45422</v>
      </c>
      <c r="B196" s="60">
        <v>21823</v>
      </c>
      <c r="C196" s="53" t="s">
        <v>40</v>
      </c>
      <c r="D196" s="53" t="s">
        <v>66</v>
      </c>
      <c r="E196" s="55">
        <v>4294592</v>
      </c>
      <c r="F196" s="61" t="s">
        <v>42</v>
      </c>
      <c r="G196" s="55">
        <v>343567</v>
      </c>
      <c r="H196" s="55">
        <v>4638159</v>
      </c>
      <c r="I196" s="53" t="s">
        <v>19</v>
      </c>
      <c r="J196" s="53" t="s">
        <v>43</v>
      </c>
      <c r="K196" s="62">
        <v>45470</v>
      </c>
    </row>
    <row r="197" spans="1:11" x14ac:dyDescent="0.25">
      <c r="A197" s="54">
        <v>45422</v>
      </c>
      <c r="B197" s="60">
        <v>21831</v>
      </c>
      <c r="C197" s="53" t="s">
        <v>40</v>
      </c>
      <c r="D197" s="53" t="s">
        <v>53</v>
      </c>
      <c r="E197" s="55">
        <v>2221160</v>
      </c>
      <c r="F197" s="61" t="s">
        <v>42</v>
      </c>
      <c r="G197" s="55">
        <v>177693</v>
      </c>
      <c r="H197" s="55">
        <v>2398853</v>
      </c>
      <c r="I197" s="53" t="s">
        <v>19</v>
      </c>
      <c r="J197" s="53" t="s">
        <v>43</v>
      </c>
      <c r="K197" s="62">
        <v>45470</v>
      </c>
    </row>
    <row r="198" spans="1:11" x14ac:dyDescent="0.25">
      <c r="A198" s="54">
        <v>45422</v>
      </c>
      <c r="B198" s="60">
        <v>21832</v>
      </c>
      <c r="C198" s="53" t="s">
        <v>40</v>
      </c>
      <c r="D198" s="53" t="s">
        <v>60</v>
      </c>
      <c r="E198" s="55">
        <v>1468640</v>
      </c>
      <c r="F198" s="61" t="s">
        <v>42</v>
      </c>
      <c r="G198" s="55">
        <v>117491</v>
      </c>
      <c r="H198" s="55">
        <v>1586131</v>
      </c>
      <c r="I198" s="53" t="s">
        <v>19</v>
      </c>
      <c r="J198" s="53" t="s">
        <v>43</v>
      </c>
      <c r="K198" s="62">
        <v>45470</v>
      </c>
    </row>
    <row r="199" spans="1:11" x14ac:dyDescent="0.25">
      <c r="A199" s="54">
        <v>45422</v>
      </c>
      <c r="B199" s="60">
        <v>21833</v>
      </c>
      <c r="C199" s="53" t="s">
        <v>40</v>
      </c>
      <c r="D199" s="53" t="s">
        <v>90</v>
      </c>
      <c r="E199" s="55">
        <v>1468640</v>
      </c>
      <c r="F199" s="61" t="s">
        <v>42</v>
      </c>
      <c r="G199" s="55">
        <v>117491</v>
      </c>
      <c r="H199" s="55">
        <v>1586131</v>
      </c>
      <c r="I199" s="53" t="s">
        <v>19</v>
      </c>
      <c r="J199" s="53" t="s">
        <v>43</v>
      </c>
      <c r="K199" s="62">
        <v>45470</v>
      </c>
    </row>
    <row r="200" spans="1:11" x14ac:dyDescent="0.25">
      <c r="A200" s="54">
        <v>45425</v>
      </c>
      <c r="B200" s="60">
        <v>22241</v>
      </c>
      <c r="C200" s="53" t="s">
        <v>40</v>
      </c>
      <c r="D200" s="53" t="s">
        <v>68</v>
      </c>
      <c r="E200" s="55">
        <v>1468640</v>
      </c>
      <c r="F200" s="61" t="s">
        <v>42</v>
      </c>
      <c r="G200" s="55">
        <v>117491</v>
      </c>
      <c r="H200" s="55">
        <v>1586131</v>
      </c>
      <c r="I200" s="53" t="s">
        <v>19</v>
      </c>
      <c r="J200" s="53" t="s">
        <v>43</v>
      </c>
      <c r="K200" s="62">
        <v>45473</v>
      </c>
    </row>
    <row r="201" spans="1:11" x14ac:dyDescent="0.25">
      <c r="A201" s="54">
        <v>45425</v>
      </c>
      <c r="B201" s="60">
        <v>22242</v>
      </c>
      <c r="C201" s="53" t="s">
        <v>40</v>
      </c>
      <c r="D201" s="53" t="s">
        <v>70</v>
      </c>
      <c r="E201" s="55">
        <v>2579220</v>
      </c>
      <c r="F201" s="61" t="s">
        <v>42</v>
      </c>
      <c r="G201" s="55">
        <v>206338</v>
      </c>
      <c r="H201" s="55">
        <v>2785558</v>
      </c>
      <c r="I201" s="53" t="s">
        <v>19</v>
      </c>
      <c r="J201" s="53" t="s">
        <v>43</v>
      </c>
      <c r="K201" s="62">
        <v>45473</v>
      </c>
    </row>
    <row r="202" spans="1:11" x14ac:dyDescent="0.25">
      <c r="A202" s="54">
        <v>45425</v>
      </c>
      <c r="B202" s="60">
        <v>22243</v>
      </c>
      <c r="C202" s="53" t="s">
        <v>40</v>
      </c>
      <c r="D202" s="53" t="s">
        <v>94</v>
      </c>
      <c r="E202" s="55">
        <v>1202580</v>
      </c>
      <c r="F202" s="61" t="s">
        <v>42</v>
      </c>
      <c r="G202" s="55">
        <v>96206</v>
      </c>
      <c r="H202" s="55">
        <v>1298786</v>
      </c>
      <c r="I202" s="53" t="s">
        <v>19</v>
      </c>
      <c r="J202" s="53" t="s">
        <v>43</v>
      </c>
      <c r="K202" s="62">
        <v>45473</v>
      </c>
    </row>
    <row r="203" spans="1:11" x14ac:dyDescent="0.25">
      <c r="A203" s="54">
        <v>45425</v>
      </c>
      <c r="B203" s="60">
        <v>22244</v>
      </c>
      <c r="C203" s="53" t="s">
        <v>40</v>
      </c>
      <c r="D203" s="53" t="s">
        <v>48</v>
      </c>
      <c r="E203" s="55">
        <v>2579220</v>
      </c>
      <c r="F203" s="61" t="s">
        <v>42</v>
      </c>
      <c r="G203" s="55">
        <v>206338</v>
      </c>
      <c r="H203" s="55">
        <v>2785558</v>
      </c>
      <c r="I203" s="53" t="s">
        <v>19</v>
      </c>
      <c r="J203" s="53" t="s">
        <v>43</v>
      </c>
      <c r="K203" s="62">
        <v>45473</v>
      </c>
    </row>
    <row r="204" spans="1:11" x14ac:dyDescent="0.25">
      <c r="A204" s="54">
        <v>45425</v>
      </c>
      <c r="B204" s="60">
        <v>22245</v>
      </c>
      <c r="C204" s="53" t="s">
        <v>40</v>
      </c>
      <c r="D204" s="53" t="s">
        <v>73</v>
      </c>
      <c r="E204" s="55">
        <v>3689800</v>
      </c>
      <c r="F204" s="61" t="s">
        <v>42</v>
      </c>
      <c r="G204" s="55">
        <v>295184</v>
      </c>
      <c r="H204" s="55">
        <v>3984984</v>
      </c>
      <c r="I204" s="53" t="s">
        <v>19</v>
      </c>
      <c r="J204" s="53" t="s">
        <v>43</v>
      </c>
      <c r="K204" s="62">
        <v>45473</v>
      </c>
    </row>
    <row r="205" spans="1:11" x14ac:dyDescent="0.25">
      <c r="A205" s="54">
        <v>45425</v>
      </c>
      <c r="B205" s="60">
        <v>22246</v>
      </c>
      <c r="C205" s="53" t="s">
        <v>40</v>
      </c>
      <c r="D205" s="53" t="s">
        <v>85</v>
      </c>
      <c r="E205" s="55">
        <v>1110580</v>
      </c>
      <c r="F205" s="61" t="s">
        <v>42</v>
      </c>
      <c r="G205" s="55">
        <v>88846</v>
      </c>
      <c r="H205" s="55">
        <v>1199426</v>
      </c>
      <c r="I205" s="53" t="s">
        <v>19</v>
      </c>
      <c r="J205" s="53" t="s">
        <v>43</v>
      </c>
      <c r="K205" s="62">
        <v>45473</v>
      </c>
    </row>
    <row r="206" spans="1:11" x14ac:dyDescent="0.25">
      <c r="A206" s="54">
        <v>45425</v>
      </c>
      <c r="B206" s="60">
        <v>22247</v>
      </c>
      <c r="C206" s="53" t="s">
        <v>40</v>
      </c>
      <c r="D206" s="53" t="s">
        <v>86</v>
      </c>
      <c r="E206" s="55">
        <v>1110580</v>
      </c>
      <c r="F206" s="61" t="s">
        <v>42</v>
      </c>
      <c r="G206" s="55">
        <v>88846</v>
      </c>
      <c r="H206" s="55">
        <v>1199426</v>
      </c>
      <c r="I206" s="53" t="s">
        <v>19</v>
      </c>
      <c r="J206" s="53" t="s">
        <v>43</v>
      </c>
      <c r="K206" s="62">
        <v>45473</v>
      </c>
    </row>
    <row r="207" spans="1:11" x14ac:dyDescent="0.25">
      <c r="A207" s="54">
        <v>45425</v>
      </c>
      <c r="B207" s="60">
        <v>22248</v>
      </c>
      <c r="C207" s="53" t="s">
        <v>40</v>
      </c>
      <c r="D207" s="53" t="s">
        <v>87</v>
      </c>
      <c r="E207" s="55">
        <v>1110580</v>
      </c>
      <c r="F207" s="61" t="s">
        <v>42</v>
      </c>
      <c r="G207" s="55">
        <v>88846</v>
      </c>
      <c r="H207" s="55">
        <v>1199426</v>
      </c>
      <c r="I207" s="53" t="s">
        <v>19</v>
      </c>
      <c r="J207" s="53" t="s">
        <v>43</v>
      </c>
      <c r="K207" s="62">
        <v>45473</v>
      </c>
    </row>
    <row r="208" spans="1:11" x14ac:dyDescent="0.25">
      <c r="A208" s="54">
        <v>45425</v>
      </c>
      <c r="B208" s="60">
        <v>22249</v>
      </c>
      <c r="C208" s="53" t="s">
        <v>40</v>
      </c>
      <c r="D208" s="53" t="s">
        <v>95</v>
      </c>
      <c r="E208" s="55">
        <v>1110580</v>
      </c>
      <c r="F208" s="61" t="s">
        <v>42</v>
      </c>
      <c r="G208" s="55">
        <v>88846</v>
      </c>
      <c r="H208" s="55">
        <v>1199426</v>
      </c>
      <c r="I208" s="53" t="s">
        <v>19</v>
      </c>
      <c r="J208" s="53" t="s">
        <v>43</v>
      </c>
      <c r="K208" s="62">
        <v>45473</v>
      </c>
    </row>
    <row r="209" spans="1:11" x14ac:dyDescent="0.25">
      <c r="A209" s="54">
        <v>45426</v>
      </c>
      <c r="B209" s="60">
        <v>8104</v>
      </c>
      <c r="C209" s="53" t="s">
        <v>99</v>
      </c>
      <c r="D209" s="53" t="s">
        <v>277</v>
      </c>
      <c r="E209" s="55">
        <v>-683981</v>
      </c>
      <c r="F209" s="61" t="s">
        <v>42</v>
      </c>
      <c r="G209" s="55">
        <v>-54719</v>
      </c>
      <c r="H209" s="55">
        <v>-738700</v>
      </c>
      <c r="I209" s="53" t="s">
        <v>19</v>
      </c>
      <c r="J209" s="53" t="s">
        <v>43</v>
      </c>
      <c r="K209" s="62">
        <v>45474</v>
      </c>
    </row>
    <row r="210" spans="1:11" x14ac:dyDescent="0.25">
      <c r="A210" s="54">
        <v>45426</v>
      </c>
      <c r="B210" s="60">
        <v>8107</v>
      </c>
      <c r="C210" s="53" t="s">
        <v>99</v>
      </c>
      <c r="D210" s="53" t="s">
        <v>277</v>
      </c>
      <c r="E210" s="55">
        <v>-130922</v>
      </c>
      <c r="F210" s="61" t="s">
        <v>42</v>
      </c>
      <c r="G210" s="55">
        <v>-10474</v>
      </c>
      <c r="H210" s="55">
        <v>-141396</v>
      </c>
      <c r="I210" s="53" t="s">
        <v>19</v>
      </c>
      <c r="J210" s="53" t="s">
        <v>43</v>
      </c>
      <c r="K210" s="62">
        <v>45474</v>
      </c>
    </row>
    <row r="211" spans="1:11" x14ac:dyDescent="0.25">
      <c r="A211" s="54">
        <v>45426</v>
      </c>
      <c r="B211" s="60">
        <v>22281</v>
      </c>
      <c r="C211" s="53" t="s">
        <v>40</v>
      </c>
      <c r="D211" s="53" t="s">
        <v>74</v>
      </c>
      <c r="E211" s="55">
        <v>1468640</v>
      </c>
      <c r="F211" s="61" t="s">
        <v>42</v>
      </c>
      <c r="G211" s="55">
        <v>117491</v>
      </c>
      <c r="H211" s="55">
        <v>1586131</v>
      </c>
      <c r="I211" s="53" t="s">
        <v>19</v>
      </c>
      <c r="J211" s="53" t="s">
        <v>43</v>
      </c>
      <c r="K211" s="62">
        <v>45474</v>
      </c>
    </row>
    <row r="212" spans="1:11" x14ac:dyDescent="0.25">
      <c r="A212" s="54">
        <v>45426</v>
      </c>
      <c r="B212" s="60">
        <v>22342</v>
      </c>
      <c r="C212" s="53" t="s">
        <v>40</v>
      </c>
      <c r="D212" s="53" t="s">
        <v>41</v>
      </c>
      <c r="E212" s="55">
        <v>2330104</v>
      </c>
      <c r="F212" s="61" t="s">
        <v>42</v>
      </c>
      <c r="G212" s="55">
        <v>186408</v>
      </c>
      <c r="H212" s="55">
        <v>2516512</v>
      </c>
      <c r="I212" s="53" t="s">
        <v>19</v>
      </c>
      <c r="J212" s="53" t="s">
        <v>43</v>
      </c>
      <c r="K212" s="62">
        <v>45474</v>
      </c>
    </row>
    <row r="213" spans="1:11" x14ac:dyDescent="0.25">
      <c r="A213" s="54">
        <v>45426</v>
      </c>
      <c r="B213" s="60">
        <v>22343</v>
      </c>
      <c r="C213" s="53" t="s">
        <v>40</v>
      </c>
      <c r="D213" s="53" t="s">
        <v>65</v>
      </c>
      <c r="E213" s="55">
        <v>631464</v>
      </c>
      <c r="F213" s="61" t="s">
        <v>42</v>
      </c>
      <c r="G213" s="55">
        <v>50517</v>
      </c>
      <c r="H213" s="55">
        <v>681981</v>
      </c>
      <c r="I213" s="53" t="s">
        <v>19</v>
      </c>
      <c r="J213" s="53" t="s">
        <v>43</v>
      </c>
      <c r="K213" s="62">
        <v>45474</v>
      </c>
    </row>
    <row r="214" spans="1:11" x14ac:dyDescent="0.25">
      <c r="A214" s="54">
        <v>45426</v>
      </c>
      <c r="B214" s="60">
        <v>22344</v>
      </c>
      <c r="C214" s="53" t="s">
        <v>40</v>
      </c>
      <c r="D214" s="53" t="s">
        <v>65</v>
      </c>
      <c r="E214" s="55">
        <v>1468640</v>
      </c>
      <c r="F214" s="61" t="s">
        <v>42</v>
      </c>
      <c r="G214" s="55">
        <v>117491</v>
      </c>
      <c r="H214" s="55">
        <v>1586131</v>
      </c>
      <c r="I214" s="53" t="s">
        <v>19</v>
      </c>
      <c r="J214" s="53" t="s">
        <v>43</v>
      </c>
      <c r="K214" s="62">
        <v>45474</v>
      </c>
    </row>
    <row r="215" spans="1:11" x14ac:dyDescent="0.25">
      <c r="A215" s="54">
        <v>45426</v>
      </c>
      <c r="B215" s="60">
        <v>22345</v>
      </c>
      <c r="C215" s="53" t="s">
        <v>40</v>
      </c>
      <c r="D215" s="53" t="s">
        <v>278</v>
      </c>
      <c r="E215" s="55">
        <v>1899352</v>
      </c>
      <c r="F215" s="61" t="s">
        <v>42</v>
      </c>
      <c r="G215" s="55">
        <v>151948</v>
      </c>
      <c r="H215" s="55">
        <v>2051300</v>
      </c>
      <c r="I215" s="53" t="s">
        <v>19</v>
      </c>
      <c r="J215" s="53" t="s">
        <v>43</v>
      </c>
      <c r="K215" s="62">
        <v>45474</v>
      </c>
    </row>
    <row r="216" spans="1:11" x14ac:dyDescent="0.25">
      <c r="A216" s="54">
        <v>45426</v>
      </c>
      <c r="B216" s="60">
        <v>22346</v>
      </c>
      <c r="C216" s="53" t="s">
        <v>40</v>
      </c>
      <c r="D216" s="53" t="s">
        <v>97</v>
      </c>
      <c r="E216" s="55">
        <v>1110580</v>
      </c>
      <c r="F216" s="61" t="s">
        <v>42</v>
      </c>
      <c r="G216" s="55">
        <v>88846</v>
      </c>
      <c r="H216" s="55">
        <v>1199426</v>
      </c>
      <c r="I216" s="53" t="s">
        <v>19</v>
      </c>
      <c r="J216" s="53" t="s">
        <v>43</v>
      </c>
      <c r="K216" s="62">
        <v>45474</v>
      </c>
    </row>
    <row r="217" spans="1:11" x14ac:dyDescent="0.25">
      <c r="A217" s="54">
        <v>45427</v>
      </c>
      <c r="B217" s="60">
        <v>22351</v>
      </c>
      <c r="C217" s="53" t="s">
        <v>40</v>
      </c>
      <c r="D217" s="53" t="s">
        <v>77</v>
      </c>
      <c r="E217" s="55">
        <v>1468640</v>
      </c>
      <c r="F217" s="61" t="s">
        <v>42</v>
      </c>
      <c r="G217" s="55">
        <v>117491</v>
      </c>
      <c r="H217" s="55">
        <v>1586131</v>
      </c>
      <c r="I217" s="53" t="s">
        <v>19</v>
      </c>
      <c r="J217" s="53" t="s">
        <v>43</v>
      </c>
      <c r="K217" s="62">
        <v>45475</v>
      </c>
    </row>
    <row r="218" spans="1:11" x14ac:dyDescent="0.25">
      <c r="A218" s="54">
        <v>45427</v>
      </c>
      <c r="B218" s="60">
        <v>22353</v>
      </c>
      <c r="C218" s="53" t="s">
        <v>40</v>
      </c>
      <c r="D218" s="53" t="s">
        <v>50</v>
      </c>
      <c r="E218" s="55">
        <v>1468640</v>
      </c>
      <c r="F218" s="61" t="s">
        <v>42</v>
      </c>
      <c r="G218" s="55">
        <v>117491</v>
      </c>
      <c r="H218" s="55">
        <v>1586131</v>
      </c>
      <c r="I218" s="53" t="s">
        <v>19</v>
      </c>
      <c r="J218" s="53" t="s">
        <v>43</v>
      </c>
      <c r="K218" s="62">
        <v>45475</v>
      </c>
    </row>
    <row r="219" spans="1:11" x14ac:dyDescent="0.25">
      <c r="A219" s="54">
        <v>45427</v>
      </c>
      <c r="B219" s="60">
        <v>22355</v>
      </c>
      <c r="C219" s="53" t="s">
        <v>40</v>
      </c>
      <c r="D219" s="53" t="s">
        <v>51</v>
      </c>
      <c r="E219" s="55">
        <v>1468640</v>
      </c>
      <c r="F219" s="61" t="s">
        <v>42</v>
      </c>
      <c r="G219" s="55">
        <v>117491</v>
      </c>
      <c r="H219" s="55">
        <v>1586131</v>
      </c>
      <c r="I219" s="53" t="s">
        <v>19</v>
      </c>
      <c r="J219" s="53" t="s">
        <v>43</v>
      </c>
      <c r="K219" s="62">
        <v>45475</v>
      </c>
    </row>
    <row r="220" spans="1:11" x14ac:dyDescent="0.25">
      <c r="A220" s="54">
        <v>45427</v>
      </c>
      <c r="B220" s="60">
        <v>22356</v>
      </c>
      <c r="C220" s="53" t="s">
        <v>40</v>
      </c>
      <c r="D220" s="53" t="s">
        <v>57</v>
      </c>
      <c r="E220" s="55">
        <v>1468640</v>
      </c>
      <c r="F220" s="61" t="s">
        <v>42</v>
      </c>
      <c r="G220" s="55">
        <v>117491</v>
      </c>
      <c r="H220" s="55">
        <v>1586131</v>
      </c>
      <c r="I220" s="53" t="s">
        <v>19</v>
      </c>
      <c r="J220" s="53" t="s">
        <v>43</v>
      </c>
      <c r="K220" s="62">
        <v>45475</v>
      </c>
    </row>
    <row r="221" spans="1:11" x14ac:dyDescent="0.25">
      <c r="A221" s="54">
        <v>45427</v>
      </c>
      <c r="B221" s="60">
        <v>22376</v>
      </c>
      <c r="C221" s="53" t="s">
        <v>40</v>
      </c>
      <c r="D221" s="53" t="s">
        <v>49</v>
      </c>
      <c r="E221" s="55">
        <v>1110580</v>
      </c>
      <c r="F221" s="61" t="s">
        <v>42</v>
      </c>
      <c r="G221" s="55">
        <v>88846</v>
      </c>
      <c r="H221" s="55">
        <v>1199426</v>
      </c>
      <c r="I221" s="53" t="s">
        <v>19</v>
      </c>
      <c r="J221" s="53" t="s">
        <v>43</v>
      </c>
      <c r="K221" s="62">
        <v>45475</v>
      </c>
    </row>
    <row r="222" spans="1:11" x14ac:dyDescent="0.25">
      <c r="A222" s="54">
        <v>45428</v>
      </c>
      <c r="B222" s="60">
        <v>22424</v>
      </c>
      <c r="C222" s="53" t="s">
        <v>40</v>
      </c>
      <c r="D222" s="53" t="s">
        <v>44</v>
      </c>
      <c r="E222" s="55">
        <v>3350004</v>
      </c>
      <c r="F222" s="61" t="s">
        <v>42</v>
      </c>
      <c r="G222" s="55">
        <v>268000</v>
      </c>
      <c r="H222" s="55">
        <v>3618004</v>
      </c>
      <c r="I222" s="53" t="s">
        <v>19</v>
      </c>
      <c r="J222" s="53" t="s">
        <v>43</v>
      </c>
      <c r="K222" s="62">
        <v>45476</v>
      </c>
    </row>
    <row r="223" spans="1:11" x14ac:dyDescent="0.25">
      <c r="A223" s="54">
        <v>45428</v>
      </c>
      <c r="B223" s="60">
        <v>22479</v>
      </c>
      <c r="C223" s="53" t="s">
        <v>40</v>
      </c>
      <c r="D223" s="53" t="s">
        <v>56</v>
      </c>
      <c r="E223" s="55">
        <v>1110580</v>
      </c>
      <c r="F223" s="61" t="s">
        <v>42</v>
      </c>
      <c r="G223" s="55">
        <v>88846</v>
      </c>
      <c r="H223" s="55">
        <v>1199426</v>
      </c>
      <c r="I223" s="53" t="s">
        <v>19</v>
      </c>
      <c r="J223" s="53" t="s">
        <v>43</v>
      </c>
      <c r="K223" s="62">
        <v>45476</v>
      </c>
    </row>
    <row r="224" spans="1:11" x14ac:dyDescent="0.25">
      <c r="A224" s="54">
        <v>45428</v>
      </c>
      <c r="B224" s="60">
        <v>23364</v>
      </c>
      <c r="C224" s="53" t="s">
        <v>40</v>
      </c>
      <c r="D224" s="53" t="s">
        <v>59</v>
      </c>
      <c r="E224" s="55">
        <v>184000</v>
      </c>
      <c r="F224" s="61" t="s">
        <v>42</v>
      </c>
      <c r="G224" s="55">
        <v>14720</v>
      </c>
      <c r="H224" s="55">
        <v>198720</v>
      </c>
      <c r="I224" s="53" t="s">
        <v>19</v>
      </c>
      <c r="J224" s="53" t="s">
        <v>43</v>
      </c>
      <c r="K224" s="62">
        <v>45476</v>
      </c>
    </row>
    <row r="225" spans="1:11" x14ac:dyDescent="0.25">
      <c r="A225" s="54">
        <v>45428</v>
      </c>
      <c r="B225" s="60">
        <v>23365</v>
      </c>
      <c r="C225" s="53" t="s">
        <v>40</v>
      </c>
      <c r="D225" s="53" t="s">
        <v>59</v>
      </c>
      <c r="E225" s="55">
        <v>1340580</v>
      </c>
      <c r="F225" s="61" t="s">
        <v>42</v>
      </c>
      <c r="G225" s="55">
        <v>107246</v>
      </c>
      <c r="H225" s="55">
        <v>1447826</v>
      </c>
      <c r="I225" s="53" t="s">
        <v>19</v>
      </c>
      <c r="J225" s="53" t="s">
        <v>43</v>
      </c>
      <c r="K225" s="62">
        <v>45476</v>
      </c>
    </row>
    <row r="226" spans="1:11" x14ac:dyDescent="0.25">
      <c r="A226" s="54">
        <v>45428</v>
      </c>
      <c r="B226" s="60">
        <v>23366</v>
      </c>
      <c r="C226" s="53" t="s">
        <v>40</v>
      </c>
      <c r="D226" s="53" t="s">
        <v>58</v>
      </c>
      <c r="E226" s="55">
        <v>1468640</v>
      </c>
      <c r="F226" s="61" t="s">
        <v>42</v>
      </c>
      <c r="G226" s="55">
        <v>117491</v>
      </c>
      <c r="H226" s="55">
        <v>1586131</v>
      </c>
      <c r="I226" s="53" t="s">
        <v>19</v>
      </c>
      <c r="J226" s="53" t="s">
        <v>43</v>
      </c>
      <c r="K226" s="62">
        <v>45476</v>
      </c>
    </row>
    <row r="227" spans="1:11" x14ac:dyDescent="0.25">
      <c r="A227" s="54">
        <v>45428</v>
      </c>
      <c r="B227" s="60">
        <v>23367</v>
      </c>
      <c r="C227" s="53" t="s">
        <v>40</v>
      </c>
      <c r="D227" s="53" t="s">
        <v>53</v>
      </c>
      <c r="E227" s="55">
        <v>1468640</v>
      </c>
      <c r="F227" s="61" t="s">
        <v>42</v>
      </c>
      <c r="G227" s="55">
        <v>117491</v>
      </c>
      <c r="H227" s="55">
        <v>1586131</v>
      </c>
      <c r="I227" s="53" t="s">
        <v>19</v>
      </c>
      <c r="J227" s="53" t="s">
        <v>43</v>
      </c>
      <c r="K227" s="62">
        <v>45476</v>
      </c>
    </row>
    <row r="228" spans="1:11" x14ac:dyDescent="0.25">
      <c r="A228" s="54">
        <v>45428</v>
      </c>
      <c r="B228" s="60">
        <v>23368</v>
      </c>
      <c r="C228" s="53" t="s">
        <v>40</v>
      </c>
      <c r="D228" s="53" t="s">
        <v>81</v>
      </c>
      <c r="E228" s="55">
        <v>3689800</v>
      </c>
      <c r="F228" s="61" t="s">
        <v>42</v>
      </c>
      <c r="G228" s="55">
        <v>295184</v>
      </c>
      <c r="H228" s="55">
        <v>3984984</v>
      </c>
      <c r="I228" s="53" t="s">
        <v>19</v>
      </c>
      <c r="J228" s="53" t="s">
        <v>43</v>
      </c>
      <c r="K228" s="62">
        <v>45476</v>
      </c>
    </row>
    <row r="229" spans="1:11" x14ac:dyDescent="0.25">
      <c r="A229" s="54">
        <v>45428</v>
      </c>
      <c r="B229" s="60">
        <v>23369</v>
      </c>
      <c r="C229" s="53" t="s">
        <v>40</v>
      </c>
      <c r="D229" s="53" t="s">
        <v>90</v>
      </c>
      <c r="E229" s="55">
        <v>1110580</v>
      </c>
      <c r="F229" s="61" t="s">
        <v>42</v>
      </c>
      <c r="G229" s="55">
        <v>88846</v>
      </c>
      <c r="H229" s="55">
        <v>1199426</v>
      </c>
      <c r="I229" s="53" t="s">
        <v>19</v>
      </c>
      <c r="J229" s="53" t="s">
        <v>43</v>
      </c>
      <c r="K229" s="62">
        <v>45476</v>
      </c>
    </row>
    <row r="230" spans="1:11" x14ac:dyDescent="0.25">
      <c r="A230" s="54">
        <v>45428</v>
      </c>
      <c r="B230" s="60">
        <v>23370</v>
      </c>
      <c r="C230" s="53" t="s">
        <v>40</v>
      </c>
      <c r="D230" s="53" t="s">
        <v>62</v>
      </c>
      <c r="E230" s="55">
        <v>1156580</v>
      </c>
      <c r="F230" s="61" t="s">
        <v>42</v>
      </c>
      <c r="G230" s="55">
        <v>92526</v>
      </c>
      <c r="H230" s="55">
        <v>1249106</v>
      </c>
      <c r="I230" s="53" t="s">
        <v>19</v>
      </c>
      <c r="J230" s="53" t="s">
        <v>43</v>
      </c>
      <c r="K230" s="62">
        <v>45476</v>
      </c>
    </row>
    <row r="231" spans="1:11" x14ac:dyDescent="0.25">
      <c r="A231" s="54">
        <v>45428</v>
      </c>
      <c r="B231" s="60">
        <v>23371</v>
      </c>
      <c r="C231" s="53" t="s">
        <v>40</v>
      </c>
      <c r="D231" s="53" t="s">
        <v>62</v>
      </c>
      <c r="E231" s="55">
        <v>2579220</v>
      </c>
      <c r="F231" s="61" t="s">
        <v>42</v>
      </c>
      <c r="G231" s="55">
        <v>206338</v>
      </c>
      <c r="H231" s="55">
        <v>2785558</v>
      </c>
      <c r="I231" s="53" t="s">
        <v>19</v>
      </c>
      <c r="J231" s="53" t="s">
        <v>43</v>
      </c>
      <c r="K231" s="62">
        <v>45476</v>
      </c>
    </row>
    <row r="232" spans="1:11" x14ac:dyDescent="0.25">
      <c r="A232" s="54">
        <v>45428</v>
      </c>
      <c r="B232" s="60">
        <v>23373</v>
      </c>
      <c r="C232" s="53" t="s">
        <v>40</v>
      </c>
      <c r="D232" s="53" t="s">
        <v>68</v>
      </c>
      <c r="E232" s="55">
        <v>1110580</v>
      </c>
      <c r="F232" s="61" t="s">
        <v>42</v>
      </c>
      <c r="G232" s="55">
        <v>88846</v>
      </c>
      <c r="H232" s="55">
        <v>1199426</v>
      </c>
      <c r="I232" s="53" t="s">
        <v>19</v>
      </c>
      <c r="J232" s="53" t="s">
        <v>43</v>
      </c>
      <c r="K232" s="62">
        <v>45476</v>
      </c>
    </row>
    <row r="233" spans="1:11" x14ac:dyDescent="0.25">
      <c r="A233" s="54">
        <v>45428</v>
      </c>
      <c r="B233" s="60">
        <v>23374</v>
      </c>
      <c r="C233" s="53" t="s">
        <v>40</v>
      </c>
      <c r="D233" s="53" t="s">
        <v>93</v>
      </c>
      <c r="E233" s="55">
        <v>1468640</v>
      </c>
      <c r="F233" s="61" t="s">
        <v>42</v>
      </c>
      <c r="G233" s="55">
        <v>117491</v>
      </c>
      <c r="H233" s="55">
        <v>1586131</v>
      </c>
      <c r="I233" s="53" t="s">
        <v>19</v>
      </c>
      <c r="J233" s="53" t="s">
        <v>43</v>
      </c>
      <c r="K233" s="62">
        <v>45476</v>
      </c>
    </row>
    <row r="234" spans="1:11" x14ac:dyDescent="0.25">
      <c r="A234" s="54">
        <v>45428</v>
      </c>
      <c r="B234" s="60">
        <v>23375</v>
      </c>
      <c r="C234" s="53" t="s">
        <v>40</v>
      </c>
      <c r="D234" s="53" t="s">
        <v>69</v>
      </c>
      <c r="E234" s="55">
        <v>200732</v>
      </c>
      <c r="F234" s="61" t="s">
        <v>42</v>
      </c>
      <c r="G234" s="55">
        <v>16059</v>
      </c>
      <c r="H234" s="55">
        <v>216791</v>
      </c>
      <c r="I234" s="53" t="s">
        <v>19</v>
      </c>
      <c r="J234" s="53" t="s">
        <v>43</v>
      </c>
      <c r="K234" s="62">
        <v>45476</v>
      </c>
    </row>
    <row r="235" spans="1:11" x14ac:dyDescent="0.25">
      <c r="A235" s="54">
        <v>45428</v>
      </c>
      <c r="B235" s="60">
        <v>23376</v>
      </c>
      <c r="C235" s="53" t="s">
        <v>40</v>
      </c>
      <c r="D235" s="53" t="s">
        <v>69</v>
      </c>
      <c r="E235" s="55">
        <v>1110580</v>
      </c>
      <c r="F235" s="61" t="s">
        <v>42</v>
      </c>
      <c r="G235" s="55">
        <v>88846</v>
      </c>
      <c r="H235" s="55">
        <v>1199426</v>
      </c>
      <c r="I235" s="53" t="s">
        <v>19</v>
      </c>
      <c r="J235" s="53" t="s">
        <v>43</v>
      </c>
      <c r="K235" s="62">
        <v>45476</v>
      </c>
    </row>
    <row r="236" spans="1:11" x14ac:dyDescent="0.25">
      <c r="A236" s="54">
        <v>45428</v>
      </c>
      <c r="B236" s="60">
        <v>23377</v>
      </c>
      <c r="C236" s="53" t="s">
        <v>40</v>
      </c>
      <c r="D236" s="53" t="s">
        <v>46</v>
      </c>
      <c r="E236" s="55">
        <v>2579220</v>
      </c>
      <c r="F236" s="61" t="s">
        <v>42</v>
      </c>
      <c r="G236" s="55">
        <v>206338</v>
      </c>
      <c r="H236" s="55">
        <v>2785558</v>
      </c>
      <c r="I236" s="53" t="s">
        <v>19</v>
      </c>
      <c r="J236" s="53" t="s">
        <v>43</v>
      </c>
      <c r="K236" s="62">
        <v>45476</v>
      </c>
    </row>
    <row r="237" spans="1:11" x14ac:dyDescent="0.25">
      <c r="A237" s="54">
        <v>45428</v>
      </c>
      <c r="B237" s="60">
        <v>23378</v>
      </c>
      <c r="C237" s="53" t="s">
        <v>40</v>
      </c>
      <c r="D237" s="53" t="s">
        <v>70</v>
      </c>
      <c r="E237" s="55">
        <v>1110580</v>
      </c>
      <c r="F237" s="61" t="s">
        <v>42</v>
      </c>
      <c r="G237" s="55">
        <v>88846</v>
      </c>
      <c r="H237" s="55">
        <v>1199426</v>
      </c>
      <c r="I237" s="53" t="s">
        <v>19</v>
      </c>
      <c r="J237" s="53" t="s">
        <v>43</v>
      </c>
      <c r="K237" s="62">
        <v>45476</v>
      </c>
    </row>
    <row r="238" spans="1:11" x14ac:dyDescent="0.25">
      <c r="A238" s="62">
        <v>45430</v>
      </c>
      <c r="B238" s="73">
        <v>569</v>
      </c>
      <c r="C238" s="74" t="s">
        <v>91</v>
      </c>
      <c r="D238" s="74" t="s">
        <v>120</v>
      </c>
      <c r="E238" s="75">
        <v>-14394901</v>
      </c>
      <c r="F238" s="76" t="s">
        <v>42</v>
      </c>
      <c r="G238" s="75">
        <v>-1151592</v>
      </c>
      <c r="H238" s="75">
        <v>-15546493</v>
      </c>
      <c r="I238" s="74" t="s">
        <v>19</v>
      </c>
      <c r="J238" s="74" t="s">
        <v>43</v>
      </c>
      <c r="K238" s="62">
        <v>45478</v>
      </c>
    </row>
    <row r="239" spans="1:11" x14ac:dyDescent="0.25">
      <c r="A239" s="54">
        <v>45430</v>
      </c>
      <c r="B239" s="60">
        <v>23631</v>
      </c>
      <c r="C239" s="53" t="s">
        <v>40</v>
      </c>
      <c r="D239" s="53" t="s">
        <v>67</v>
      </c>
      <c r="E239" s="55">
        <v>1698640</v>
      </c>
      <c r="F239" s="61" t="s">
        <v>42</v>
      </c>
      <c r="G239" s="55">
        <v>135891</v>
      </c>
      <c r="H239" s="55">
        <v>1834531</v>
      </c>
      <c r="I239" s="53" t="s">
        <v>19</v>
      </c>
      <c r="J239" s="53" t="s">
        <v>43</v>
      </c>
      <c r="K239" s="62">
        <v>45478</v>
      </c>
    </row>
    <row r="240" spans="1:11" x14ac:dyDescent="0.25">
      <c r="A240" s="54">
        <v>45430</v>
      </c>
      <c r="B240" s="60">
        <v>23633</v>
      </c>
      <c r="C240" s="53" t="s">
        <v>40</v>
      </c>
      <c r="D240" s="53" t="s">
        <v>54</v>
      </c>
      <c r="E240" s="55">
        <v>2221160</v>
      </c>
      <c r="F240" s="61" t="s">
        <v>42</v>
      </c>
      <c r="G240" s="55">
        <v>177693</v>
      </c>
      <c r="H240" s="55">
        <v>2398853</v>
      </c>
      <c r="I240" s="53" t="s">
        <v>19</v>
      </c>
      <c r="J240" s="53" t="s">
        <v>43</v>
      </c>
      <c r="K240" s="62">
        <v>45478</v>
      </c>
    </row>
    <row r="241" spans="1:11" x14ac:dyDescent="0.25">
      <c r="A241" s="54">
        <v>45432</v>
      </c>
      <c r="B241" s="60">
        <v>23696</v>
      </c>
      <c r="C241" s="53" t="s">
        <v>40</v>
      </c>
      <c r="D241" s="53" t="s">
        <v>68</v>
      </c>
      <c r="E241" s="55">
        <v>1468640</v>
      </c>
      <c r="F241" s="61" t="s">
        <v>42</v>
      </c>
      <c r="G241" s="55">
        <v>117491</v>
      </c>
      <c r="H241" s="55">
        <v>1586131</v>
      </c>
      <c r="I241" s="53" t="s">
        <v>19</v>
      </c>
      <c r="J241" s="53" t="s">
        <v>43</v>
      </c>
      <c r="K241" s="62">
        <v>45480</v>
      </c>
    </row>
    <row r="242" spans="1:11" x14ac:dyDescent="0.25">
      <c r="A242" s="54">
        <v>45432</v>
      </c>
      <c r="B242" s="60">
        <v>23697</v>
      </c>
      <c r="C242" s="53" t="s">
        <v>40</v>
      </c>
      <c r="D242" s="53" t="s">
        <v>93</v>
      </c>
      <c r="E242" s="55">
        <v>1468640</v>
      </c>
      <c r="F242" s="61" t="s">
        <v>42</v>
      </c>
      <c r="G242" s="55">
        <v>117491</v>
      </c>
      <c r="H242" s="55">
        <v>1586131</v>
      </c>
      <c r="I242" s="53" t="s">
        <v>19</v>
      </c>
      <c r="J242" s="53" t="s">
        <v>43</v>
      </c>
      <c r="K242" s="62">
        <v>45480</v>
      </c>
    </row>
    <row r="243" spans="1:11" x14ac:dyDescent="0.25">
      <c r="A243" s="54">
        <v>45432</v>
      </c>
      <c r="B243" s="60">
        <v>23698</v>
      </c>
      <c r="C243" s="53" t="s">
        <v>40</v>
      </c>
      <c r="D243" s="53" t="s">
        <v>45</v>
      </c>
      <c r="E243" s="55">
        <v>1468640</v>
      </c>
      <c r="F243" s="61" t="s">
        <v>42</v>
      </c>
      <c r="G243" s="55">
        <v>117491</v>
      </c>
      <c r="H243" s="55">
        <v>1586131</v>
      </c>
      <c r="I243" s="53" t="s">
        <v>19</v>
      </c>
      <c r="J243" s="53" t="s">
        <v>43</v>
      </c>
      <c r="K243" s="62">
        <v>45480</v>
      </c>
    </row>
    <row r="244" spans="1:11" x14ac:dyDescent="0.25">
      <c r="A244" s="54">
        <v>45432</v>
      </c>
      <c r="B244" s="60">
        <v>23699</v>
      </c>
      <c r="C244" s="53" t="s">
        <v>40</v>
      </c>
      <c r="D244" s="53" t="s">
        <v>69</v>
      </c>
      <c r="E244" s="55">
        <v>1669372</v>
      </c>
      <c r="F244" s="61" t="s">
        <v>42</v>
      </c>
      <c r="G244" s="55">
        <v>133550</v>
      </c>
      <c r="H244" s="55">
        <v>1802922</v>
      </c>
      <c r="I244" s="53" t="s">
        <v>19</v>
      </c>
      <c r="J244" s="53" t="s">
        <v>43</v>
      </c>
      <c r="K244" s="62">
        <v>45480</v>
      </c>
    </row>
    <row r="245" spans="1:11" x14ac:dyDescent="0.25">
      <c r="A245" s="54">
        <v>45432</v>
      </c>
      <c r="B245" s="60">
        <v>23700</v>
      </c>
      <c r="C245" s="53" t="s">
        <v>40</v>
      </c>
      <c r="D245" s="53" t="s">
        <v>70</v>
      </c>
      <c r="E245" s="55">
        <v>1110580</v>
      </c>
      <c r="F245" s="61" t="s">
        <v>42</v>
      </c>
      <c r="G245" s="55">
        <v>88846</v>
      </c>
      <c r="H245" s="55">
        <v>1199426</v>
      </c>
      <c r="I245" s="53" t="s">
        <v>19</v>
      </c>
      <c r="J245" s="53" t="s">
        <v>43</v>
      </c>
      <c r="K245" s="62">
        <v>45480</v>
      </c>
    </row>
    <row r="246" spans="1:11" x14ac:dyDescent="0.25">
      <c r="A246" s="54">
        <v>45432</v>
      </c>
      <c r="B246" s="60">
        <v>23701</v>
      </c>
      <c r="C246" s="53" t="s">
        <v>40</v>
      </c>
      <c r="D246" s="53" t="s">
        <v>84</v>
      </c>
      <c r="E246" s="55">
        <v>1110580</v>
      </c>
      <c r="F246" s="61" t="s">
        <v>42</v>
      </c>
      <c r="G246" s="55">
        <v>88846</v>
      </c>
      <c r="H246" s="55">
        <v>1199426</v>
      </c>
      <c r="I246" s="53" t="s">
        <v>19</v>
      </c>
      <c r="J246" s="53" t="s">
        <v>43</v>
      </c>
      <c r="K246" s="62">
        <v>45480</v>
      </c>
    </row>
    <row r="247" spans="1:11" x14ac:dyDescent="0.25">
      <c r="A247" s="54">
        <v>45432</v>
      </c>
      <c r="B247" s="60">
        <v>23702</v>
      </c>
      <c r="C247" s="53" t="s">
        <v>40</v>
      </c>
      <c r="D247" s="53" t="s">
        <v>48</v>
      </c>
      <c r="E247" s="55">
        <v>2221160</v>
      </c>
      <c r="F247" s="61" t="s">
        <v>42</v>
      </c>
      <c r="G247" s="55">
        <v>177693</v>
      </c>
      <c r="H247" s="55">
        <v>2398853</v>
      </c>
      <c r="I247" s="53" t="s">
        <v>19</v>
      </c>
      <c r="J247" s="53" t="s">
        <v>43</v>
      </c>
      <c r="K247" s="62">
        <v>45480</v>
      </c>
    </row>
    <row r="248" spans="1:11" x14ac:dyDescent="0.25">
      <c r="A248" s="54">
        <v>45432</v>
      </c>
      <c r="B248" s="60">
        <v>23703</v>
      </c>
      <c r="C248" s="53" t="s">
        <v>40</v>
      </c>
      <c r="D248" s="53" t="s">
        <v>82</v>
      </c>
      <c r="E248" s="55">
        <v>1712776</v>
      </c>
      <c r="F248" s="61" t="s">
        <v>42</v>
      </c>
      <c r="G248" s="55">
        <v>137022</v>
      </c>
      <c r="H248" s="55">
        <v>1849798</v>
      </c>
      <c r="I248" s="53" t="s">
        <v>19</v>
      </c>
      <c r="J248" s="53" t="s">
        <v>43</v>
      </c>
      <c r="K248" s="62">
        <v>45480</v>
      </c>
    </row>
    <row r="249" spans="1:11" x14ac:dyDescent="0.25">
      <c r="A249" s="54">
        <v>45432</v>
      </c>
      <c r="B249" s="60">
        <v>23704</v>
      </c>
      <c r="C249" s="53" t="s">
        <v>40</v>
      </c>
      <c r="D249" s="53" t="s">
        <v>85</v>
      </c>
      <c r="E249" s="55">
        <v>1512044</v>
      </c>
      <c r="F249" s="61" t="s">
        <v>42</v>
      </c>
      <c r="G249" s="55">
        <v>120964</v>
      </c>
      <c r="H249" s="55">
        <v>1633008</v>
      </c>
      <c r="I249" s="53" t="s">
        <v>19</v>
      </c>
      <c r="J249" s="53" t="s">
        <v>43</v>
      </c>
      <c r="K249" s="62">
        <v>45480</v>
      </c>
    </row>
    <row r="250" spans="1:11" x14ac:dyDescent="0.25">
      <c r="A250" s="54">
        <v>45432</v>
      </c>
      <c r="B250" s="60">
        <v>23705</v>
      </c>
      <c r="C250" s="53" t="s">
        <v>40</v>
      </c>
      <c r="D250" s="53" t="s">
        <v>86</v>
      </c>
      <c r="E250" s="55">
        <v>1110580</v>
      </c>
      <c r="F250" s="61" t="s">
        <v>42</v>
      </c>
      <c r="G250" s="55">
        <v>88846</v>
      </c>
      <c r="H250" s="55">
        <v>1199426</v>
      </c>
      <c r="I250" s="53" t="s">
        <v>19</v>
      </c>
      <c r="J250" s="53" t="s">
        <v>43</v>
      </c>
      <c r="K250" s="62">
        <v>45480</v>
      </c>
    </row>
    <row r="251" spans="1:11" x14ac:dyDescent="0.25">
      <c r="A251" s="54">
        <v>45432</v>
      </c>
      <c r="B251" s="60">
        <v>23706</v>
      </c>
      <c r="C251" s="53" t="s">
        <v>40</v>
      </c>
      <c r="D251" s="53" t="s">
        <v>88</v>
      </c>
      <c r="E251" s="55">
        <v>1110580</v>
      </c>
      <c r="F251" s="61" t="s">
        <v>42</v>
      </c>
      <c r="G251" s="55">
        <v>88846</v>
      </c>
      <c r="H251" s="55">
        <v>1199426</v>
      </c>
      <c r="I251" s="53" t="s">
        <v>19</v>
      </c>
      <c r="J251" s="53" t="s">
        <v>43</v>
      </c>
      <c r="K251" s="62">
        <v>45480</v>
      </c>
    </row>
    <row r="252" spans="1:11" x14ac:dyDescent="0.25">
      <c r="A252" s="54">
        <v>45432</v>
      </c>
      <c r="B252" s="60">
        <v>23707</v>
      </c>
      <c r="C252" s="53" t="s">
        <v>40</v>
      </c>
      <c r="D252" s="53" t="s">
        <v>96</v>
      </c>
      <c r="E252" s="55">
        <v>1712776</v>
      </c>
      <c r="F252" s="61" t="s">
        <v>42</v>
      </c>
      <c r="G252" s="55">
        <v>137022</v>
      </c>
      <c r="H252" s="55">
        <v>1849798</v>
      </c>
      <c r="I252" s="53" t="s">
        <v>19</v>
      </c>
      <c r="J252" s="53" t="s">
        <v>43</v>
      </c>
      <c r="K252" s="62">
        <v>45480</v>
      </c>
    </row>
    <row r="253" spans="1:11" x14ac:dyDescent="0.25">
      <c r="A253" s="54">
        <v>45433</v>
      </c>
      <c r="B253" s="60">
        <v>590</v>
      </c>
      <c r="C253" s="53" t="s">
        <v>91</v>
      </c>
      <c r="D253" s="53" t="s">
        <v>284</v>
      </c>
      <c r="E253" s="55">
        <v>-611545</v>
      </c>
      <c r="F253" s="61" t="s">
        <v>42</v>
      </c>
      <c r="G253" s="55">
        <v>-48924</v>
      </c>
      <c r="H253" s="55">
        <v>-660469</v>
      </c>
      <c r="I253" s="53" t="s">
        <v>19</v>
      </c>
      <c r="J253" s="53" t="s">
        <v>43</v>
      </c>
      <c r="K253" s="62">
        <v>45481</v>
      </c>
    </row>
    <row r="254" spans="1:11" x14ac:dyDescent="0.25">
      <c r="A254" s="54">
        <v>45433</v>
      </c>
      <c r="B254" s="60">
        <v>592</v>
      </c>
      <c r="C254" s="53" t="s">
        <v>91</v>
      </c>
      <c r="D254" s="53" t="s">
        <v>284</v>
      </c>
      <c r="E254" s="55">
        <v>-1110580</v>
      </c>
      <c r="F254" s="61" t="s">
        <v>42</v>
      </c>
      <c r="G254" s="55">
        <v>-88846</v>
      </c>
      <c r="H254" s="55">
        <v>-1199426</v>
      </c>
      <c r="I254" s="53" t="s">
        <v>19</v>
      </c>
      <c r="J254" s="53" t="s">
        <v>43</v>
      </c>
      <c r="K254" s="62">
        <v>45481</v>
      </c>
    </row>
    <row r="255" spans="1:11" x14ac:dyDescent="0.25">
      <c r="A255" s="54">
        <v>45433</v>
      </c>
      <c r="B255" s="60">
        <v>23756</v>
      </c>
      <c r="C255" s="53" t="s">
        <v>40</v>
      </c>
      <c r="D255" s="53" t="s">
        <v>59</v>
      </c>
      <c r="E255" s="55">
        <v>1468640</v>
      </c>
      <c r="F255" s="61" t="s">
        <v>42</v>
      </c>
      <c r="G255" s="55">
        <v>117491</v>
      </c>
      <c r="H255" s="55">
        <v>1586131</v>
      </c>
      <c r="I255" s="53" t="s">
        <v>19</v>
      </c>
      <c r="J255" s="53" t="s">
        <v>43</v>
      </c>
      <c r="K255" s="62">
        <v>45481</v>
      </c>
    </row>
    <row r="256" spans="1:11" x14ac:dyDescent="0.25">
      <c r="A256" s="54">
        <v>45433</v>
      </c>
      <c r="B256" s="60">
        <v>23757</v>
      </c>
      <c r="C256" s="53" t="s">
        <v>40</v>
      </c>
      <c r="D256" s="53" t="s">
        <v>58</v>
      </c>
      <c r="E256" s="55">
        <v>1468640</v>
      </c>
      <c r="F256" s="61" t="s">
        <v>42</v>
      </c>
      <c r="G256" s="55">
        <v>117491</v>
      </c>
      <c r="H256" s="55">
        <v>1586131</v>
      </c>
      <c r="I256" s="53" t="s">
        <v>19</v>
      </c>
      <c r="J256" s="53" t="s">
        <v>43</v>
      </c>
      <c r="K256" s="62">
        <v>45481</v>
      </c>
    </row>
    <row r="257" spans="1:11" x14ac:dyDescent="0.25">
      <c r="A257" s="54">
        <v>45433</v>
      </c>
      <c r="B257" s="60">
        <v>23758</v>
      </c>
      <c r="C257" s="53" t="s">
        <v>40</v>
      </c>
      <c r="D257" s="53" t="s">
        <v>97</v>
      </c>
      <c r="E257" s="55">
        <v>2579220</v>
      </c>
      <c r="F257" s="61" t="s">
        <v>42</v>
      </c>
      <c r="G257" s="55">
        <v>206338</v>
      </c>
      <c r="H257" s="55">
        <v>2785558</v>
      </c>
      <c r="I257" s="53" t="s">
        <v>19</v>
      </c>
      <c r="J257" s="53" t="s">
        <v>43</v>
      </c>
      <c r="K257" s="62">
        <v>45481</v>
      </c>
    </row>
    <row r="258" spans="1:11" x14ac:dyDescent="0.25">
      <c r="A258" s="54">
        <v>45433</v>
      </c>
      <c r="B258" s="60">
        <v>23759</v>
      </c>
      <c r="C258" s="53" t="s">
        <v>40</v>
      </c>
      <c r="D258" s="53" t="s">
        <v>41</v>
      </c>
      <c r="E258" s="55">
        <v>2580540</v>
      </c>
      <c r="F258" s="61" t="s">
        <v>42</v>
      </c>
      <c r="G258" s="55">
        <v>206443</v>
      </c>
      <c r="H258" s="55">
        <v>2786983</v>
      </c>
      <c r="I258" s="53" t="s">
        <v>19</v>
      </c>
      <c r="J258" s="53" t="s">
        <v>43</v>
      </c>
      <c r="K258" s="62">
        <v>45481</v>
      </c>
    </row>
    <row r="259" spans="1:11" x14ac:dyDescent="0.25">
      <c r="A259" s="54">
        <v>45433</v>
      </c>
      <c r="B259" s="60">
        <v>23760</v>
      </c>
      <c r="C259" s="53" t="s">
        <v>40</v>
      </c>
      <c r="D259" s="53" t="s">
        <v>79</v>
      </c>
      <c r="E259" s="55">
        <v>230000</v>
      </c>
      <c r="F259" s="61" t="s">
        <v>42</v>
      </c>
      <c r="G259" s="55">
        <v>18400</v>
      </c>
      <c r="H259" s="55">
        <v>248400</v>
      </c>
      <c r="I259" s="53" t="s">
        <v>19</v>
      </c>
      <c r="J259" s="53" t="s">
        <v>43</v>
      </c>
      <c r="K259" s="62">
        <v>45481</v>
      </c>
    </row>
    <row r="260" spans="1:11" x14ac:dyDescent="0.25">
      <c r="A260" s="54">
        <v>45433</v>
      </c>
      <c r="B260" s="60">
        <v>23761</v>
      </c>
      <c r="C260" s="53" t="s">
        <v>40</v>
      </c>
      <c r="D260" s="53" t="s">
        <v>79</v>
      </c>
      <c r="E260" s="55">
        <v>1870104</v>
      </c>
      <c r="F260" s="61" t="s">
        <v>42</v>
      </c>
      <c r="G260" s="55">
        <v>149608</v>
      </c>
      <c r="H260" s="55">
        <v>2019712</v>
      </c>
      <c r="I260" s="53" t="s">
        <v>19</v>
      </c>
      <c r="J260" s="53" t="s">
        <v>43</v>
      </c>
      <c r="K260" s="62">
        <v>45481</v>
      </c>
    </row>
    <row r="261" spans="1:11" x14ac:dyDescent="0.25">
      <c r="A261" s="54">
        <v>45433</v>
      </c>
      <c r="B261" s="60">
        <v>23762</v>
      </c>
      <c r="C261" s="53" t="s">
        <v>40</v>
      </c>
      <c r="D261" s="53" t="s">
        <v>92</v>
      </c>
      <c r="E261" s="55">
        <v>200732</v>
      </c>
      <c r="F261" s="61" t="s">
        <v>42</v>
      </c>
      <c r="G261" s="55">
        <v>16059</v>
      </c>
      <c r="H261" s="55">
        <v>216791</v>
      </c>
      <c r="I261" s="53" t="s">
        <v>19</v>
      </c>
      <c r="J261" s="53" t="s">
        <v>43</v>
      </c>
      <c r="K261" s="62">
        <v>45481</v>
      </c>
    </row>
    <row r="262" spans="1:11" x14ac:dyDescent="0.25">
      <c r="A262" s="54">
        <v>45433</v>
      </c>
      <c r="B262" s="60">
        <v>23763</v>
      </c>
      <c r="C262" s="53" t="s">
        <v>40</v>
      </c>
      <c r="D262" s="53" t="s">
        <v>92</v>
      </c>
      <c r="E262" s="55">
        <v>1870104</v>
      </c>
      <c r="F262" s="61" t="s">
        <v>42</v>
      </c>
      <c r="G262" s="55">
        <v>149608</v>
      </c>
      <c r="H262" s="55">
        <v>2019712</v>
      </c>
      <c r="I262" s="53" t="s">
        <v>19</v>
      </c>
      <c r="J262" s="53" t="s">
        <v>43</v>
      </c>
      <c r="K262" s="62">
        <v>45481</v>
      </c>
    </row>
    <row r="263" spans="1:11" x14ac:dyDescent="0.25">
      <c r="A263" s="54">
        <v>45433</v>
      </c>
      <c r="B263" s="60">
        <v>23764</v>
      </c>
      <c r="C263" s="53" t="s">
        <v>40</v>
      </c>
      <c r="D263" s="53" t="s">
        <v>63</v>
      </c>
      <c r="E263" s="55">
        <v>1468640</v>
      </c>
      <c r="F263" s="61" t="s">
        <v>42</v>
      </c>
      <c r="G263" s="55">
        <v>117491</v>
      </c>
      <c r="H263" s="55">
        <v>1586131</v>
      </c>
      <c r="I263" s="53" t="s">
        <v>19</v>
      </c>
      <c r="J263" s="53" t="s">
        <v>43</v>
      </c>
      <c r="K263" s="62">
        <v>45481</v>
      </c>
    </row>
    <row r="264" spans="1:11" x14ac:dyDescent="0.25">
      <c r="A264" s="54">
        <v>45433</v>
      </c>
      <c r="B264" s="60">
        <v>23765</v>
      </c>
      <c r="C264" s="53" t="s">
        <v>40</v>
      </c>
      <c r="D264" s="53" t="s">
        <v>63</v>
      </c>
      <c r="E264" s="55">
        <v>585464</v>
      </c>
      <c r="F264" s="61" t="s">
        <v>42</v>
      </c>
      <c r="G264" s="55">
        <v>46837</v>
      </c>
      <c r="H264" s="55">
        <v>632301</v>
      </c>
      <c r="I264" s="53" t="s">
        <v>19</v>
      </c>
      <c r="J264" s="53" t="s">
        <v>43</v>
      </c>
      <c r="K264" s="62">
        <v>45481</v>
      </c>
    </row>
    <row r="265" spans="1:11" x14ac:dyDescent="0.25">
      <c r="A265" s="54">
        <v>45433</v>
      </c>
      <c r="B265" s="60">
        <v>23766</v>
      </c>
      <c r="C265" s="53" t="s">
        <v>40</v>
      </c>
      <c r="D265" s="53" t="s">
        <v>61</v>
      </c>
      <c r="E265" s="55">
        <v>1652640</v>
      </c>
      <c r="F265" s="61" t="s">
        <v>42</v>
      </c>
      <c r="G265" s="55">
        <v>132211</v>
      </c>
      <c r="H265" s="55">
        <v>1784851</v>
      </c>
      <c r="I265" s="53" t="s">
        <v>19</v>
      </c>
      <c r="J265" s="53" t="s">
        <v>43</v>
      </c>
      <c r="K265" s="62">
        <v>45481</v>
      </c>
    </row>
    <row r="266" spans="1:11" x14ac:dyDescent="0.25">
      <c r="A266" s="54">
        <v>45433</v>
      </c>
      <c r="B266" s="60">
        <v>23767</v>
      </c>
      <c r="C266" s="53" t="s">
        <v>40</v>
      </c>
      <c r="D266" s="53" t="s">
        <v>61</v>
      </c>
      <c r="E266" s="55">
        <v>3138012</v>
      </c>
      <c r="F266" s="61" t="s">
        <v>42</v>
      </c>
      <c r="G266" s="55">
        <v>251041</v>
      </c>
      <c r="H266" s="55">
        <v>3389053</v>
      </c>
      <c r="I266" s="53" t="s">
        <v>19</v>
      </c>
      <c r="J266" s="53" t="s">
        <v>43</v>
      </c>
      <c r="K266" s="62">
        <v>45481</v>
      </c>
    </row>
    <row r="267" spans="1:11" x14ac:dyDescent="0.25">
      <c r="A267" s="54">
        <v>45434</v>
      </c>
      <c r="B267" s="60">
        <v>593</v>
      </c>
      <c r="C267" s="53" t="s">
        <v>91</v>
      </c>
      <c r="D267" s="53" t="s">
        <v>284</v>
      </c>
      <c r="E267" s="55">
        <v>-447865</v>
      </c>
      <c r="F267" s="61" t="s">
        <v>42</v>
      </c>
      <c r="G267" s="55">
        <v>-35829</v>
      </c>
      <c r="H267" s="55">
        <v>-483694</v>
      </c>
      <c r="I267" s="53" t="s">
        <v>19</v>
      </c>
      <c r="J267" s="53" t="s">
        <v>43</v>
      </c>
      <c r="K267" s="62">
        <v>45482</v>
      </c>
    </row>
    <row r="268" spans="1:11" x14ac:dyDescent="0.25">
      <c r="A268" s="54">
        <v>45434</v>
      </c>
      <c r="B268" s="60">
        <v>594</v>
      </c>
      <c r="C268" s="53" t="s">
        <v>91</v>
      </c>
      <c r="D268" s="53" t="s">
        <v>284</v>
      </c>
      <c r="E268" s="55">
        <v>-166785</v>
      </c>
      <c r="F268" s="61" t="s">
        <v>42</v>
      </c>
      <c r="G268" s="55">
        <v>-13343</v>
      </c>
      <c r="H268" s="55">
        <v>-180128</v>
      </c>
      <c r="I268" s="53" t="s">
        <v>19</v>
      </c>
      <c r="J268" s="53" t="s">
        <v>43</v>
      </c>
      <c r="K268" s="62">
        <v>45482</v>
      </c>
    </row>
    <row r="269" spans="1:11" x14ac:dyDescent="0.25">
      <c r="A269" s="54">
        <v>45434</v>
      </c>
      <c r="B269" s="60">
        <v>595</v>
      </c>
      <c r="C269" s="53" t="s">
        <v>91</v>
      </c>
      <c r="D269" s="53" t="s">
        <v>284</v>
      </c>
      <c r="E269" s="55">
        <v>-699664</v>
      </c>
      <c r="F269" s="61" t="s">
        <v>42</v>
      </c>
      <c r="G269" s="55">
        <v>-55973</v>
      </c>
      <c r="H269" s="55">
        <v>-755637</v>
      </c>
      <c r="I269" s="53" t="s">
        <v>19</v>
      </c>
      <c r="J269" s="53" t="s">
        <v>43</v>
      </c>
      <c r="K269" s="62">
        <v>45482</v>
      </c>
    </row>
    <row r="270" spans="1:11" x14ac:dyDescent="0.25">
      <c r="A270" s="54">
        <v>45434</v>
      </c>
      <c r="B270" s="60">
        <v>596</v>
      </c>
      <c r="C270" s="53" t="s">
        <v>91</v>
      </c>
      <c r="D270" s="53" t="s">
        <v>284</v>
      </c>
      <c r="E270" s="55">
        <v>-150549</v>
      </c>
      <c r="F270" s="61" t="s">
        <v>42</v>
      </c>
      <c r="G270" s="55">
        <v>-12044</v>
      </c>
      <c r="H270" s="55">
        <v>-162593</v>
      </c>
      <c r="I270" s="53" t="s">
        <v>19</v>
      </c>
      <c r="J270" s="53" t="s">
        <v>43</v>
      </c>
      <c r="K270" s="62">
        <v>45482</v>
      </c>
    </row>
    <row r="271" spans="1:11" x14ac:dyDescent="0.25">
      <c r="A271" s="54">
        <v>45434</v>
      </c>
      <c r="B271" s="60">
        <v>23784</v>
      </c>
      <c r="C271" s="53" t="s">
        <v>40</v>
      </c>
      <c r="D271" s="53" t="s">
        <v>51</v>
      </c>
      <c r="E271" s="55">
        <v>1110580</v>
      </c>
      <c r="F271" s="61" t="s">
        <v>42</v>
      </c>
      <c r="G271" s="55">
        <v>88846</v>
      </c>
      <c r="H271" s="55">
        <v>1199426</v>
      </c>
      <c r="I271" s="53" t="s">
        <v>19</v>
      </c>
      <c r="J271" s="53" t="s">
        <v>43</v>
      </c>
      <c r="K271" s="62">
        <v>45482</v>
      </c>
    </row>
    <row r="272" spans="1:11" x14ac:dyDescent="0.25">
      <c r="A272" s="54">
        <v>45434</v>
      </c>
      <c r="B272" s="60">
        <v>23785</v>
      </c>
      <c r="C272" s="53" t="s">
        <v>40</v>
      </c>
      <c r="D272" s="53" t="s">
        <v>77</v>
      </c>
      <c r="E272" s="55">
        <v>1468640</v>
      </c>
      <c r="F272" s="61" t="s">
        <v>42</v>
      </c>
      <c r="G272" s="55">
        <v>117491</v>
      </c>
      <c r="H272" s="55">
        <v>1586131</v>
      </c>
      <c r="I272" s="53" t="s">
        <v>19</v>
      </c>
      <c r="J272" s="53" t="s">
        <v>43</v>
      </c>
      <c r="K272" s="62">
        <v>45482</v>
      </c>
    </row>
    <row r="273" spans="1:11" x14ac:dyDescent="0.25">
      <c r="A273" s="54">
        <v>45434</v>
      </c>
      <c r="B273" s="60">
        <v>23789</v>
      </c>
      <c r="C273" s="53" t="s">
        <v>40</v>
      </c>
      <c r="D273" s="53" t="s">
        <v>52</v>
      </c>
      <c r="E273" s="55">
        <v>3164684</v>
      </c>
      <c r="F273" s="61" t="s">
        <v>42</v>
      </c>
      <c r="G273" s="55">
        <v>253175</v>
      </c>
      <c r="H273" s="55">
        <v>3417859</v>
      </c>
      <c r="I273" s="53" t="s">
        <v>19</v>
      </c>
      <c r="J273" s="53" t="s">
        <v>43</v>
      </c>
      <c r="K273" s="62">
        <v>45482</v>
      </c>
    </row>
    <row r="274" spans="1:11" x14ac:dyDescent="0.25">
      <c r="A274" s="54">
        <v>45434</v>
      </c>
      <c r="B274" s="60">
        <v>23800</v>
      </c>
      <c r="C274" s="53" t="s">
        <v>40</v>
      </c>
      <c r="D274" s="53" t="s">
        <v>57</v>
      </c>
      <c r="E274" s="55">
        <v>4047860</v>
      </c>
      <c r="F274" s="61" t="s">
        <v>42</v>
      </c>
      <c r="G274" s="55">
        <v>323829</v>
      </c>
      <c r="H274" s="55">
        <v>4371689</v>
      </c>
      <c r="I274" s="53" t="s">
        <v>19</v>
      </c>
      <c r="J274" s="53" t="s">
        <v>43</v>
      </c>
      <c r="K274" s="62">
        <v>45482</v>
      </c>
    </row>
    <row r="275" spans="1:11" x14ac:dyDescent="0.25">
      <c r="A275" s="54">
        <v>45434</v>
      </c>
      <c r="B275" s="60">
        <v>23801</v>
      </c>
      <c r="C275" s="53" t="s">
        <v>40</v>
      </c>
      <c r="D275" s="53" t="s">
        <v>67</v>
      </c>
      <c r="E275" s="55">
        <v>1468640</v>
      </c>
      <c r="F275" s="61" t="s">
        <v>42</v>
      </c>
      <c r="G275" s="55">
        <v>117491</v>
      </c>
      <c r="H275" s="55">
        <v>1586131</v>
      </c>
      <c r="I275" s="53" t="s">
        <v>19</v>
      </c>
      <c r="J275" s="53" t="s">
        <v>43</v>
      </c>
      <c r="K275" s="62">
        <v>45482</v>
      </c>
    </row>
    <row r="276" spans="1:11" x14ac:dyDescent="0.25">
      <c r="A276" s="54">
        <v>45434</v>
      </c>
      <c r="B276" s="60">
        <v>23843</v>
      </c>
      <c r="C276" s="53" t="s">
        <v>40</v>
      </c>
      <c r="D276" s="53" t="s">
        <v>60</v>
      </c>
      <c r="E276" s="55">
        <v>2579220</v>
      </c>
      <c r="F276" s="61" t="s">
        <v>42</v>
      </c>
      <c r="G276" s="55">
        <v>206338</v>
      </c>
      <c r="H276" s="55">
        <v>2785558</v>
      </c>
      <c r="I276" s="53" t="s">
        <v>19</v>
      </c>
      <c r="J276" s="53" t="s">
        <v>43</v>
      </c>
      <c r="K276" s="62">
        <v>45482</v>
      </c>
    </row>
    <row r="277" spans="1:11" x14ac:dyDescent="0.25">
      <c r="A277" s="54">
        <v>45435</v>
      </c>
      <c r="B277" s="60">
        <v>601</v>
      </c>
      <c r="C277" s="53" t="s">
        <v>91</v>
      </c>
      <c r="D277" s="53" t="s">
        <v>284</v>
      </c>
      <c r="E277" s="55">
        <v>-111058</v>
      </c>
      <c r="F277" s="61" t="s">
        <v>42</v>
      </c>
      <c r="G277" s="55">
        <v>-8885</v>
      </c>
      <c r="H277" s="55">
        <v>-119943</v>
      </c>
      <c r="I277" s="53" t="s">
        <v>19</v>
      </c>
      <c r="J277" s="53" t="s">
        <v>43</v>
      </c>
      <c r="K277" s="62">
        <v>45483</v>
      </c>
    </row>
    <row r="278" spans="1:11" x14ac:dyDescent="0.25">
      <c r="A278" s="54">
        <v>45435</v>
      </c>
      <c r="B278" s="60">
        <v>23971</v>
      </c>
      <c r="C278" s="53" t="s">
        <v>40</v>
      </c>
      <c r="D278" s="53" t="s">
        <v>56</v>
      </c>
      <c r="E278" s="55">
        <v>1468640</v>
      </c>
      <c r="F278" s="61" t="s">
        <v>42</v>
      </c>
      <c r="G278" s="55">
        <v>117491</v>
      </c>
      <c r="H278" s="55">
        <v>1586131</v>
      </c>
      <c r="I278" s="53" t="s">
        <v>19</v>
      </c>
      <c r="J278" s="53" t="s">
        <v>43</v>
      </c>
      <c r="K278" s="62">
        <v>45483</v>
      </c>
    </row>
    <row r="279" spans="1:11" x14ac:dyDescent="0.25">
      <c r="A279" s="54">
        <v>45435</v>
      </c>
      <c r="B279" s="60">
        <v>24633</v>
      </c>
      <c r="C279" s="53" t="s">
        <v>40</v>
      </c>
      <c r="D279" s="53" t="s">
        <v>62</v>
      </c>
      <c r="E279" s="55">
        <v>200732</v>
      </c>
      <c r="F279" s="61" t="s">
        <v>42</v>
      </c>
      <c r="G279" s="55">
        <v>16059</v>
      </c>
      <c r="H279" s="55">
        <v>216791</v>
      </c>
      <c r="I279" s="53" t="s">
        <v>19</v>
      </c>
      <c r="J279" s="53" t="s">
        <v>43</v>
      </c>
      <c r="K279" s="62">
        <v>45483</v>
      </c>
    </row>
    <row r="280" spans="1:11" x14ac:dyDescent="0.25">
      <c r="A280" s="54">
        <v>45435</v>
      </c>
      <c r="B280" s="60">
        <v>24634</v>
      </c>
      <c r="C280" s="53" t="s">
        <v>40</v>
      </c>
      <c r="D280" s="53" t="s">
        <v>62</v>
      </c>
      <c r="E280" s="55">
        <v>2267160</v>
      </c>
      <c r="F280" s="61" t="s">
        <v>42</v>
      </c>
      <c r="G280" s="55">
        <v>181373</v>
      </c>
      <c r="H280" s="55">
        <v>2448533</v>
      </c>
      <c r="I280" s="53" t="s">
        <v>19</v>
      </c>
      <c r="J280" s="53" t="s">
        <v>43</v>
      </c>
      <c r="K280" s="62">
        <v>45483</v>
      </c>
    </row>
    <row r="281" spans="1:11" x14ac:dyDescent="0.25">
      <c r="A281" s="54">
        <v>45435</v>
      </c>
      <c r="B281" s="60">
        <v>24635</v>
      </c>
      <c r="C281" s="53" t="s">
        <v>40</v>
      </c>
      <c r="D281" s="53" t="s">
        <v>66</v>
      </c>
      <c r="E281" s="55">
        <v>4248592</v>
      </c>
      <c r="F281" s="61" t="s">
        <v>42</v>
      </c>
      <c r="G281" s="55">
        <v>339887</v>
      </c>
      <c r="H281" s="55">
        <v>4588479</v>
      </c>
      <c r="I281" s="53" t="s">
        <v>19</v>
      </c>
      <c r="J281" s="53" t="s">
        <v>43</v>
      </c>
      <c r="K281" s="62">
        <v>45483</v>
      </c>
    </row>
    <row r="282" spans="1:11" x14ac:dyDescent="0.25">
      <c r="A282" s="54">
        <v>45435</v>
      </c>
      <c r="B282" s="60">
        <v>24636</v>
      </c>
      <c r="C282" s="53" t="s">
        <v>40</v>
      </c>
      <c r="D282" s="53" t="s">
        <v>61</v>
      </c>
      <c r="E282" s="55">
        <v>3138012</v>
      </c>
      <c r="F282" s="61" t="s">
        <v>42</v>
      </c>
      <c r="G282" s="55">
        <v>251041</v>
      </c>
      <c r="H282" s="55">
        <v>3389053</v>
      </c>
      <c r="I282" s="53" t="s">
        <v>19</v>
      </c>
      <c r="J282" s="53" t="s">
        <v>43</v>
      </c>
      <c r="K282" s="62">
        <v>45483</v>
      </c>
    </row>
    <row r="283" spans="1:11" x14ac:dyDescent="0.25">
      <c r="A283" s="54">
        <v>45435</v>
      </c>
      <c r="B283" s="60">
        <v>24640</v>
      </c>
      <c r="C283" s="53" t="s">
        <v>40</v>
      </c>
      <c r="D283" s="53" t="s">
        <v>68</v>
      </c>
      <c r="E283" s="55">
        <v>1468640</v>
      </c>
      <c r="F283" s="61" t="s">
        <v>42</v>
      </c>
      <c r="G283" s="55">
        <v>117491</v>
      </c>
      <c r="H283" s="55">
        <v>1586131</v>
      </c>
      <c r="I283" s="53" t="s">
        <v>19</v>
      </c>
      <c r="J283" s="53" t="s">
        <v>43</v>
      </c>
      <c r="K283" s="62">
        <v>45483</v>
      </c>
    </row>
    <row r="284" spans="1:11" x14ac:dyDescent="0.25">
      <c r="A284" s="54">
        <v>45435</v>
      </c>
      <c r="B284" s="60">
        <v>24641</v>
      </c>
      <c r="C284" s="53" t="s">
        <v>40</v>
      </c>
      <c r="D284" s="53" t="s">
        <v>45</v>
      </c>
      <c r="E284" s="55">
        <v>1110580</v>
      </c>
      <c r="F284" s="61" t="s">
        <v>42</v>
      </c>
      <c r="G284" s="55">
        <v>88846</v>
      </c>
      <c r="H284" s="55">
        <v>1199426</v>
      </c>
      <c r="I284" s="53" t="s">
        <v>19</v>
      </c>
      <c r="J284" s="53" t="s">
        <v>43</v>
      </c>
      <c r="K284" s="62">
        <v>45483</v>
      </c>
    </row>
    <row r="285" spans="1:11" x14ac:dyDescent="0.25">
      <c r="A285" s="54">
        <v>45435</v>
      </c>
      <c r="B285" s="60">
        <v>24642</v>
      </c>
      <c r="C285" s="53" t="s">
        <v>40</v>
      </c>
      <c r="D285" s="53" t="s">
        <v>70</v>
      </c>
      <c r="E285" s="55">
        <v>2579220</v>
      </c>
      <c r="F285" s="61" t="s">
        <v>42</v>
      </c>
      <c r="G285" s="55">
        <v>206338</v>
      </c>
      <c r="H285" s="55">
        <v>2785558</v>
      </c>
      <c r="I285" s="53" t="s">
        <v>19</v>
      </c>
      <c r="J285" s="53" t="s">
        <v>43</v>
      </c>
      <c r="K285" s="62">
        <v>45483</v>
      </c>
    </row>
    <row r="286" spans="1:11" x14ac:dyDescent="0.25">
      <c r="A286" s="54">
        <v>45439</v>
      </c>
      <c r="B286" s="60">
        <v>25015</v>
      </c>
      <c r="C286" s="53" t="s">
        <v>40</v>
      </c>
      <c r="D286" s="53" t="s">
        <v>68</v>
      </c>
      <c r="E286" s="55">
        <v>1311312</v>
      </c>
      <c r="F286" s="61" t="s">
        <v>42</v>
      </c>
      <c r="G286" s="55">
        <v>104905</v>
      </c>
      <c r="H286" s="55">
        <v>1416217</v>
      </c>
      <c r="I286" s="53" t="s">
        <v>19</v>
      </c>
      <c r="J286" s="53" t="s">
        <v>43</v>
      </c>
      <c r="K286" s="62">
        <v>45487</v>
      </c>
    </row>
    <row r="287" spans="1:11" x14ac:dyDescent="0.25">
      <c r="A287" s="54">
        <v>45439</v>
      </c>
      <c r="B287" s="60">
        <v>25016</v>
      </c>
      <c r="C287" s="53" t="s">
        <v>40</v>
      </c>
      <c r="D287" s="53" t="s">
        <v>69</v>
      </c>
      <c r="E287" s="55">
        <v>1669372</v>
      </c>
      <c r="F287" s="61" t="s">
        <v>42</v>
      </c>
      <c r="G287" s="55">
        <v>133550</v>
      </c>
      <c r="H287" s="55">
        <v>1802922</v>
      </c>
      <c r="I287" s="53" t="s">
        <v>19</v>
      </c>
      <c r="J287" s="53" t="s">
        <v>43</v>
      </c>
      <c r="K287" s="62">
        <v>45487</v>
      </c>
    </row>
    <row r="288" spans="1:11" x14ac:dyDescent="0.25">
      <c r="A288" s="54">
        <v>45439</v>
      </c>
      <c r="B288" s="60">
        <v>25017</v>
      </c>
      <c r="C288" s="53" t="s">
        <v>40</v>
      </c>
      <c r="D288" s="53" t="s">
        <v>46</v>
      </c>
      <c r="E288" s="55">
        <v>1110580</v>
      </c>
      <c r="F288" s="61" t="s">
        <v>42</v>
      </c>
      <c r="G288" s="55">
        <v>88846</v>
      </c>
      <c r="H288" s="55">
        <v>1199426</v>
      </c>
      <c r="I288" s="53" t="s">
        <v>19</v>
      </c>
      <c r="J288" s="53" t="s">
        <v>43</v>
      </c>
      <c r="K288" s="62">
        <v>45487</v>
      </c>
    </row>
    <row r="289" spans="1:11" x14ac:dyDescent="0.25">
      <c r="A289" s="54">
        <v>45439</v>
      </c>
      <c r="B289" s="60">
        <v>25018</v>
      </c>
      <c r="C289" s="53" t="s">
        <v>40</v>
      </c>
      <c r="D289" s="53" t="s">
        <v>70</v>
      </c>
      <c r="E289" s="55">
        <v>2779952</v>
      </c>
      <c r="F289" s="61" t="s">
        <v>42</v>
      </c>
      <c r="G289" s="55">
        <v>222396</v>
      </c>
      <c r="H289" s="55">
        <v>3002348</v>
      </c>
      <c r="I289" s="53" t="s">
        <v>19</v>
      </c>
      <c r="J289" s="53" t="s">
        <v>43</v>
      </c>
      <c r="K289" s="62">
        <v>45487</v>
      </c>
    </row>
    <row r="290" spans="1:11" x14ac:dyDescent="0.25">
      <c r="A290" s="54">
        <v>45439</v>
      </c>
      <c r="B290" s="60">
        <v>25019</v>
      </c>
      <c r="C290" s="53" t="s">
        <v>40</v>
      </c>
      <c r="D290" s="53" t="s">
        <v>94</v>
      </c>
      <c r="E290" s="55">
        <v>1715372</v>
      </c>
      <c r="F290" s="61" t="s">
        <v>42</v>
      </c>
      <c r="G290" s="55">
        <v>137230</v>
      </c>
      <c r="H290" s="55">
        <v>1852602</v>
      </c>
      <c r="I290" s="53" t="s">
        <v>19</v>
      </c>
      <c r="J290" s="53" t="s">
        <v>43</v>
      </c>
      <c r="K290" s="62">
        <v>45487</v>
      </c>
    </row>
    <row r="291" spans="1:11" x14ac:dyDescent="0.25">
      <c r="A291" s="54">
        <v>45439</v>
      </c>
      <c r="B291" s="60">
        <v>25020</v>
      </c>
      <c r="C291" s="53" t="s">
        <v>40</v>
      </c>
      <c r="D291" s="53" t="s">
        <v>48</v>
      </c>
      <c r="E291" s="55">
        <v>5002432</v>
      </c>
      <c r="F291" s="61" t="s">
        <v>42</v>
      </c>
      <c r="G291" s="55">
        <v>400195</v>
      </c>
      <c r="H291" s="55">
        <v>5402627</v>
      </c>
      <c r="I291" s="53" t="s">
        <v>19</v>
      </c>
      <c r="J291" s="53" t="s">
        <v>43</v>
      </c>
      <c r="K291" s="62">
        <v>45487</v>
      </c>
    </row>
    <row r="292" spans="1:11" x14ac:dyDescent="0.25">
      <c r="A292" s="54">
        <v>45439</v>
      </c>
      <c r="B292" s="60">
        <v>25021</v>
      </c>
      <c r="C292" s="53" t="s">
        <v>40</v>
      </c>
      <c r="D292" s="53" t="s">
        <v>83</v>
      </c>
      <c r="E292" s="55">
        <v>1913508</v>
      </c>
      <c r="F292" s="61" t="s">
        <v>42</v>
      </c>
      <c r="G292" s="55">
        <v>153081</v>
      </c>
      <c r="H292" s="55">
        <v>2066589</v>
      </c>
      <c r="I292" s="53" t="s">
        <v>19</v>
      </c>
      <c r="J292" s="53" t="s">
        <v>43</v>
      </c>
      <c r="K292" s="62">
        <v>45487</v>
      </c>
    </row>
    <row r="293" spans="1:11" x14ac:dyDescent="0.25">
      <c r="A293" s="54">
        <v>45439</v>
      </c>
      <c r="B293" s="60">
        <v>25022</v>
      </c>
      <c r="C293" s="53" t="s">
        <v>40</v>
      </c>
      <c r="D293" s="53" t="s">
        <v>85</v>
      </c>
      <c r="E293" s="55">
        <v>1110580</v>
      </c>
      <c r="F293" s="61" t="s">
        <v>42</v>
      </c>
      <c r="G293" s="55">
        <v>88846</v>
      </c>
      <c r="H293" s="55">
        <v>1199426</v>
      </c>
      <c r="I293" s="53" t="s">
        <v>19</v>
      </c>
      <c r="J293" s="53" t="s">
        <v>43</v>
      </c>
      <c r="K293" s="62">
        <v>45487</v>
      </c>
    </row>
    <row r="294" spans="1:11" x14ac:dyDescent="0.25">
      <c r="A294" s="54">
        <v>45439</v>
      </c>
      <c r="B294" s="60">
        <v>25023</v>
      </c>
      <c r="C294" s="53" t="s">
        <v>40</v>
      </c>
      <c r="D294" s="53" t="s">
        <v>86</v>
      </c>
      <c r="E294" s="55">
        <v>2114240</v>
      </c>
      <c r="F294" s="61" t="s">
        <v>42</v>
      </c>
      <c r="G294" s="55">
        <v>169139</v>
      </c>
      <c r="H294" s="55">
        <v>2283379</v>
      </c>
      <c r="I294" s="53" t="s">
        <v>19</v>
      </c>
      <c r="J294" s="53" t="s">
        <v>43</v>
      </c>
      <c r="K294" s="62">
        <v>45487</v>
      </c>
    </row>
    <row r="295" spans="1:11" x14ac:dyDescent="0.25">
      <c r="A295" s="54">
        <v>45439</v>
      </c>
      <c r="B295" s="60">
        <v>25024</v>
      </c>
      <c r="C295" s="53" t="s">
        <v>40</v>
      </c>
      <c r="D295" s="53" t="s">
        <v>95</v>
      </c>
      <c r="E295" s="55">
        <v>1003660</v>
      </c>
      <c r="F295" s="61" t="s">
        <v>42</v>
      </c>
      <c r="G295" s="55">
        <v>80293</v>
      </c>
      <c r="H295" s="55">
        <v>1083953</v>
      </c>
      <c r="I295" s="53" t="s">
        <v>19</v>
      </c>
      <c r="J295" s="53" t="s">
        <v>43</v>
      </c>
      <c r="K295" s="62">
        <v>45487</v>
      </c>
    </row>
    <row r="296" spans="1:11" x14ac:dyDescent="0.25">
      <c r="A296" s="54">
        <v>45439</v>
      </c>
      <c r="B296" s="60">
        <v>25025</v>
      </c>
      <c r="C296" s="53" t="s">
        <v>40</v>
      </c>
      <c r="D296" s="53" t="s">
        <v>89</v>
      </c>
      <c r="E296" s="55">
        <v>802928</v>
      </c>
      <c r="F296" s="61" t="s">
        <v>42</v>
      </c>
      <c r="G296" s="55">
        <v>64234</v>
      </c>
      <c r="H296" s="55">
        <v>867162</v>
      </c>
      <c r="I296" s="53" t="s">
        <v>19</v>
      </c>
      <c r="J296" s="53" t="s">
        <v>43</v>
      </c>
      <c r="K296" s="62">
        <v>45487</v>
      </c>
    </row>
    <row r="297" spans="1:11" x14ac:dyDescent="0.25">
      <c r="A297" s="54">
        <v>45440</v>
      </c>
      <c r="B297" s="60">
        <v>639</v>
      </c>
      <c r="C297" s="53" t="s">
        <v>91</v>
      </c>
      <c r="D297" s="53" t="s">
        <v>284</v>
      </c>
      <c r="E297" s="55">
        <v>-333174</v>
      </c>
      <c r="F297" s="61" t="s">
        <v>42</v>
      </c>
      <c r="G297" s="55">
        <v>-26654</v>
      </c>
      <c r="H297" s="55">
        <v>-359828</v>
      </c>
      <c r="I297" s="53" t="s">
        <v>19</v>
      </c>
      <c r="J297" s="53" t="s">
        <v>43</v>
      </c>
      <c r="K297" s="62">
        <v>45488</v>
      </c>
    </row>
    <row r="298" spans="1:11" x14ac:dyDescent="0.25">
      <c r="A298" s="54">
        <v>45440</v>
      </c>
      <c r="B298" s="60">
        <v>25055</v>
      </c>
      <c r="C298" s="53" t="s">
        <v>40</v>
      </c>
      <c r="D298" s="53" t="s">
        <v>56</v>
      </c>
      <c r="E298" s="55">
        <v>1512044</v>
      </c>
      <c r="F298" s="61" t="s">
        <v>42</v>
      </c>
      <c r="G298" s="55">
        <v>120964</v>
      </c>
      <c r="H298" s="55">
        <v>1633008</v>
      </c>
      <c r="I298" s="53" t="s">
        <v>19</v>
      </c>
      <c r="J298" s="53" t="s">
        <v>43</v>
      </c>
      <c r="K298" s="62">
        <v>45488</v>
      </c>
    </row>
    <row r="299" spans="1:11" x14ac:dyDescent="0.25">
      <c r="A299" s="54">
        <v>45440</v>
      </c>
      <c r="B299" s="60">
        <v>25104</v>
      </c>
      <c r="C299" s="53" t="s">
        <v>40</v>
      </c>
      <c r="D299" s="53" t="s">
        <v>59</v>
      </c>
      <c r="E299" s="55">
        <v>2579220</v>
      </c>
      <c r="F299" s="61" t="s">
        <v>42</v>
      </c>
      <c r="G299" s="55">
        <v>206338</v>
      </c>
      <c r="H299" s="55">
        <v>2785558</v>
      </c>
      <c r="I299" s="53" t="s">
        <v>19</v>
      </c>
      <c r="J299" s="53" t="s">
        <v>43</v>
      </c>
      <c r="K299" s="62">
        <v>45488</v>
      </c>
    </row>
    <row r="300" spans="1:11" x14ac:dyDescent="0.25">
      <c r="A300" s="54">
        <v>45440</v>
      </c>
      <c r="B300" s="60">
        <v>25105</v>
      </c>
      <c r="C300" s="53" t="s">
        <v>40</v>
      </c>
      <c r="D300" s="53" t="s">
        <v>279</v>
      </c>
      <c r="E300" s="55">
        <v>1468640</v>
      </c>
      <c r="F300" s="61" t="s">
        <v>42</v>
      </c>
      <c r="G300" s="55">
        <v>117491</v>
      </c>
      <c r="H300" s="55">
        <v>1586131</v>
      </c>
      <c r="I300" s="53" t="s">
        <v>19</v>
      </c>
      <c r="J300" s="53" t="s">
        <v>43</v>
      </c>
      <c r="K300" s="62">
        <v>45488</v>
      </c>
    </row>
    <row r="301" spans="1:11" x14ac:dyDescent="0.25">
      <c r="A301" s="54">
        <v>45440</v>
      </c>
      <c r="B301" s="60">
        <v>25106</v>
      </c>
      <c r="C301" s="53" t="s">
        <v>40</v>
      </c>
      <c r="D301" s="53" t="s">
        <v>280</v>
      </c>
      <c r="E301" s="55">
        <v>1468640</v>
      </c>
      <c r="F301" s="61" t="s">
        <v>42</v>
      </c>
      <c r="G301" s="55">
        <v>117491</v>
      </c>
      <c r="H301" s="55">
        <v>1586131</v>
      </c>
      <c r="I301" s="53" t="s">
        <v>19</v>
      </c>
      <c r="J301" s="53" t="s">
        <v>43</v>
      </c>
      <c r="K301" s="62">
        <v>45488</v>
      </c>
    </row>
    <row r="302" spans="1:11" x14ac:dyDescent="0.25">
      <c r="A302" s="54">
        <v>45441</v>
      </c>
      <c r="B302" s="60">
        <v>25110</v>
      </c>
      <c r="C302" s="53" t="s">
        <v>40</v>
      </c>
      <c r="D302" s="53" t="s">
        <v>281</v>
      </c>
      <c r="E302" s="55">
        <v>1669372</v>
      </c>
      <c r="F302" s="61" t="s">
        <v>42</v>
      </c>
      <c r="G302" s="55">
        <v>133550</v>
      </c>
      <c r="H302" s="55">
        <v>1802922</v>
      </c>
      <c r="I302" s="53" t="s">
        <v>19</v>
      </c>
      <c r="J302" s="53" t="s">
        <v>43</v>
      </c>
      <c r="K302" s="62">
        <v>45489</v>
      </c>
    </row>
    <row r="303" spans="1:11" x14ac:dyDescent="0.25">
      <c r="A303" s="54">
        <v>45441</v>
      </c>
      <c r="B303" s="60">
        <v>25125</v>
      </c>
      <c r="C303" s="53" t="s">
        <v>40</v>
      </c>
      <c r="D303" s="53" t="s">
        <v>57</v>
      </c>
      <c r="E303" s="55">
        <v>2779952</v>
      </c>
      <c r="F303" s="61" t="s">
        <v>42</v>
      </c>
      <c r="G303" s="55">
        <v>222396</v>
      </c>
      <c r="H303" s="55">
        <v>3002348</v>
      </c>
      <c r="I303" s="53" t="s">
        <v>19</v>
      </c>
      <c r="J303" s="53" t="s">
        <v>43</v>
      </c>
      <c r="K303" s="62">
        <v>45489</v>
      </c>
    </row>
    <row r="304" spans="1:11" x14ac:dyDescent="0.25">
      <c r="A304" s="54">
        <v>45441</v>
      </c>
      <c r="B304" s="60">
        <v>25133</v>
      </c>
      <c r="C304" s="53" t="s">
        <v>40</v>
      </c>
      <c r="D304" s="53" t="s">
        <v>49</v>
      </c>
      <c r="E304" s="55">
        <v>2580540</v>
      </c>
      <c r="F304" s="61" t="s">
        <v>42</v>
      </c>
      <c r="G304" s="55">
        <v>206443</v>
      </c>
      <c r="H304" s="55">
        <v>2786983</v>
      </c>
      <c r="I304" s="53" t="s">
        <v>19</v>
      </c>
      <c r="J304" s="53" t="s">
        <v>43</v>
      </c>
      <c r="K304" s="62">
        <v>45489</v>
      </c>
    </row>
    <row r="305" spans="1:11" x14ac:dyDescent="0.25">
      <c r="A305" s="54">
        <v>45441</v>
      </c>
      <c r="B305" s="60">
        <v>25155</v>
      </c>
      <c r="C305" s="53" t="s">
        <v>40</v>
      </c>
      <c r="D305" s="53" t="s">
        <v>54</v>
      </c>
      <c r="E305" s="55">
        <v>1669372</v>
      </c>
      <c r="F305" s="61" t="s">
        <v>42</v>
      </c>
      <c r="G305" s="55">
        <v>133550</v>
      </c>
      <c r="H305" s="55">
        <v>1802922</v>
      </c>
      <c r="I305" s="53" t="s">
        <v>19</v>
      </c>
      <c r="J305" s="53" t="s">
        <v>43</v>
      </c>
      <c r="K305" s="62">
        <v>45489</v>
      </c>
    </row>
    <row r="306" spans="1:11" x14ac:dyDescent="0.25">
      <c r="A306" s="54">
        <v>45441</v>
      </c>
      <c r="B306" s="63">
        <v>25770</v>
      </c>
      <c r="C306" s="53" t="s">
        <v>282</v>
      </c>
      <c r="D306" s="53" t="s">
        <v>121</v>
      </c>
      <c r="E306" s="55">
        <v>-9596600</v>
      </c>
      <c r="F306" s="61" t="s">
        <v>42</v>
      </c>
      <c r="G306" s="55">
        <v>-767728</v>
      </c>
      <c r="H306" s="55">
        <v>-10364328</v>
      </c>
      <c r="I306" s="53" t="s">
        <v>19</v>
      </c>
      <c r="J306" s="53" t="s">
        <v>43</v>
      </c>
      <c r="K306" s="62">
        <v>45489</v>
      </c>
    </row>
    <row r="307" spans="1:11" x14ac:dyDescent="0.25">
      <c r="A307" s="54">
        <v>45441</v>
      </c>
      <c r="B307" s="63">
        <v>27425</v>
      </c>
      <c r="C307" s="53" t="s">
        <v>282</v>
      </c>
      <c r="D307" s="53" t="s">
        <v>122</v>
      </c>
      <c r="E307" s="55">
        <v>-36786969</v>
      </c>
      <c r="F307" s="61" t="s">
        <v>42</v>
      </c>
      <c r="G307" s="55">
        <v>-2942958</v>
      </c>
      <c r="H307" s="55">
        <v>-39729927</v>
      </c>
      <c r="I307" s="53" t="s">
        <v>19</v>
      </c>
      <c r="J307" s="53" t="s">
        <v>43</v>
      </c>
      <c r="K307" s="62">
        <v>45489</v>
      </c>
    </row>
    <row r="308" spans="1:11" x14ac:dyDescent="0.25">
      <c r="A308" s="54">
        <v>45441</v>
      </c>
      <c r="B308" s="63">
        <v>28813</v>
      </c>
      <c r="C308" s="53" t="s">
        <v>282</v>
      </c>
      <c r="D308" s="53" t="s">
        <v>122</v>
      </c>
      <c r="E308" s="55">
        <v>-7997167</v>
      </c>
      <c r="F308" s="61" t="s">
        <v>42</v>
      </c>
      <c r="G308" s="55">
        <v>-639773</v>
      </c>
      <c r="H308" s="55">
        <v>-8636940</v>
      </c>
      <c r="I308" s="53" t="s">
        <v>19</v>
      </c>
      <c r="J308" s="53" t="s">
        <v>43</v>
      </c>
      <c r="K308" s="62">
        <v>45489</v>
      </c>
    </row>
    <row r="309" spans="1:11" x14ac:dyDescent="0.25">
      <c r="A309" s="54">
        <v>45442</v>
      </c>
      <c r="B309" s="60">
        <v>26109</v>
      </c>
      <c r="C309" s="53" t="s">
        <v>40</v>
      </c>
      <c r="D309" s="53" t="s">
        <v>68</v>
      </c>
      <c r="E309" s="55">
        <v>1468640</v>
      </c>
      <c r="F309" s="61" t="s">
        <v>42</v>
      </c>
      <c r="G309" s="55">
        <v>117491</v>
      </c>
      <c r="H309" s="55">
        <v>1586131</v>
      </c>
      <c r="I309" s="53" t="s">
        <v>19</v>
      </c>
      <c r="J309" s="53" t="s">
        <v>43</v>
      </c>
      <c r="K309" s="62">
        <v>45490</v>
      </c>
    </row>
    <row r="310" spans="1:11" x14ac:dyDescent="0.25">
      <c r="A310" s="54">
        <v>45442</v>
      </c>
      <c r="B310" s="60">
        <v>26110</v>
      </c>
      <c r="C310" s="53" t="s">
        <v>40</v>
      </c>
      <c r="D310" s="53" t="s">
        <v>93</v>
      </c>
      <c r="E310" s="55">
        <v>1468640</v>
      </c>
      <c r="F310" s="61" t="s">
        <v>42</v>
      </c>
      <c r="G310" s="55">
        <v>117491</v>
      </c>
      <c r="H310" s="55">
        <v>1586131</v>
      </c>
      <c r="I310" s="53" t="s">
        <v>19</v>
      </c>
      <c r="J310" s="53" t="s">
        <v>43</v>
      </c>
      <c r="K310" s="62">
        <v>45490</v>
      </c>
    </row>
    <row r="311" spans="1:11" x14ac:dyDescent="0.25">
      <c r="A311" s="54">
        <v>45442</v>
      </c>
      <c r="B311" s="60">
        <v>26111</v>
      </c>
      <c r="C311" s="53" t="s">
        <v>40</v>
      </c>
      <c r="D311" s="53" t="s">
        <v>45</v>
      </c>
      <c r="E311" s="55">
        <v>1669372</v>
      </c>
      <c r="F311" s="61" t="s">
        <v>42</v>
      </c>
      <c r="G311" s="55">
        <v>133550</v>
      </c>
      <c r="H311" s="55">
        <v>1802922</v>
      </c>
      <c r="I311" s="53" t="s">
        <v>19</v>
      </c>
      <c r="J311" s="53" t="s">
        <v>43</v>
      </c>
      <c r="K311" s="62">
        <v>45490</v>
      </c>
    </row>
    <row r="312" spans="1:11" x14ac:dyDescent="0.25">
      <c r="A312" s="54">
        <v>45442</v>
      </c>
      <c r="B312" s="60">
        <v>26112</v>
      </c>
      <c r="C312" s="53" t="s">
        <v>40</v>
      </c>
      <c r="D312" s="53" t="s">
        <v>69</v>
      </c>
      <c r="E312" s="55">
        <v>1110580</v>
      </c>
      <c r="F312" s="61" t="s">
        <v>42</v>
      </c>
      <c r="G312" s="55">
        <v>88846</v>
      </c>
      <c r="H312" s="55">
        <v>1199426</v>
      </c>
      <c r="I312" s="53" t="s">
        <v>19</v>
      </c>
      <c r="J312" s="53" t="s">
        <v>43</v>
      </c>
      <c r="K312" s="62">
        <v>45490</v>
      </c>
    </row>
    <row r="313" spans="1:11" x14ac:dyDescent="0.25">
      <c r="A313" s="54">
        <v>45442</v>
      </c>
      <c r="B313" s="60">
        <v>26119</v>
      </c>
      <c r="C313" s="53" t="s">
        <v>40</v>
      </c>
      <c r="D313" s="53" t="s">
        <v>59</v>
      </c>
      <c r="E313" s="55">
        <v>2579220</v>
      </c>
      <c r="F313" s="61" t="s">
        <v>42</v>
      </c>
      <c r="G313" s="55">
        <v>206338</v>
      </c>
      <c r="H313" s="55">
        <v>2785558</v>
      </c>
      <c r="I313" s="53" t="s">
        <v>19</v>
      </c>
      <c r="J313" s="53" t="s">
        <v>43</v>
      </c>
      <c r="K313" s="62">
        <v>45490</v>
      </c>
    </row>
    <row r="314" spans="1:11" x14ac:dyDescent="0.25">
      <c r="A314" s="54">
        <v>45442</v>
      </c>
      <c r="B314" s="60">
        <v>26120</v>
      </c>
      <c r="C314" s="53" t="s">
        <v>40</v>
      </c>
      <c r="D314" s="53" t="s">
        <v>58</v>
      </c>
      <c r="E314" s="55">
        <v>1111900</v>
      </c>
      <c r="F314" s="61" t="s">
        <v>42</v>
      </c>
      <c r="G314" s="55">
        <v>88952</v>
      </c>
      <c r="H314" s="55">
        <v>1200852</v>
      </c>
      <c r="I314" s="53" t="s">
        <v>19</v>
      </c>
      <c r="J314" s="53" t="s">
        <v>43</v>
      </c>
      <c r="K314" s="62">
        <v>45490</v>
      </c>
    </row>
    <row r="315" spans="1:11" x14ac:dyDescent="0.25">
      <c r="H315" s="55">
        <f>SUM(H2:H314)</f>
        <v>568211146</v>
      </c>
    </row>
  </sheetData>
  <autoFilter ref="A1:K315"/>
  <conditionalFormatting sqref="B147:B314 B1">
    <cfRule type="duplicateValues" dxfId="4" priority="5"/>
  </conditionalFormatting>
  <conditionalFormatting sqref="B147:B314">
    <cfRule type="duplicateValues" dxfId="3" priority="4"/>
  </conditionalFormatting>
  <conditionalFormatting sqref="B147:B314">
    <cfRule type="duplicateValues" dxfId="2" priority="3"/>
  </conditionalFormatting>
  <conditionalFormatting sqref="B2:B6">
    <cfRule type="duplicateValues" dxfId="1" priority="2"/>
  </conditionalFormatting>
  <conditionalFormatting sqref="B7:B14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Công nợ</vt:lpstr>
      <vt:lpstr>Chênh lệch</vt:lpstr>
      <vt:lpstr>Chi Tiết Hàng Bán</vt:lpstr>
      <vt:lpstr>Hàng Trả</vt:lpstr>
      <vt:lpstr>Giảm Trừ</vt:lpstr>
      <vt:lpstr>Chi tiết công nợ</vt:lpstr>
    </vt:vector>
  </TitlesOfParts>
  <Company>PhongVu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2023-03-18T04:32:00Z</dcterms:created>
  <dcterms:modified xsi:type="dcterms:W3CDTF">2024-06-06T06:34:27Z</dcterms:modified>
</cp:coreProperties>
</file>