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CHECK CÔNG NỢ 31.12.2023\MAIL\"/>
    </mc:Choice>
  </mc:AlternateContent>
  <bookViews>
    <workbookView xWindow="0" yWindow="0" windowWidth="20490" windowHeight="7530" activeTab="1"/>
  </bookViews>
  <sheets>
    <sheet name="lệch COOP" sheetId="1" r:id="rId1"/>
    <sheet name="NCC xuất, COOP chưa ghi nhận" sheetId="2" r:id="rId2"/>
  </sheets>
  <definedNames>
    <definedName name="_xlnm._FilterDatabase" localSheetId="0" hidden="1">'lệch COOP'!$A$1:$M$13</definedName>
    <definedName name="_xlnm._FilterDatabase" localSheetId="1" hidden="1">'NCC xuất, COOP chưa ghi nhận'!$A$4:$K$84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4" i="2" l="1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K3" i="2"/>
</calcChain>
</file>

<file path=xl/sharedStrings.xml><?xml version="1.0" encoding="utf-8"?>
<sst xmlns="http://schemas.openxmlformats.org/spreadsheetml/2006/main" count="486" uniqueCount="146">
  <si>
    <t>STT</t>
  </si>
  <si>
    <t>Mã 
ST</t>
  </si>
  <si>
    <t>SỐ HÓA ĐƠN</t>
  </si>
  <si>
    <t>HÓA ĐƠN</t>
  </si>
  <si>
    <t>NGÀY HĐ</t>
  </si>
  <si>
    <t>TRỊ GIÁ 
HÓA ĐƠN</t>
  </si>
  <si>
    <t>NGÀY LH
GHI NHẬN</t>
  </si>
  <si>
    <t>NGÀY THANH
TOAN</t>
  </si>
  <si>
    <t>DIỄN GIẢI</t>
  </si>
  <si>
    <t>TÊN SIÊU THỊ</t>
  </si>
  <si>
    <t>GHI CHÚ</t>
  </si>
  <si>
    <t>VENDOR NCC</t>
  </si>
  <si>
    <t>23-23-b028409</t>
  </si>
  <si>
    <t>HHCLNTHA171123- chua gui to trinh</t>
  </si>
  <si>
    <t>COOPFOOD</t>
  </si>
  <si>
    <t xml:space="preserve"> </t>
  </si>
  <si>
    <t>A0072940</t>
  </si>
  <si>
    <t>1C23TNN|CHANGIOHEOMUOIG</t>
  </si>
  <si>
    <t>AN ĐÔNG (HÙNG VƯƠNG)</t>
  </si>
  <si>
    <t>B0072940</t>
  </si>
  <si>
    <t>23-B054684</t>
  </si>
  <si>
    <t>HHCL</t>
  </si>
  <si>
    <t>23-B050765</t>
  </si>
  <si>
    <t>A0100</t>
  </si>
  <si>
    <t>1C24TNN|GAMUOI</t>
  </si>
  <si>
    <t>HÀ TĨNH</t>
  </si>
  <si>
    <t>23-B76009</t>
  </si>
  <si>
    <t>23-B076009</t>
  </si>
  <si>
    <t>23-B77496</t>
  </si>
  <si>
    <t>23-B0077496</t>
  </si>
  <si>
    <t>23-B71721</t>
  </si>
  <si>
    <t>23-B071721</t>
  </si>
  <si>
    <t>NOTE</t>
  </si>
  <si>
    <t>hóa đơn 2024, COOP nhập nhầm sang 2023</t>
  </si>
  <si>
    <t>đã thanh toán 17.10.2023</t>
  </si>
  <si>
    <t>NHẬP 2 LẦN</t>
  </si>
  <si>
    <t>BẢNG KÊ HÓA ĐƠN CHƯA THANH TOÁN</t>
  </si>
  <si>
    <t>Từ 2022 đến 12/2023</t>
  </si>
  <si>
    <t>Năm</t>
  </si>
  <si>
    <t>Số hóa đơn</t>
  </si>
  <si>
    <t>Ký hiệu</t>
  </si>
  <si>
    <t>Ngày hóa đơn</t>
  </si>
  <si>
    <t>Tên khách hàng</t>
  </si>
  <si>
    <t xml:space="preserve">Cửa hàng </t>
  </si>
  <si>
    <t>Mã số thuế</t>
  </si>
  <si>
    <t>Doanh số bán chưa thuế</t>
  </si>
  <si>
    <t>Thuế suất</t>
  </si>
  <si>
    <t>Thuế GTGT</t>
  </si>
  <si>
    <t>Tổng tiền thanh toán</t>
  </si>
  <si>
    <t>NT/21E</t>
  </si>
  <si>
    <t>03/01/2022</t>
  </si>
  <si>
    <t>CHI NHÁNH- CÔNG TY TNHH MTV THỰC PHẨM SAIGON CO.OP- CO.OP FOOD MIỀN BẮC</t>
  </si>
  <si>
    <t>Cửa Hàng Co.opFood HN VP2 Linh Đàm</t>
  </si>
  <si>
    <t>0309129418-115</t>
  </si>
  <si>
    <t>10%</t>
  </si>
  <si>
    <t>1C22TNT</t>
  </si>
  <si>
    <t>04/03/2022</t>
  </si>
  <si>
    <t>CÔNG TY TNHH MTV THỰC PHẨM SAIGON CO.OP</t>
  </si>
  <si>
    <t>Cửa Hàng Co.opFood CC Eastern</t>
  </si>
  <si>
    <t>0309129418</t>
  </si>
  <si>
    <t>21/03/2022</t>
  </si>
  <si>
    <t>Cửa hàng Co.opFood CC Eastern</t>
  </si>
  <si>
    <t>19/04/2022</t>
  </si>
  <si>
    <t>Cửa Hàng Co.opFood Nguyễn Thị Định</t>
  </si>
  <si>
    <t>20/04/2022</t>
  </si>
  <si>
    <t>Cửa Hàng Co.opFood CC 4S Linh Đông</t>
  </si>
  <si>
    <t>23/06/2022</t>
  </si>
  <si>
    <t>Cửa Hàng Co.opFood Đo Đạc</t>
  </si>
  <si>
    <t>22/07/2022</t>
  </si>
  <si>
    <t>CÔNG TY TNHH MỘT THÀNH VIÊN THỰC PHẨM SAIGON CO.OP</t>
  </si>
  <si>
    <t>Cửa Hàng Co.opFood Tôn Thất Thuyết</t>
  </si>
  <si>
    <t>27/09/2022</t>
  </si>
  <si>
    <t>CHI NHÁNH CÔNG TY TNHH MỘT THÀNH VIÊN THỰC PHẨM SAIGON CO.OP - CO.OP FOOD KHU VỰC BÌNH DƯƠNG</t>
  </si>
  <si>
    <t>Cửa Hàng Co.opFood BD Trần Hưng Đạo 325</t>
  </si>
  <si>
    <t>0309129418-123</t>
  </si>
  <si>
    <t>12/10/2022</t>
  </si>
  <si>
    <t>Cửa Hàng Co.opFood Linh Đông</t>
  </si>
  <si>
    <t>17/10/2022</t>
  </si>
  <si>
    <t>Cửa Hàng Co.opFood Nhà Bè</t>
  </si>
  <si>
    <t>11/11/2022</t>
  </si>
  <si>
    <t>Cửa Hàng Co.opFood Phước Kiển</t>
  </si>
  <si>
    <t>19/12/2022</t>
  </si>
  <si>
    <t>Cửa Hàng Co.opFood ĐS3 Hiệp Bình Phước</t>
  </si>
  <si>
    <t>21/12/2022</t>
  </si>
  <si>
    <t>Cửa Hàng Co.opFood BD KDC Hiệp Thành III</t>
  </si>
  <si>
    <t>Cửa Hàng Co.opFood Linh Trung</t>
  </si>
  <si>
    <t>Cửa Hàng Co.opFood CC Lovera Khang Điền</t>
  </si>
  <si>
    <t>1C23TNN</t>
  </si>
  <si>
    <t>05/01/2023</t>
  </si>
  <si>
    <t>Cửa Hàng Co.opFood KCN Tây Bắc</t>
  </si>
  <si>
    <t>07/01/2023</t>
  </si>
  <si>
    <t>24/02/2023</t>
  </si>
  <si>
    <t>Cửa hàng Co.op Food 13 Lê Văn Thịnh</t>
  </si>
  <si>
    <t>09/03/2023</t>
  </si>
  <si>
    <t>Cửa Hàng Co.opFood 249 Lương Định Của</t>
  </si>
  <si>
    <t>17/03/2023</t>
  </si>
  <si>
    <t>Cửa Hàng Co.opFood Kha Vạn Cân</t>
  </si>
  <si>
    <t>18/04/2023</t>
  </si>
  <si>
    <t>Cửa Hàng Co.opFood Gò Xoài</t>
  </si>
  <si>
    <t>8%</t>
  </si>
  <si>
    <t>CHI NHÁNH LIÊN HIỆP HỢP TÁC XÃ THƯƠNG MẠI TP. HỒ CHÍ MINH - CO.OPMART TÂN BIÊN</t>
  </si>
  <si>
    <t>0301175691-062</t>
  </si>
  <si>
    <t>Cửa Hàng Co.opFood Bình Khánh</t>
  </si>
  <si>
    <t>Cửa Hàng Co.opFood Hoàng Diệu 2</t>
  </si>
  <si>
    <t>Cửa Hàng Co.opFood Tây Thạnh</t>
  </si>
  <si>
    <t>Cửa Hàng Co.opFood Tỉnh Lộ 43</t>
  </si>
  <si>
    <t>Cửa Hàng Co.opFood CC Belleza</t>
  </si>
  <si>
    <t>CN CÔNG TY TNHH MTV THỰC PHẨM SAIGON CO.OP - CO.OPFOOD KHU VỰC ĐỒNG NAI</t>
  </si>
  <si>
    <t>Cửa Hàng Co.opFood BH Nguyễn Văn Tiên</t>
  </si>
  <si>
    <t>0309129418-116</t>
  </si>
  <si>
    <t>Cửa Hàng Co.opFood CC LACASA</t>
  </si>
  <si>
    <t>Cửa Hàng Co.opFood Trần Thị Cờ 292</t>
  </si>
  <si>
    <t>Cửa hàng Co.op Food Tân Sơn Nhì 387</t>
  </si>
  <si>
    <t>Cửa Hàng Co.opFood Lê Văn Lương 302</t>
  </si>
  <si>
    <t>Cửa Hàng Co.opFood Tân Quy</t>
  </si>
  <si>
    <t>Cửa Hàng Co.opFood CC Dragon Hill</t>
  </si>
  <si>
    <t>Cửa Hàng Co.opFood Phạm Nhữ Tăng 11</t>
  </si>
  <si>
    <t>Cửa Hàng Co.opFood Bông Sao</t>
  </si>
  <si>
    <t>Cửa hàng Co.op Food CC Hoàng Quân</t>
  </si>
  <si>
    <t>Cửa Hàng Co.opFood CC Hoàng Quân 2</t>
  </si>
  <si>
    <t>Cửa Hàng Co.opFood Phạm Thế Hiển</t>
  </si>
  <si>
    <t>Cửa Hàng Co.opFood Tam Bình 196</t>
  </si>
  <si>
    <t>CHI NHÁNH CÔNG TY TNHH MỘT THÀNH VIÊN THỰC PHẨM SAIGON CO.OP - CO.OP FOOD KHU VỰC CẦN THƠ</t>
  </si>
  <si>
    <t>Cửa Hàng Co.opFood Khu Vực Cần Thơ</t>
  </si>
  <si>
    <t>0309129418-144</t>
  </si>
  <si>
    <t>Cửa Hàng Co.opFood CC Him Lam Phú An</t>
  </si>
  <si>
    <t>Cửa Hàng Co.opFood Tân Hương 262</t>
  </si>
  <si>
    <t>Cửa Hàng Co.opFood Nguyễn Hữu Tiến 11</t>
  </si>
  <si>
    <t>Cửa Hàng Co.opFood BD Bình Đường</t>
  </si>
  <si>
    <t>Cửa Hàng Co.opFood BD Bình Dương</t>
  </si>
  <si>
    <t>Cửa Hàng Co.op Food BD CC Charm Sapphire</t>
  </si>
  <si>
    <t>Cửa Hàng Co.opFood Liên Khu 5-6</t>
  </si>
  <si>
    <t>Cửa Hàng Co.opFood BD KDC Việt Sing</t>
  </si>
  <si>
    <t>Cửa Hàng Co.opFood Thủ Khoa Huân 437</t>
  </si>
  <si>
    <t>Cửa hàng Co.opFood Hiệp Bình</t>
  </si>
  <si>
    <t>Cửa Hàng Co.opFood Hiệp Bình Chánh</t>
  </si>
  <si>
    <t>Cửa Hàng Co.opFood CC Lavita Charm</t>
  </si>
  <si>
    <t>Cửa Hàng Co.opFood BD CC Charm Sapphire</t>
  </si>
  <si>
    <t>Cửa Hàng Co.opFood BD Xuyên Á 209</t>
  </si>
  <si>
    <t>Cửa Hàng Co.opFood Lâm Văn Bền 22</t>
  </si>
  <si>
    <t>Cửa Hàng Co.opFood BH Huỳnh Văn Nghệ 17</t>
  </si>
  <si>
    <t>CHI NHÁNH LIÊN HIỆP HỢP TÁC XÃ THƯƠNG MẠI TP. HỒ CHÍ MINH-CO.OPMART BÌNH THỦY</t>
  </si>
  <si>
    <t>0301175691-052</t>
  </si>
  <si>
    <t>Cửa Hàng Co.opFood Kha Vạn Cân 557</t>
  </si>
  <si>
    <t>Cửa Hàng Co.opFood Nguyễn Văn Dung</t>
  </si>
  <si>
    <t>Cửa Hàng Co.opFood Nguyễn Sỹ Sách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</si>
</sst>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\ _₫_-;\-* #,##0\ _₫_-;_-* &quot;-&quot;??\ _₫_-;_-@_-"/>
    <numFmt numFmtId="165" formatCode="_(* #,##0_);_(* \(#,##0\);_(* &quot;-&quot;_);_(@_)"/>
    <numFmt numFmtId="166" formatCode="_-* #,##0.00_-;\-* #,##0.00_-;_-* &quot;-&quot;??_-;_-@_-"/>
    <numFmt numFmtId="167" formatCode="_-* #,##0_-;\-* #,##0_-;_-* &quot;-&quot;??_-;_-@_-"/>
  </numFmts>
  <fonts count="12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b/>
      <sz val="13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sz val="1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/>
    </xf>
    <xf numFmtId="14" fontId="4" fillId="4" borderId="1" xfId="0" applyNumberFormat="1" applyFont="1" applyFill="1" applyBorder="1" applyAlignment="1">
      <alignment vertical="top"/>
    </xf>
    <xf numFmtId="164" fontId="4" fillId="4" borderId="1" xfId="1" applyNumberFormat="1" applyFont="1" applyFill="1" applyBorder="1" applyAlignment="1">
      <alignment horizontal="right" vertical="top"/>
    </xf>
    <xf numFmtId="0" fontId="4" fillId="4" borderId="1" xfId="0" applyNumberFormat="1" applyFont="1" applyFill="1" applyBorder="1" applyAlignment="1">
      <alignment horizontal="left" vertical="top"/>
    </xf>
    <xf numFmtId="0" fontId="5" fillId="0" borderId="1" xfId="0" applyFont="1" applyBorder="1" applyAlignment="1"/>
    <xf numFmtId="165" fontId="6" fillId="4" borderId="1" xfId="0" applyNumberFormat="1" applyFont="1" applyFill="1" applyBorder="1" applyAlignment="1">
      <alignment horizontal="left" vertical="top"/>
    </xf>
    <xf numFmtId="14" fontId="0" fillId="0" borderId="0" xfId="0" applyNumberFormat="1"/>
    <xf numFmtId="0" fontId="0" fillId="0" borderId="0" xfId="0" applyAlignment="1">
      <alignment horizontal="center"/>
    </xf>
    <xf numFmtId="167" fontId="0" fillId="0" borderId="0" xfId="3" applyNumberFormat="1" applyFont="1"/>
    <xf numFmtId="0" fontId="9" fillId="5" borderId="1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10" fillId="0" borderId="1" xfId="0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37" fontId="11" fillId="0" borderId="1" xfId="0" applyNumberFormat="1" applyFont="1" applyBorder="1" applyAlignment="1">
      <alignment horizontal="right" vertical="center" wrapText="1"/>
    </xf>
    <xf numFmtId="9" fontId="11" fillId="0" borderId="1" xfId="2" applyFont="1" applyBorder="1" applyAlignment="1">
      <alignment horizontal="center" wrapText="1"/>
    </xf>
    <xf numFmtId="0" fontId="3" fillId="0" borderId="3" xfId="0" applyFont="1" applyBorder="1"/>
    <xf numFmtId="0" fontId="10" fillId="0" borderId="3" xfId="0" applyFont="1" applyBorder="1" applyAlignment="1">
      <alignment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37" fontId="11" fillId="0" borderId="3" xfId="0" applyNumberFormat="1" applyFont="1" applyBorder="1" applyAlignment="1">
      <alignment horizontal="right" vertical="center" wrapText="1"/>
    </xf>
    <xf numFmtId="9" fontId="11" fillId="0" borderId="3" xfId="2" applyFont="1" applyBorder="1" applyAlignment="1">
      <alignment horizontal="center" wrapText="1"/>
    </xf>
    <xf numFmtId="0" fontId="3" fillId="0" borderId="4" xfId="0" applyFont="1" applyBorder="1"/>
    <xf numFmtId="0" fontId="10" fillId="0" borderId="4" xfId="0" applyFont="1" applyBorder="1" applyAlignment="1">
      <alignment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37" fontId="11" fillId="0" borderId="4" xfId="0" applyNumberFormat="1" applyFont="1" applyBorder="1" applyAlignment="1">
      <alignment horizontal="right" vertical="center" wrapText="1"/>
    </xf>
    <xf numFmtId="9" fontId="11" fillId="0" borderId="4" xfId="2" applyFont="1" applyBorder="1" applyAlignment="1">
      <alignment horizont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Percent" xfId="2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F1" sqref="F1"/>
    </sheetView>
  </sheetViews>
  <sheetFormatPr defaultRowHeight="15" x14ac:dyDescent="0.25"/>
  <cols>
    <col min="1" max="1" width="7.5703125" customWidth="1"/>
    <col min="2" max="2" width="8.28515625" customWidth="1"/>
    <col min="3" max="3" width="12.28515625" customWidth="1"/>
    <col min="4" max="4" width="13.5703125" bestFit="1" customWidth="1"/>
    <col min="5" max="5" width="10.140625" bestFit="1" customWidth="1"/>
    <col min="6" max="6" width="12" bestFit="1" customWidth="1"/>
    <col min="7" max="8" width="10.140625" bestFit="1" customWidth="1"/>
    <col min="9" max="9" width="34.42578125" bestFit="1" customWidth="1"/>
    <col min="10" max="10" width="23" bestFit="1" customWidth="1"/>
    <col min="11" max="11" width="8.28515625" bestFit="1" customWidth="1"/>
    <col min="12" max="12" width="9" bestFit="1" customWidth="1"/>
    <col min="13" max="13" width="39" bestFit="1" customWidth="1"/>
  </cols>
  <sheetData>
    <row r="1" spans="1:13" ht="38.25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5" t="s">
        <v>11</v>
      </c>
      <c r="M1" s="5" t="s">
        <v>32</v>
      </c>
    </row>
    <row r="2" spans="1:13" x14ac:dyDescent="0.25">
      <c r="A2" s="6">
        <v>259</v>
      </c>
      <c r="B2" s="7">
        <v>299</v>
      </c>
      <c r="C2" s="8">
        <v>28409</v>
      </c>
      <c r="D2" s="8" t="s">
        <v>12</v>
      </c>
      <c r="E2" s="9">
        <v>45062</v>
      </c>
      <c r="F2" s="42">
        <v>1331197</v>
      </c>
      <c r="G2" s="9">
        <v>45308</v>
      </c>
      <c r="H2" s="9">
        <v>45310</v>
      </c>
      <c r="I2" s="11" t="s">
        <v>13</v>
      </c>
      <c r="J2" s="12" t="s">
        <v>14</v>
      </c>
      <c r="K2" s="13" t="s">
        <v>15</v>
      </c>
      <c r="L2" s="7">
        <v>10303</v>
      </c>
      <c r="M2" s="11" t="s">
        <v>34</v>
      </c>
    </row>
    <row r="3" spans="1:13" x14ac:dyDescent="0.25">
      <c r="A3" s="6">
        <v>601</v>
      </c>
      <c r="B3" s="7">
        <v>608</v>
      </c>
      <c r="C3" s="8">
        <v>72940</v>
      </c>
      <c r="D3" s="8" t="s">
        <v>16</v>
      </c>
      <c r="E3" s="9">
        <v>45262</v>
      </c>
      <c r="F3" s="42">
        <v>1781363</v>
      </c>
      <c r="G3" s="9">
        <v>45308</v>
      </c>
      <c r="H3" s="9">
        <v>45310</v>
      </c>
      <c r="I3" s="11" t="s">
        <v>17</v>
      </c>
      <c r="J3" s="12" t="s">
        <v>18</v>
      </c>
      <c r="K3" s="13" t="s">
        <v>15</v>
      </c>
      <c r="L3" s="7">
        <v>10303</v>
      </c>
      <c r="M3" s="11" t="s">
        <v>35</v>
      </c>
    </row>
    <row r="4" spans="1:13" x14ac:dyDescent="0.25">
      <c r="A4" s="6">
        <v>602</v>
      </c>
      <c r="B4" s="7">
        <v>608</v>
      </c>
      <c r="C4" s="8">
        <v>72940</v>
      </c>
      <c r="D4" s="8" t="s">
        <v>19</v>
      </c>
      <c r="E4" s="9">
        <v>45262</v>
      </c>
      <c r="F4" s="10">
        <v>1781363</v>
      </c>
      <c r="G4" s="9">
        <v>45308</v>
      </c>
      <c r="H4" s="9">
        <v>45310</v>
      </c>
      <c r="I4" s="11" t="s">
        <v>17</v>
      </c>
      <c r="J4" s="12" t="s">
        <v>18</v>
      </c>
      <c r="K4" s="13" t="s">
        <v>15</v>
      </c>
      <c r="L4" s="7">
        <v>10303</v>
      </c>
      <c r="M4" s="11" t="s">
        <v>35</v>
      </c>
    </row>
    <row r="5" spans="1:13" x14ac:dyDescent="0.25">
      <c r="A5" s="6">
        <v>698</v>
      </c>
      <c r="B5" s="7">
        <v>299</v>
      </c>
      <c r="C5" s="8">
        <v>54684</v>
      </c>
      <c r="D5" s="8" t="s">
        <v>20</v>
      </c>
      <c r="E5" s="9">
        <v>45178</v>
      </c>
      <c r="F5" s="42">
        <v>1097712</v>
      </c>
      <c r="G5" s="9">
        <v>45310</v>
      </c>
      <c r="H5" s="9">
        <v>45310</v>
      </c>
      <c r="I5" s="11" t="s">
        <v>21</v>
      </c>
      <c r="J5" s="12" t="s">
        <v>14</v>
      </c>
      <c r="K5" s="13" t="s">
        <v>15</v>
      </c>
      <c r="L5" s="7">
        <v>10303</v>
      </c>
      <c r="M5" s="11" t="s">
        <v>34</v>
      </c>
    </row>
    <row r="6" spans="1:13" x14ac:dyDescent="0.25">
      <c r="A6" s="6">
        <v>701</v>
      </c>
      <c r="B6" s="7">
        <v>299</v>
      </c>
      <c r="C6" s="8">
        <v>50765</v>
      </c>
      <c r="D6" s="8" t="s">
        <v>22</v>
      </c>
      <c r="E6" s="9">
        <v>45162</v>
      </c>
      <c r="F6" s="42">
        <v>1806996</v>
      </c>
      <c r="G6" s="9">
        <v>45310</v>
      </c>
      <c r="H6" s="9">
        <v>45310</v>
      </c>
      <c r="I6" s="11"/>
      <c r="J6" s="12" t="s">
        <v>14</v>
      </c>
      <c r="K6" s="13" t="s">
        <v>15</v>
      </c>
      <c r="L6" s="7">
        <v>10303</v>
      </c>
      <c r="M6" s="11" t="s">
        <v>34</v>
      </c>
    </row>
    <row r="7" spans="1:13" x14ac:dyDescent="0.25">
      <c r="A7" s="6">
        <v>704</v>
      </c>
      <c r="B7" s="7">
        <v>427</v>
      </c>
      <c r="C7" s="8">
        <v>100</v>
      </c>
      <c r="D7" s="8" t="s">
        <v>23</v>
      </c>
      <c r="E7" s="9">
        <v>44928</v>
      </c>
      <c r="F7" s="42">
        <v>2507765</v>
      </c>
      <c r="G7" s="9">
        <v>45310</v>
      </c>
      <c r="H7" s="9">
        <v>45310</v>
      </c>
      <c r="I7" s="11" t="s">
        <v>24</v>
      </c>
      <c r="J7" s="12" t="s">
        <v>25</v>
      </c>
      <c r="K7" s="13" t="s">
        <v>15</v>
      </c>
      <c r="L7" s="7">
        <v>10303</v>
      </c>
      <c r="M7" s="11" t="s">
        <v>33</v>
      </c>
    </row>
    <row r="8" spans="1:13" x14ac:dyDescent="0.25">
      <c r="A8" s="6">
        <v>752</v>
      </c>
      <c r="B8" s="7">
        <v>299</v>
      </c>
      <c r="C8" s="8">
        <v>76009</v>
      </c>
      <c r="D8" s="8" t="s">
        <v>26</v>
      </c>
      <c r="E8" s="9">
        <v>45279</v>
      </c>
      <c r="F8" s="42">
        <v>1063598</v>
      </c>
      <c r="G8" s="9">
        <v>45348</v>
      </c>
      <c r="H8" s="9"/>
      <c r="I8" s="11" t="s">
        <v>21</v>
      </c>
      <c r="J8" s="12" t="s">
        <v>14</v>
      </c>
      <c r="K8" s="13" t="s">
        <v>15</v>
      </c>
      <c r="L8" s="7">
        <v>10303</v>
      </c>
      <c r="M8" s="11" t="s">
        <v>35</v>
      </c>
    </row>
    <row r="9" spans="1:13" x14ac:dyDescent="0.25">
      <c r="A9" s="6">
        <v>753</v>
      </c>
      <c r="B9" s="7">
        <v>299</v>
      </c>
      <c r="C9" s="8">
        <v>76009</v>
      </c>
      <c r="D9" s="8" t="s">
        <v>27</v>
      </c>
      <c r="E9" s="9">
        <v>45279</v>
      </c>
      <c r="F9" s="10">
        <v>1063598</v>
      </c>
      <c r="G9" s="9">
        <v>45348</v>
      </c>
      <c r="H9" s="9"/>
      <c r="I9" s="11" t="s">
        <v>21</v>
      </c>
      <c r="J9" s="12" t="s">
        <v>14</v>
      </c>
      <c r="K9" s="13" t="s">
        <v>15</v>
      </c>
      <c r="L9" s="7">
        <v>10303</v>
      </c>
      <c r="M9" s="11" t="s">
        <v>35</v>
      </c>
    </row>
    <row r="10" spans="1:13" x14ac:dyDescent="0.25">
      <c r="A10" s="6">
        <v>757</v>
      </c>
      <c r="B10" s="7">
        <v>299</v>
      </c>
      <c r="C10" s="8">
        <v>77496</v>
      </c>
      <c r="D10" s="8" t="s">
        <v>28</v>
      </c>
      <c r="E10" s="9">
        <v>45286</v>
      </c>
      <c r="F10" s="10">
        <v>541966</v>
      </c>
      <c r="G10" s="9">
        <v>45348</v>
      </c>
      <c r="H10" s="9"/>
      <c r="I10" s="11" t="s">
        <v>21</v>
      </c>
      <c r="J10" s="12" t="s">
        <v>14</v>
      </c>
      <c r="K10" s="13" t="s">
        <v>15</v>
      </c>
      <c r="L10" s="7">
        <v>10303</v>
      </c>
      <c r="M10" s="11" t="s">
        <v>35</v>
      </c>
    </row>
    <row r="11" spans="1:13" x14ac:dyDescent="0.25">
      <c r="A11" s="6">
        <v>758</v>
      </c>
      <c r="B11" s="7">
        <v>299</v>
      </c>
      <c r="C11" s="8">
        <v>77496</v>
      </c>
      <c r="D11" s="8" t="s">
        <v>29</v>
      </c>
      <c r="E11" s="9">
        <v>45286</v>
      </c>
      <c r="F11" s="42">
        <v>541966</v>
      </c>
      <c r="G11" s="9">
        <v>45348</v>
      </c>
      <c r="H11" s="9"/>
      <c r="I11" s="11" t="s">
        <v>21</v>
      </c>
      <c r="J11" s="12" t="s">
        <v>14</v>
      </c>
      <c r="K11" s="13" t="s">
        <v>15</v>
      </c>
      <c r="L11" s="7">
        <v>10303</v>
      </c>
      <c r="M11" s="11" t="s">
        <v>35</v>
      </c>
    </row>
    <row r="12" spans="1:13" x14ac:dyDescent="0.25">
      <c r="A12" s="6">
        <v>759</v>
      </c>
      <c r="B12" s="7">
        <v>299</v>
      </c>
      <c r="C12" s="8">
        <v>71721</v>
      </c>
      <c r="D12" s="8" t="s">
        <v>30</v>
      </c>
      <c r="E12" s="9">
        <v>45259</v>
      </c>
      <c r="F12" s="42">
        <v>1414908</v>
      </c>
      <c r="G12" s="9">
        <v>45348</v>
      </c>
      <c r="H12" s="9"/>
      <c r="I12" s="11" t="s">
        <v>21</v>
      </c>
      <c r="J12" s="12" t="s">
        <v>14</v>
      </c>
      <c r="K12" s="13" t="s">
        <v>15</v>
      </c>
      <c r="L12" s="7">
        <v>10303</v>
      </c>
      <c r="M12" s="11" t="s">
        <v>35</v>
      </c>
    </row>
    <row r="13" spans="1:13" x14ac:dyDescent="0.25">
      <c r="A13" s="6">
        <v>760</v>
      </c>
      <c r="B13" s="7">
        <v>299</v>
      </c>
      <c r="C13" s="8">
        <v>71721</v>
      </c>
      <c r="D13" s="8" t="s">
        <v>31</v>
      </c>
      <c r="E13" s="9">
        <v>45259</v>
      </c>
      <c r="F13" s="10">
        <v>1414908</v>
      </c>
      <c r="G13" s="9">
        <v>45348</v>
      </c>
      <c r="H13" s="9"/>
      <c r="I13" s="11" t="s">
        <v>21</v>
      </c>
      <c r="J13" s="12" t="s">
        <v>14</v>
      </c>
      <c r="K13" s="13" t="s">
        <v>15</v>
      </c>
      <c r="L13" s="7">
        <v>10303</v>
      </c>
      <c r="M13" s="11" t="s">
        <v>35</v>
      </c>
    </row>
  </sheetData>
  <autoFilter ref="A1:M13"/>
  <conditionalFormatting sqref="C1:C13">
    <cfRule type="duplicateValues" dxfId="9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topLeftCell="A64" workbookViewId="0">
      <selection activeCell="C84" sqref="C84"/>
    </sheetView>
  </sheetViews>
  <sheetFormatPr defaultRowHeight="15" x14ac:dyDescent="0.25"/>
  <cols>
    <col min="1" max="1" width="5.7109375" customWidth="1"/>
    <col min="2" max="2" width="7.7109375" customWidth="1"/>
    <col min="3" max="3" width="10.42578125" customWidth="1"/>
    <col min="4" max="4" width="12" style="14" customWidth="1"/>
    <col min="5" max="5" width="3.7109375" customWidth="1"/>
    <col min="6" max="6" width="63.7109375" customWidth="1"/>
    <col min="7" max="7" width="13.42578125" customWidth="1"/>
    <col min="8" max="8" width="11.85546875" customWidth="1"/>
    <col min="9" max="9" width="5.85546875" style="15" customWidth="1"/>
    <col min="10" max="10" width="11.85546875" customWidth="1"/>
    <col min="11" max="11" width="17" customWidth="1"/>
  </cols>
  <sheetData>
    <row r="1" spans="1:11" ht="16.5" x14ac:dyDescent="0.25">
      <c r="A1" s="43" t="s">
        <v>36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x14ac:dyDescent="0.25">
      <c r="A2" s="44" t="s">
        <v>37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x14ac:dyDescent="0.25">
      <c r="K3" s="16">
        <f>+SUBTOTAL(9,K5:K84)</f>
        <v>75753773</v>
      </c>
    </row>
    <row r="4" spans="1:11" ht="25.5" x14ac:dyDescent="0.25">
      <c r="A4" s="17" t="s">
        <v>38</v>
      </c>
      <c r="B4" s="17" t="s">
        <v>39</v>
      </c>
      <c r="C4" s="17" t="s">
        <v>40</v>
      </c>
      <c r="D4" s="18" t="s">
        <v>41</v>
      </c>
      <c r="E4" s="19" t="s">
        <v>42</v>
      </c>
      <c r="F4" s="19" t="s">
        <v>43</v>
      </c>
      <c r="G4" s="19" t="s">
        <v>44</v>
      </c>
      <c r="H4" s="17" t="s">
        <v>45</v>
      </c>
      <c r="I4" s="17" t="s">
        <v>46</v>
      </c>
      <c r="J4" s="17" t="s">
        <v>47</v>
      </c>
      <c r="K4" s="17" t="s">
        <v>48</v>
      </c>
    </row>
    <row r="5" spans="1:11" x14ac:dyDescent="0.25">
      <c r="A5" s="20">
        <f t="shared" ref="A5:A68" si="0">+YEAR(D5)</f>
        <v>2022</v>
      </c>
      <c r="B5" s="21">
        <v>6254</v>
      </c>
      <c r="C5" s="21" t="s">
        <v>49</v>
      </c>
      <c r="D5" s="22" t="s">
        <v>50</v>
      </c>
      <c r="E5" s="23" t="s">
        <v>51</v>
      </c>
      <c r="F5" s="23" t="s">
        <v>52</v>
      </c>
      <c r="G5" s="24" t="s">
        <v>53</v>
      </c>
      <c r="H5" s="25">
        <v>2573910</v>
      </c>
      <c r="I5" s="26" t="s">
        <v>54</v>
      </c>
      <c r="J5" s="25">
        <v>257391</v>
      </c>
      <c r="K5" s="25">
        <v>2831301</v>
      </c>
    </row>
    <row r="6" spans="1:11" x14ac:dyDescent="0.25">
      <c r="A6" s="20">
        <f t="shared" si="0"/>
        <v>2022</v>
      </c>
      <c r="B6" s="21">
        <v>36</v>
      </c>
      <c r="C6" s="21" t="s">
        <v>55</v>
      </c>
      <c r="D6" s="22" t="s">
        <v>56</v>
      </c>
      <c r="E6" s="23" t="s">
        <v>57</v>
      </c>
      <c r="F6" s="23" t="s">
        <v>58</v>
      </c>
      <c r="G6" s="24" t="s">
        <v>59</v>
      </c>
      <c r="H6" s="25">
        <v>1768685</v>
      </c>
      <c r="I6" s="26">
        <v>8.0000113078360482E-2</v>
      </c>
      <c r="J6" s="25">
        <v>141495</v>
      </c>
      <c r="K6" s="25">
        <v>1910180</v>
      </c>
    </row>
    <row r="7" spans="1:11" x14ac:dyDescent="0.25">
      <c r="A7" s="20">
        <f t="shared" si="0"/>
        <v>2022</v>
      </c>
      <c r="B7" s="21">
        <v>3070</v>
      </c>
      <c r="C7" s="21" t="s">
        <v>55</v>
      </c>
      <c r="D7" s="22" t="s">
        <v>60</v>
      </c>
      <c r="E7" s="23" t="s">
        <v>57</v>
      </c>
      <c r="F7" s="23" t="s">
        <v>61</v>
      </c>
      <c r="G7" s="24" t="s">
        <v>59</v>
      </c>
      <c r="H7" s="25">
        <v>922445</v>
      </c>
      <c r="I7" s="26">
        <v>8.0000433630189327E-2</v>
      </c>
      <c r="J7" s="25">
        <v>73796</v>
      </c>
      <c r="K7" s="25">
        <v>996241</v>
      </c>
    </row>
    <row r="8" spans="1:11" x14ac:dyDescent="0.25">
      <c r="A8" s="20">
        <f t="shared" si="0"/>
        <v>2022</v>
      </c>
      <c r="B8" s="21">
        <v>8465</v>
      </c>
      <c r="C8" s="21" t="s">
        <v>55</v>
      </c>
      <c r="D8" s="22" t="s">
        <v>62</v>
      </c>
      <c r="E8" s="23" t="s">
        <v>57</v>
      </c>
      <c r="F8" s="23" t="s">
        <v>63</v>
      </c>
      <c r="G8" s="24" t="s">
        <v>59</v>
      </c>
      <c r="H8" s="25">
        <v>349385</v>
      </c>
      <c r="I8" s="26">
        <v>8.0000572434420478E-2</v>
      </c>
      <c r="J8" s="25">
        <v>27951</v>
      </c>
      <c r="K8" s="25">
        <v>377336</v>
      </c>
    </row>
    <row r="9" spans="1:11" x14ac:dyDescent="0.25">
      <c r="A9" s="20">
        <f t="shared" si="0"/>
        <v>2022</v>
      </c>
      <c r="B9" s="21">
        <v>8766</v>
      </c>
      <c r="C9" s="21" t="s">
        <v>55</v>
      </c>
      <c r="D9" s="22" t="s">
        <v>64</v>
      </c>
      <c r="E9" s="23" t="s">
        <v>57</v>
      </c>
      <c r="F9" s="23" t="s">
        <v>65</v>
      </c>
      <c r="G9" s="24" t="s">
        <v>59</v>
      </c>
      <c r="H9" s="25">
        <v>349385</v>
      </c>
      <c r="I9" s="26">
        <v>8.0000572434420478E-2</v>
      </c>
      <c r="J9" s="25">
        <v>27951</v>
      </c>
      <c r="K9" s="25">
        <v>377336</v>
      </c>
    </row>
    <row r="10" spans="1:11" x14ac:dyDescent="0.25">
      <c r="A10" s="20">
        <f t="shared" si="0"/>
        <v>2022</v>
      </c>
      <c r="B10" s="21">
        <v>19831</v>
      </c>
      <c r="C10" s="21" t="s">
        <v>55</v>
      </c>
      <c r="D10" s="22" t="s">
        <v>66</v>
      </c>
      <c r="E10" s="23" t="s">
        <v>57</v>
      </c>
      <c r="F10" s="23" t="s">
        <v>67</v>
      </c>
      <c r="G10" s="24" t="s">
        <v>59</v>
      </c>
      <c r="H10" s="25">
        <v>2180141</v>
      </c>
      <c r="I10" s="26">
        <v>7.9999871567939876E-2</v>
      </c>
      <c r="J10" s="25">
        <v>174411</v>
      </c>
      <c r="K10" s="25">
        <v>2354552</v>
      </c>
    </row>
    <row r="11" spans="1:11" x14ac:dyDescent="0.25">
      <c r="A11" s="20">
        <f t="shared" si="0"/>
        <v>2022</v>
      </c>
      <c r="B11" s="21">
        <v>26244</v>
      </c>
      <c r="C11" s="21" t="s">
        <v>55</v>
      </c>
      <c r="D11" s="22" t="s">
        <v>68</v>
      </c>
      <c r="E11" s="23" t="s">
        <v>69</v>
      </c>
      <c r="F11" s="23" t="s">
        <v>70</v>
      </c>
      <c r="G11" s="24" t="s">
        <v>59</v>
      </c>
      <c r="H11" s="25">
        <v>873926</v>
      </c>
      <c r="I11" s="26">
        <v>7.9999908459068611E-2</v>
      </c>
      <c r="J11" s="25">
        <v>69914</v>
      </c>
      <c r="K11" s="25">
        <v>943840</v>
      </c>
    </row>
    <row r="12" spans="1:11" x14ac:dyDescent="0.25">
      <c r="A12" s="20">
        <f t="shared" si="0"/>
        <v>2022</v>
      </c>
      <c r="B12" s="21">
        <v>44252</v>
      </c>
      <c r="C12" s="21" t="s">
        <v>55</v>
      </c>
      <c r="D12" s="22" t="s">
        <v>71</v>
      </c>
      <c r="E12" s="23" t="s">
        <v>72</v>
      </c>
      <c r="F12" s="23" t="s">
        <v>73</v>
      </c>
      <c r="G12" s="24" t="s">
        <v>74</v>
      </c>
      <c r="H12" s="25">
        <v>1084010</v>
      </c>
      <c r="I12" s="26">
        <v>8.0000184500142985E-2</v>
      </c>
      <c r="J12" s="25">
        <v>86721</v>
      </c>
      <c r="K12" s="25">
        <v>1170731</v>
      </c>
    </row>
    <row r="13" spans="1:11" x14ac:dyDescent="0.25">
      <c r="A13" s="20">
        <f t="shared" si="0"/>
        <v>2022</v>
      </c>
      <c r="B13" s="21">
        <v>47123</v>
      </c>
      <c r="C13" s="21" t="s">
        <v>55</v>
      </c>
      <c r="D13" s="22" t="s">
        <v>75</v>
      </c>
      <c r="E13" s="23" t="s">
        <v>69</v>
      </c>
      <c r="F13" s="23" t="s">
        <v>76</v>
      </c>
      <c r="G13" s="24" t="s">
        <v>59</v>
      </c>
      <c r="H13" s="25">
        <v>1481830</v>
      </c>
      <c r="I13" s="26">
        <v>7.9999730063502555E-2</v>
      </c>
      <c r="J13" s="25">
        <v>118546</v>
      </c>
      <c r="K13" s="25">
        <v>1600376</v>
      </c>
    </row>
    <row r="14" spans="1:11" x14ac:dyDescent="0.25">
      <c r="A14" s="20">
        <f t="shared" si="0"/>
        <v>2022</v>
      </c>
      <c r="B14" s="21">
        <v>47847</v>
      </c>
      <c r="C14" s="21" t="s">
        <v>55</v>
      </c>
      <c r="D14" s="22" t="s">
        <v>77</v>
      </c>
      <c r="E14" s="23" t="s">
        <v>69</v>
      </c>
      <c r="F14" s="23" t="s">
        <v>58</v>
      </c>
      <c r="G14" s="24" t="s">
        <v>59</v>
      </c>
      <c r="H14" s="25">
        <v>2269415</v>
      </c>
      <c r="I14" s="26">
        <v>7.9999911871561608E-2</v>
      </c>
      <c r="J14" s="25">
        <v>181553</v>
      </c>
      <c r="K14" s="25">
        <v>2450968</v>
      </c>
    </row>
    <row r="15" spans="1:11" x14ac:dyDescent="0.25">
      <c r="A15" s="20">
        <f t="shared" si="0"/>
        <v>2022</v>
      </c>
      <c r="B15" s="21">
        <v>47867</v>
      </c>
      <c r="C15" s="21" t="s">
        <v>55</v>
      </c>
      <c r="D15" s="22" t="s">
        <v>77</v>
      </c>
      <c r="E15" s="23" t="s">
        <v>69</v>
      </c>
      <c r="F15" s="23" t="s">
        <v>78</v>
      </c>
      <c r="G15" s="24" t="s">
        <v>59</v>
      </c>
      <c r="H15" s="25">
        <v>388703</v>
      </c>
      <c r="I15" s="26">
        <v>7.999938256200749E-2</v>
      </c>
      <c r="J15" s="25">
        <v>31096</v>
      </c>
      <c r="K15" s="25">
        <v>419799</v>
      </c>
    </row>
    <row r="16" spans="1:11" x14ac:dyDescent="0.25">
      <c r="A16" s="20">
        <f t="shared" si="0"/>
        <v>2022</v>
      </c>
      <c r="B16" s="21">
        <v>50759</v>
      </c>
      <c r="C16" s="21" t="s">
        <v>55</v>
      </c>
      <c r="D16" s="22" t="s">
        <v>79</v>
      </c>
      <c r="E16" s="23" t="s">
        <v>69</v>
      </c>
      <c r="F16" s="23" t="s">
        <v>80</v>
      </c>
      <c r="G16" s="24" t="s">
        <v>59</v>
      </c>
      <c r="H16" s="25">
        <v>783527</v>
      </c>
      <c r="I16" s="26">
        <v>7.9999795795167236E-2</v>
      </c>
      <c r="J16" s="25">
        <v>62682</v>
      </c>
      <c r="K16" s="25">
        <v>846209</v>
      </c>
    </row>
    <row r="17" spans="1:11" x14ac:dyDescent="0.25">
      <c r="A17" s="20">
        <f t="shared" si="0"/>
        <v>2022</v>
      </c>
      <c r="B17" s="21">
        <v>56046</v>
      </c>
      <c r="C17" s="21" t="s">
        <v>55</v>
      </c>
      <c r="D17" s="22" t="s">
        <v>81</v>
      </c>
      <c r="E17" s="23" t="s">
        <v>69</v>
      </c>
      <c r="F17" s="23" t="s">
        <v>82</v>
      </c>
      <c r="G17" s="24" t="s">
        <v>59</v>
      </c>
      <c r="H17" s="25">
        <v>455338</v>
      </c>
      <c r="I17" s="26">
        <v>7.9999912153169733E-2</v>
      </c>
      <c r="J17" s="25">
        <v>36427</v>
      </c>
      <c r="K17" s="25">
        <v>491765</v>
      </c>
    </row>
    <row r="18" spans="1:11" x14ac:dyDescent="0.25">
      <c r="A18" s="20">
        <f t="shared" si="0"/>
        <v>2022</v>
      </c>
      <c r="B18" s="21">
        <v>56187</v>
      </c>
      <c r="C18" s="21" t="s">
        <v>55</v>
      </c>
      <c r="D18" s="22" t="s">
        <v>83</v>
      </c>
      <c r="E18" s="23" t="s">
        <v>72</v>
      </c>
      <c r="F18" s="23" t="s">
        <v>84</v>
      </c>
      <c r="G18" s="24" t="s">
        <v>74</v>
      </c>
      <c r="H18" s="25">
        <v>1440416</v>
      </c>
      <c r="I18" s="26">
        <v>7.9999805611712174E-2</v>
      </c>
      <c r="J18" s="25">
        <v>115233</v>
      </c>
      <c r="K18" s="25">
        <v>1555649</v>
      </c>
    </row>
    <row r="19" spans="1:11" x14ac:dyDescent="0.25">
      <c r="A19" s="20">
        <f t="shared" si="0"/>
        <v>2022</v>
      </c>
      <c r="B19" s="21">
        <v>56203</v>
      </c>
      <c r="C19" s="21" t="s">
        <v>55</v>
      </c>
      <c r="D19" s="22" t="s">
        <v>83</v>
      </c>
      <c r="E19" s="23" t="s">
        <v>69</v>
      </c>
      <c r="F19" s="23" t="s">
        <v>85</v>
      </c>
      <c r="G19" s="24" t="s">
        <v>59</v>
      </c>
      <c r="H19" s="25">
        <v>455338</v>
      </c>
      <c r="I19" s="26">
        <v>7.9999912153169733E-2</v>
      </c>
      <c r="J19" s="25">
        <v>36427</v>
      </c>
      <c r="K19" s="25">
        <v>491765</v>
      </c>
    </row>
    <row r="20" spans="1:11" ht="15.75" thickBot="1" x14ac:dyDescent="0.3">
      <c r="A20" s="27">
        <f t="shared" si="0"/>
        <v>2022</v>
      </c>
      <c r="B20" s="28">
        <v>56253</v>
      </c>
      <c r="C20" s="28" t="s">
        <v>55</v>
      </c>
      <c r="D20" s="29" t="s">
        <v>83</v>
      </c>
      <c r="E20" s="30" t="s">
        <v>69</v>
      </c>
      <c r="F20" s="30" t="s">
        <v>86</v>
      </c>
      <c r="G20" s="31" t="s">
        <v>59</v>
      </c>
      <c r="H20" s="32">
        <v>891030</v>
      </c>
      <c r="I20" s="33">
        <v>7.9999551081332845E-2</v>
      </c>
      <c r="J20" s="32">
        <v>71282</v>
      </c>
      <c r="K20" s="32">
        <v>962312</v>
      </c>
    </row>
    <row r="21" spans="1:11" ht="15.75" thickTop="1" x14ac:dyDescent="0.25">
      <c r="A21" s="34">
        <f t="shared" si="0"/>
        <v>2023</v>
      </c>
      <c r="B21" s="35">
        <v>405</v>
      </c>
      <c r="C21" s="35" t="s">
        <v>87</v>
      </c>
      <c r="D21" s="36" t="s">
        <v>88</v>
      </c>
      <c r="E21" s="37" t="s">
        <v>69</v>
      </c>
      <c r="F21" s="37" t="s">
        <v>89</v>
      </c>
      <c r="G21" s="38" t="s">
        <v>59</v>
      </c>
      <c r="H21" s="39">
        <v>603075</v>
      </c>
      <c r="I21" s="40">
        <v>0.10000082908427642</v>
      </c>
      <c r="J21" s="39">
        <v>60308</v>
      </c>
      <c r="K21" s="39">
        <v>663383</v>
      </c>
    </row>
    <row r="22" spans="1:11" x14ac:dyDescent="0.25">
      <c r="A22" s="20">
        <f t="shared" si="0"/>
        <v>2023</v>
      </c>
      <c r="B22" s="21">
        <v>850</v>
      </c>
      <c r="C22" s="21" t="s">
        <v>87</v>
      </c>
      <c r="D22" s="22" t="s">
        <v>90</v>
      </c>
      <c r="E22" s="23" t="s">
        <v>72</v>
      </c>
      <c r="F22" s="23" t="s">
        <v>84</v>
      </c>
      <c r="G22" s="24" t="s">
        <v>74</v>
      </c>
      <c r="H22" s="25">
        <v>1189648</v>
      </c>
      <c r="I22" s="26">
        <v>0.1000001681169556</v>
      </c>
      <c r="J22" s="25">
        <v>118965</v>
      </c>
      <c r="K22" s="25">
        <v>1308613</v>
      </c>
    </row>
    <row r="23" spans="1:11" x14ac:dyDescent="0.25">
      <c r="A23" s="20">
        <f t="shared" si="0"/>
        <v>2023</v>
      </c>
      <c r="B23" s="21">
        <v>8623</v>
      </c>
      <c r="C23" s="21" t="s">
        <v>87</v>
      </c>
      <c r="D23" s="22" t="s">
        <v>91</v>
      </c>
      <c r="E23" s="23" t="s">
        <v>69</v>
      </c>
      <c r="F23" s="23" t="s">
        <v>92</v>
      </c>
      <c r="G23" s="24" t="s">
        <v>59</v>
      </c>
      <c r="H23" s="25">
        <v>483720</v>
      </c>
      <c r="I23" s="26">
        <v>0.1</v>
      </c>
      <c r="J23" s="25">
        <v>48372</v>
      </c>
      <c r="K23" s="25">
        <v>532092</v>
      </c>
    </row>
    <row r="24" spans="1:11" x14ac:dyDescent="0.25">
      <c r="A24" s="20">
        <f t="shared" si="0"/>
        <v>2023</v>
      </c>
      <c r="B24" s="21">
        <v>13171</v>
      </c>
      <c r="C24" s="21" t="s">
        <v>87</v>
      </c>
      <c r="D24" s="22" t="s">
        <v>93</v>
      </c>
      <c r="E24" s="23" t="s">
        <v>69</v>
      </c>
      <c r="F24" s="23" t="s">
        <v>94</v>
      </c>
      <c r="G24" s="24" t="s">
        <v>59</v>
      </c>
      <c r="H24" s="25">
        <v>861000</v>
      </c>
      <c r="I24" s="26">
        <v>0.1</v>
      </c>
      <c r="J24" s="25">
        <v>86100</v>
      </c>
      <c r="K24" s="25">
        <v>947100</v>
      </c>
    </row>
    <row r="25" spans="1:11" x14ac:dyDescent="0.25">
      <c r="A25" s="20">
        <f t="shared" si="0"/>
        <v>2023</v>
      </c>
      <c r="B25" s="21">
        <v>15592</v>
      </c>
      <c r="C25" s="21" t="s">
        <v>87</v>
      </c>
      <c r="D25" s="22" t="s">
        <v>95</v>
      </c>
      <c r="E25" s="23" t="s">
        <v>69</v>
      </c>
      <c r="F25" s="23" t="s">
        <v>96</v>
      </c>
      <c r="G25" s="24" t="s">
        <v>59</v>
      </c>
      <c r="H25" s="25">
        <v>340315</v>
      </c>
      <c r="I25" s="26">
        <v>0.10000146922703966</v>
      </c>
      <c r="J25" s="25">
        <v>34032</v>
      </c>
      <c r="K25" s="25">
        <v>374347</v>
      </c>
    </row>
    <row r="26" spans="1:11" x14ac:dyDescent="0.25">
      <c r="A26" s="20">
        <f t="shared" si="0"/>
        <v>2023</v>
      </c>
      <c r="B26" s="21">
        <v>22342</v>
      </c>
      <c r="C26" s="21" t="s">
        <v>87</v>
      </c>
      <c r="D26" s="22" t="s">
        <v>97</v>
      </c>
      <c r="E26" s="23" t="s">
        <v>72</v>
      </c>
      <c r="F26" s="23" t="s">
        <v>84</v>
      </c>
      <c r="G26" s="24" t="s">
        <v>74</v>
      </c>
      <c r="H26" s="25">
        <v>1515669</v>
      </c>
      <c r="I26" s="26">
        <v>0.10000006597746605</v>
      </c>
      <c r="J26" s="25">
        <v>151567</v>
      </c>
      <c r="K26" s="25">
        <v>1667236</v>
      </c>
    </row>
    <row r="27" spans="1:11" x14ac:dyDescent="0.25">
      <c r="A27" s="20">
        <f t="shared" si="0"/>
        <v>2023</v>
      </c>
      <c r="B27" s="21">
        <v>42248</v>
      </c>
      <c r="C27" s="21" t="s">
        <v>87</v>
      </c>
      <c r="D27" s="22">
        <v>45124</v>
      </c>
      <c r="E27" s="23" t="s">
        <v>69</v>
      </c>
      <c r="F27" s="23" t="s">
        <v>98</v>
      </c>
      <c r="G27" s="24" t="s">
        <v>59</v>
      </c>
      <c r="H27" s="25">
        <v>266538</v>
      </c>
      <c r="I27" s="26" t="s">
        <v>99</v>
      </c>
      <c r="J27" s="25">
        <v>21323</v>
      </c>
      <c r="K27" s="25">
        <v>287861</v>
      </c>
    </row>
    <row r="28" spans="1:11" x14ac:dyDescent="0.25">
      <c r="A28" s="20">
        <f t="shared" si="0"/>
        <v>2023</v>
      </c>
      <c r="B28" s="21">
        <v>66323</v>
      </c>
      <c r="C28" s="21" t="s">
        <v>87</v>
      </c>
      <c r="D28" s="22">
        <v>45232</v>
      </c>
      <c r="E28" s="23" t="s">
        <v>100</v>
      </c>
      <c r="F28" s="23" t="s">
        <v>100</v>
      </c>
      <c r="G28" s="24" t="s">
        <v>101</v>
      </c>
      <c r="H28" s="25">
        <v>2378910</v>
      </c>
      <c r="I28" s="26" t="s">
        <v>99</v>
      </c>
      <c r="J28" s="25">
        <v>190313</v>
      </c>
      <c r="K28" s="25">
        <v>2569223</v>
      </c>
    </row>
    <row r="29" spans="1:11" x14ac:dyDescent="0.25">
      <c r="A29" s="20">
        <f t="shared" si="0"/>
        <v>2023</v>
      </c>
      <c r="B29" s="21">
        <v>66335</v>
      </c>
      <c r="C29" s="21" t="s">
        <v>87</v>
      </c>
      <c r="D29" s="22">
        <v>45233</v>
      </c>
      <c r="E29" s="23" t="s">
        <v>69</v>
      </c>
      <c r="F29" s="23" t="s">
        <v>102</v>
      </c>
      <c r="G29" s="24" t="s">
        <v>59</v>
      </c>
      <c r="H29" s="25">
        <v>555924</v>
      </c>
      <c r="I29" s="26" t="s">
        <v>99</v>
      </c>
      <c r="J29" s="25">
        <v>44474</v>
      </c>
      <c r="K29" s="25">
        <v>600398</v>
      </c>
    </row>
    <row r="30" spans="1:11" x14ac:dyDescent="0.25">
      <c r="A30" s="20">
        <f t="shared" si="0"/>
        <v>2023</v>
      </c>
      <c r="B30" s="21">
        <v>66341</v>
      </c>
      <c r="C30" s="21" t="s">
        <v>87</v>
      </c>
      <c r="D30" s="22">
        <v>45233</v>
      </c>
      <c r="E30" s="23" t="s">
        <v>69</v>
      </c>
      <c r="F30" s="23" t="s">
        <v>103</v>
      </c>
      <c r="G30" s="24" t="s">
        <v>59</v>
      </c>
      <c r="H30" s="25">
        <v>618476</v>
      </c>
      <c r="I30" s="26" t="s">
        <v>99</v>
      </c>
      <c r="J30" s="25">
        <v>49478</v>
      </c>
      <c r="K30" s="25">
        <v>667954</v>
      </c>
    </row>
    <row r="31" spans="1:11" x14ac:dyDescent="0.25">
      <c r="A31" s="20">
        <f t="shared" si="0"/>
        <v>2023</v>
      </c>
      <c r="B31" s="21">
        <v>67815</v>
      </c>
      <c r="C31" s="21" t="s">
        <v>87</v>
      </c>
      <c r="D31" s="22">
        <v>45240</v>
      </c>
      <c r="E31" s="23" t="s">
        <v>69</v>
      </c>
      <c r="F31" s="23" t="s">
        <v>104</v>
      </c>
      <c r="G31" s="24" t="s">
        <v>59</v>
      </c>
      <c r="H31" s="25">
        <v>250910</v>
      </c>
      <c r="I31" s="26" t="s">
        <v>99</v>
      </c>
      <c r="J31" s="25">
        <v>20073</v>
      </c>
      <c r="K31" s="25">
        <v>270983</v>
      </c>
    </row>
    <row r="32" spans="1:11" x14ac:dyDescent="0.25">
      <c r="A32" s="20">
        <f t="shared" si="0"/>
        <v>2023</v>
      </c>
      <c r="B32" s="21">
        <v>67997</v>
      </c>
      <c r="C32" s="21" t="s">
        <v>87</v>
      </c>
      <c r="D32" s="22">
        <v>45243</v>
      </c>
      <c r="E32" s="23" t="s">
        <v>69</v>
      </c>
      <c r="F32" s="23" t="s">
        <v>105</v>
      </c>
      <c r="G32" s="24" t="s">
        <v>59</v>
      </c>
      <c r="H32" s="25">
        <v>553467</v>
      </c>
      <c r="I32" s="26" t="s">
        <v>99</v>
      </c>
      <c r="J32" s="25">
        <v>44277</v>
      </c>
      <c r="K32" s="25">
        <v>597744</v>
      </c>
    </row>
    <row r="33" spans="1:11" x14ac:dyDescent="0.25">
      <c r="A33" s="20">
        <f t="shared" si="0"/>
        <v>2023</v>
      </c>
      <c r="B33" s="21">
        <v>68071</v>
      </c>
      <c r="C33" s="21" t="s">
        <v>87</v>
      </c>
      <c r="D33" s="22">
        <v>45244</v>
      </c>
      <c r="E33" s="23" t="s">
        <v>69</v>
      </c>
      <c r="F33" s="23" t="s">
        <v>106</v>
      </c>
      <c r="G33" s="24" t="s">
        <v>59</v>
      </c>
      <c r="H33" s="25">
        <v>450715</v>
      </c>
      <c r="I33" s="26" t="s">
        <v>99</v>
      </c>
      <c r="J33" s="25">
        <v>36057</v>
      </c>
      <c r="K33" s="25">
        <v>486772</v>
      </c>
    </row>
    <row r="34" spans="1:11" x14ac:dyDescent="0.25">
      <c r="A34" s="20">
        <f t="shared" si="0"/>
        <v>2023</v>
      </c>
      <c r="B34" s="21">
        <v>68189</v>
      </c>
      <c r="C34" s="21" t="s">
        <v>87</v>
      </c>
      <c r="D34" s="22">
        <v>45245</v>
      </c>
      <c r="E34" s="23" t="s">
        <v>107</v>
      </c>
      <c r="F34" s="23" t="s">
        <v>108</v>
      </c>
      <c r="G34" s="24" t="s">
        <v>109</v>
      </c>
      <c r="H34" s="25">
        <v>425700</v>
      </c>
      <c r="I34" s="26" t="s">
        <v>99</v>
      </c>
      <c r="J34" s="25">
        <v>34056</v>
      </c>
      <c r="K34" s="25">
        <v>459756</v>
      </c>
    </row>
    <row r="35" spans="1:11" x14ac:dyDescent="0.25">
      <c r="A35" s="20">
        <f t="shared" si="0"/>
        <v>2023</v>
      </c>
      <c r="B35" s="21">
        <v>69008</v>
      </c>
      <c r="C35" s="21" t="s">
        <v>87</v>
      </c>
      <c r="D35" s="22">
        <v>45246</v>
      </c>
      <c r="E35" s="23" t="s">
        <v>69</v>
      </c>
      <c r="F35" s="23" t="s">
        <v>110</v>
      </c>
      <c r="G35" s="24" t="s">
        <v>59</v>
      </c>
      <c r="H35" s="25">
        <v>1791420</v>
      </c>
      <c r="I35" s="26" t="s">
        <v>99</v>
      </c>
      <c r="J35" s="25">
        <v>143314</v>
      </c>
      <c r="K35" s="25">
        <v>1934734</v>
      </c>
    </row>
    <row r="36" spans="1:11" x14ac:dyDescent="0.25">
      <c r="A36" s="20">
        <f t="shared" si="0"/>
        <v>2023</v>
      </c>
      <c r="B36" s="21">
        <v>69010</v>
      </c>
      <c r="C36" s="21" t="s">
        <v>87</v>
      </c>
      <c r="D36" s="22">
        <v>45246</v>
      </c>
      <c r="E36" s="23" t="s">
        <v>69</v>
      </c>
      <c r="F36" s="23" t="s">
        <v>110</v>
      </c>
      <c r="G36" s="24" t="s">
        <v>59</v>
      </c>
      <c r="H36" s="25">
        <v>530250</v>
      </c>
      <c r="I36" s="26" t="s">
        <v>99</v>
      </c>
      <c r="J36" s="25">
        <v>42420</v>
      </c>
      <c r="K36" s="25">
        <v>572670</v>
      </c>
    </row>
    <row r="37" spans="1:11" x14ac:dyDescent="0.25">
      <c r="A37" s="20">
        <f t="shared" si="0"/>
        <v>2023</v>
      </c>
      <c r="B37" s="21">
        <v>69378</v>
      </c>
      <c r="C37" s="21" t="s">
        <v>87</v>
      </c>
      <c r="D37" s="22">
        <v>45247</v>
      </c>
      <c r="E37" s="23" t="s">
        <v>69</v>
      </c>
      <c r="F37" s="23" t="s">
        <v>111</v>
      </c>
      <c r="G37" s="24" t="s">
        <v>59</v>
      </c>
      <c r="H37" s="25">
        <v>367155</v>
      </c>
      <c r="I37" s="26" t="s">
        <v>99</v>
      </c>
      <c r="J37" s="25">
        <v>29372</v>
      </c>
      <c r="K37" s="25">
        <v>396527</v>
      </c>
    </row>
    <row r="38" spans="1:11" x14ac:dyDescent="0.25">
      <c r="A38" s="20">
        <f t="shared" si="0"/>
        <v>2023</v>
      </c>
      <c r="B38" s="21">
        <v>69399</v>
      </c>
      <c r="C38" s="21" t="s">
        <v>87</v>
      </c>
      <c r="D38" s="22">
        <v>45247</v>
      </c>
      <c r="E38" s="23" t="s">
        <v>69</v>
      </c>
      <c r="F38" s="23" t="s">
        <v>112</v>
      </c>
      <c r="G38" s="24" t="s">
        <v>59</v>
      </c>
      <c r="H38" s="25">
        <v>553467</v>
      </c>
      <c r="I38" s="26" t="s">
        <v>99</v>
      </c>
      <c r="J38" s="25">
        <v>44277</v>
      </c>
      <c r="K38" s="25">
        <v>597744</v>
      </c>
    </row>
    <row r="39" spans="1:11" x14ac:dyDescent="0.25">
      <c r="A39" s="20">
        <f t="shared" si="0"/>
        <v>2023</v>
      </c>
      <c r="B39" s="21">
        <v>69553</v>
      </c>
      <c r="C39" s="21" t="s">
        <v>87</v>
      </c>
      <c r="D39" s="22">
        <v>45248</v>
      </c>
      <c r="E39" s="23" t="s">
        <v>69</v>
      </c>
      <c r="F39" s="23" t="s">
        <v>113</v>
      </c>
      <c r="G39" s="24" t="s">
        <v>59</v>
      </c>
      <c r="H39" s="25">
        <v>610354</v>
      </c>
      <c r="I39" s="26" t="s">
        <v>99</v>
      </c>
      <c r="J39" s="25">
        <v>48828</v>
      </c>
      <c r="K39" s="25">
        <v>659182</v>
      </c>
    </row>
    <row r="40" spans="1:11" x14ac:dyDescent="0.25">
      <c r="A40" s="20">
        <f t="shared" si="0"/>
        <v>2023</v>
      </c>
      <c r="B40" s="21">
        <v>69632</v>
      </c>
      <c r="C40" s="21" t="s">
        <v>87</v>
      </c>
      <c r="D40" s="22">
        <v>45250</v>
      </c>
      <c r="E40" s="23" t="s">
        <v>69</v>
      </c>
      <c r="F40" s="23" t="s">
        <v>114</v>
      </c>
      <c r="G40" s="24" t="s">
        <v>59</v>
      </c>
      <c r="H40" s="25">
        <v>658355</v>
      </c>
      <c r="I40" s="26" t="s">
        <v>99</v>
      </c>
      <c r="J40" s="25">
        <v>52668</v>
      </c>
      <c r="K40" s="25">
        <v>711023</v>
      </c>
    </row>
    <row r="41" spans="1:11" x14ac:dyDescent="0.25">
      <c r="A41" s="20">
        <f t="shared" si="0"/>
        <v>2023</v>
      </c>
      <c r="B41" s="21">
        <v>69639</v>
      </c>
      <c r="C41" s="21" t="s">
        <v>87</v>
      </c>
      <c r="D41" s="22">
        <v>45250</v>
      </c>
      <c r="E41" s="23" t="s">
        <v>69</v>
      </c>
      <c r="F41" s="23" t="s">
        <v>115</v>
      </c>
      <c r="G41" s="24" t="s">
        <v>59</v>
      </c>
      <c r="H41" s="25">
        <v>1102585</v>
      </c>
      <c r="I41" s="26" t="s">
        <v>99</v>
      </c>
      <c r="J41" s="25">
        <v>88207</v>
      </c>
      <c r="K41" s="25">
        <v>1190792</v>
      </c>
    </row>
    <row r="42" spans="1:11" x14ac:dyDescent="0.25">
      <c r="A42" s="20">
        <f t="shared" si="0"/>
        <v>2023</v>
      </c>
      <c r="B42" s="21">
        <v>69670</v>
      </c>
      <c r="C42" s="21" t="s">
        <v>87</v>
      </c>
      <c r="D42" s="22">
        <v>45250</v>
      </c>
      <c r="E42" s="23" t="s">
        <v>69</v>
      </c>
      <c r="F42" s="23" t="s">
        <v>116</v>
      </c>
      <c r="G42" s="24" t="s">
        <v>59</v>
      </c>
      <c r="H42" s="25">
        <v>1102585</v>
      </c>
      <c r="I42" s="26" t="s">
        <v>99</v>
      </c>
      <c r="J42" s="25">
        <v>88207</v>
      </c>
      <c r="K42" s="25">
        <v>1190792</v>
      </c>
    </row>
    <row r="43" spans="1:11" x14ac:dyDescent="0.25">
      <c r="A43" s="20">
        <f t="shared" si="0"/>
        <v>2023</v>
      </c>
      <c r="B43" s="21">
        <v>69673</v>
      </c>
      <c r="C43" s="21" t="s">
        <v>87</v>
      </c>
      <c r="D43" s="22">
        <v>45250</v>
      </c>
      <c r="E43" s="23" t="s">
        <v>69</v>
      </c>
      <c r="F43" s="23" t="s">
        <v>117</v>
      </c>
      <c r="G43" s="24" t="s">
        <v>59</v>
      </c>
      <c r="H43" s="25">
        <v>1102585</v>
      </c>
      <c r="I43" s="26" t="s">
        <v>99</v>
      </c>
      <c r="J43" s="25">
        <v>88207</v>
      </c>
      <c r="K43" s="25">
        <v>1190792</v>
      </c>
    </row>
    <row r="44" spans="1:11" x14ac:dyDescent="0.25">
      <c r="A44" s="20">
        <f t="shared" si="0"/>
        <v>2023</v>
      </c>
      <c r="B44" s="21">
        <v>69675</v>
      </c>
      <c r="C44" s="21" t="s">
        <v>87</v>
      </c>
      <c r="D44" s="22">
        <v>45250</v>
      </c>
      <c r="E44" s="23" t="s">
        <v>69</v>
      </c>
      <c r="F44" s="23" t="s">
        <v>118</v>
      </c>
      <c r="G44" s="24" t="s">
        <v>59</v>
      </c>
      <c r="H44" s="25">
        <v>1102585</v>
      </c>
      <c r="I44" s="26" t="s">
        <v>99</v>
      </c>
      <c r="J44" s="25">
        <v>88207</v>
      </c>
      <c r="K44" s="25">
        <v>1190792</v>
      </c>
    </row>
    <row r="45" spans="1:11" x14ac:dyDescent="0.25">
      <c r="A45" s="20">
        <f t="shared" si="0"/>
        <v>2023</v>
      </c>
      <c r="B45" s="21">
        <v>69676</v>
      </c>
      <c r="C45" s="21" t="s">
        <v>87</v>
      </c>
      <c r="D45" s="22">
        <v>45250</v>
      </c>
      <c r="E45" s="23" t="s">
        <v>69</v>
      </c>
      <c r="F45" s="23" t="s">
        <v>119</v>
      </c>
      <c r="G45" s="24" t="s">
        <v>59</v>
      </c>
      <c r="H45" s="25">
        <v>658355</v>
      </c>
      <c r="I45" s="26" t="s">
        <v>99</v>
      </c>
      <c r="J45" s="25">
        <v>52668</v>
      </c>
      <c r="K45" s="25">
        <v>711023</v>
      </c>
    </row>
    <row r="46" spans="1:11" x14ac:dyDescent="0.25">
      <c r="A46" s="20">
        <f t="shared" si="0"/>
        <v>2023</v>
      </c>
      <c r="B46" s="21">
        <v>69678</v>
      </c>
      <c r="C46" s="21" t="s">
        <v>87</v>
      </c>
      <c r="D46" s="22">
        <v>45250</v>
      </c>
      <c r="E46" s="23" t="s">
        <v>69</v>
      </c>
      <c r="F46" s="23" t="s">
        <v>120</v>
      </c>
      <c r="G46" s="24" t="s">
        <v>59</v>
      </c>
      <c r="H46" s="25">
        <v>1102585</v>
      </c>
      <c r="I46" s="26" t="s">
        <v>99</v>
      </c>
      <c r="J46" s="25">
        <v>88207</v>
      </c>
      <c r="K46" s="25">
        <v>1190792</v>
      </c>
    </row>
    <row r="47" spans="1:11" x14ac:dyDescent="0.25">
      <c r="A47" s="20">
        <f t="shared" si="0"/>
        <v>2023</v>
      </c>
      <c r="B47" s="21">
        <v>69712</v>
      </c>
      <c r="C47" s="21" t="s">
        <v>87</v>
      </c>
      <c r="D47" s="22">
        <v>45250</v>
      </c>
      <c r="E47" s="23" t="s">
        <v>69</v>
      </c>
      <c r="F47" s="23" t="s">
        <v>121</v>
      </c>
      <c r="G47" s="24" t="s">
        <v>59</v>
      </c>
      <c r="H47" s="25">
        <v>658355</v>
      </c>
      <c r="I47" s="26" t="s">
        <v>99</v>
      </c>
      <c r="J47" s="25">
        <v>52668</v>
      </c>
      <c r="K47" s="25">
        <v>711023</v>
      </c>
    </row>
    <row r="48" spans="1:11" x14ac:dyDescent="0.25">
      <c r="A48" s="20">
        <f t="shared" si="0"/>
        <v>2023</v>
      </c>
      <c r="B48" s="21">
        <v>69716</v>
      </c>
      <c r="C48" s="21" t="s">
        <v>87</v>
      </c>
      <c r="D48" s="22">
        <v>45250</v>
      </c>
      <c r="E48" s="23" t="s">
        <v>69</v>
      </c>
      <c r="F48" s="23" t="s">
        <v>105</v>
      </c>
      <c r="G48" s="24" t="s">
        <v>59</v>
      </c>
      <c r="H48" s="25">
        <v>1102585</v>
      </c>
      <c r="I48" s="26" t="s">
        <v>99</v>
      </c>
      <c r="J48" s="25">
        <v>88207</v>
      </c>
      <c r="K48" s="25">
        <v>1190792</v>
      </c>
    </row>
    <row r="49" spans="1:11" x14ac:dyDescent="0.25">
      <c r="A49" s="20">
        <f t="shared" si="0"/>
        <v>2023</v>
      </c>
      <c r="B49" s="21">
        <v>69805</v>
      </c>
      <c r="C49" s="21" t="s">
        <v>87</v>
      </c>
      <c r="D49" s="22">
        <v>45250</v>
      </c>
      <c r="E49" s="23" t="s">
        <v>122</v>
      </c>
      <c r="F49" s="23" t="s">
        <v>123</v>
      </c>
      <c r="G49" s="24" t="s">
        <v>124</v>
      </c>
      <c r="H49" s="25">
        <v>658355</v>
      </c>
      <c r="I49" s="26" t="s">
        <v>99</v>
      </c>
      <c r="J49" s="25">
        <v>52668</v>
      </c>
      <c r="K49" s="25">
        <v>711023</v>
      </c>
    </row>
    <row r="50" spans="1:11" x14ac:dyDescent="0.25">
      <c r="A50" s="20">
        <f t="shared" si="0"/>
        <v>2023</v>
      </c>
      <c r="B50" s="21">
        <v>69983</v>
      </c>
      <c r="C50" s="21" t="s">
        <v>87</v>
      </c>
      <c r="D50" s="22">
        <v>45251</v>
      </c>
      <c r="E50" s="23" t="s">
        <v>107</v>
      </c>
      <c r="F50" s="23" t="s">
        <v>108</v>
      </c>
      <c r="G50" s="24" t="s">
        <v>109</v>
      </c>
      <c r="H50" s="25">
        <v>726000</v>
      </c>
      <c r="I50" s="26" t="s">
        <v>99</v>
      </c>
      <c r="J50" s="25">
        <v>58080</v>
      </c>
      <c r="K50" s="25">
        <v>784080</v>
      </c>
    </row>
    <row r="51" spans="1:11" x14ac:dyDescent="0.25">
      <c r="A51" s="20">
        <f t="shared" si="0"/>
        <v>2023</v>
      </c>
      <c r="B51" s="21">
        <v>69989</v>
      </c>
      <c r="C51" s="21" t="s">
        <v>87</v>
      </c>
      <c r="D51" s="22">
        <v>45251</v>
      </c>
      <c r="E51" s="23" t="s">
        <v>69</v>
      </c>
      <c r="F51" s="23" t="s">
        <v>125</v>
      </c>
      <c r="G51" s="24" t="s">
        <v>59</v>
      </c>
      <c r="H51" s="25">
        <v>1102585</v>
      </c>
      <c r="I51" s="26" t="s">
        <v>99</v>
      </c>
      <c r="J51" s="25">
        <v>88207</v>
      </c>
      <c r="K51" s="25">
        <v>1190792</v>
      </c>
    </row>
    <row r="52" spans="1:11" x14ac:dyDescent="0.25">
      <c r="A52" s="20">
        <f t="shared" si="0"/>
        <v>2023</v>
      </c>
      <c r="B52" s="21">
        <v>69997</v>
      </c>
      <c r="C52" s="21" t="s">
        <v>87</v>
      </c>
      <c r="D52" s="22">
        <v>45251</v>
      </c>
      <c r="E52" s="23" t="s">
        <v>69</v>
      </c>
      <c r="F52" s="23" t="s">
        <v>126</v>
      </c>
      <c r="G52" s="24" t="s">
        <v>59</v>
      </c>
      <c r="H52" s="25">
        <v>1102585</v>
      </c>
      <c r="I52" s="26" t="s">
        <v>99</v>
      </c>
      <c r="J52" s="25">
        <v>88207</v>
      </c>
      <c r="K52" s="25">
        <v>1190792</v>
      </c>
    </row>
    <row r="53" spans="1:11" x14ac:dyDescent="0.25">
      <c r="A53" s="20">
        <f t="shared" si="0"/>
        <v>2023</v>
      </c>
      <c r="B53" s="21">
        <v>70037</v>
      </c>
      <c r="C53" s="21" t="s">
        <v>87</v>
      </c>
      <c r="D53" s="22">
        <v>45251</v>
      </c>
      <c r="E53" s="23" t="s">
        <v>69</v>
      </c>
      <c r="F53" s="23" t="s">
        <v>127</v>
      </c>
      <c r="G53" s="24" t="s">
        <v>59</v>
      </c>
      <c r="H53" s="25">
        <v>1102585</v>
      </c>
      <c r="I53" s="26" t="s">
        <v>99</v>
      </c>
      <c r="J53" s="25">
        <v>88207</v>
      </c>
      <c r="K53" s="25">
        <v>1190792</v>
      </c>
    </row>
    <row r="54" spans="1:11" x14ac:dyDescent="0.25">
      <c r="A54" s="20">
        <f t="shared" si="0"/>
        <v>2023</v>
      </c>
      <c r="B54" s="21">
        <v>70065</v>
      </c>
      <c r="C54" s="21" t="s">
        <v>87</v>
      </c>
      <c r="D54" s="22">
        <v>45252</v>
      </c>
      <c r="E54" s="23" t="s">
        <v>69</v>
      </c>
      <c r="F54" s="23" t="s">
        <v>121</v>
      </c>
      <c r="G54" s="24" t="s">
        <v>59</v>
      </c>
      <c r="H54" s="25">
        <v>367155</v>
      </c>
      <c r="I54" s="26" t="s">
        <v>99</v>
      </c>
      <c r="J54" s="25">
        <v>29372</v>
      </c>
      <c r="K54" s="25">
        <v>396527</v>
      </c>
    </row>
    <row r="55" spans="1:11" x14ac:dyDescent="0.25">
      <c r="A55" s="20">
        <f t="shared" si="0"/>
        <v>2023</v>
      </c>
      <c r="B55" s="21">
        <v>70712</v>
      </c>
      <c r="C55" s="21" t="s">
        <v>87</v>
      </c>
      <c r="D55" s="22">
        <v>45253</v>
      </c>
      <c r="E55" s="23" t="s">
        <v>72</v>
      </c>
      <c r="F55" s="23" t="s">
        <v>128</v>
      </c>
      <c r="G55" s="24" t="s">
        <v>74</v>
      </c>
      <c r="H55" s="25">
        <v>1102585</v>
      </c>
      <c r="I55" s="26" t="s">
        <v>99</v>
      </c>
      <c r="J55" s="25">
        <v>88207</v>
      </c>
      <c r="K55" s="25">
        <v>1190792</v>
      </c>
    </row>
    <row r="56" spans="1:11" x14ac:dyDescent="0.25">
      <c r="A56" s="20">
        <f t="shared" si="0"/>
        <v>2023</v>
      </c>
      <c r="B56" s="21">
        <v>70713</v>
      </c>
      <c r="C56" s="21" t="s">
        <v>87</v>
      </c>
      <c r="D56" s="22">
        <v>45253</v>
      </c>
      <c r="E56" s="23" t="s">
        <v>72</v>
      </c>
      <c r="F56" s="23" t="s">
        <v>129</v>
      </c>
      <c r="G56" s="24" t="s">
        <v>74</v>
      </c>
      <c r="H56" s="25">
        <v>1401530</v>
      </c>
      <c r="I56" s="26" t="s">
        <v>99</v>
      </c>
      <c r="J56" s="25">
        <v>112122</v>
      </c>
      <c r="K56" s="25">
        <v>1513652</v>
      </c>
    </row>
    <row r="57" spans="1:11" x14ac:dyDescent="0.25">
      <c r="A57" s="20">
        <f t="shared" si="0"/>
        <v>2023</v>
      </c>
      <c r="B57" s="21">
        <v>71541</v>
      </c>
      <c r="C57" s="21" t="s">
        <v>87</v>
      </c>
      <c r="D57" s="22">
        <v>45255</v>
      </c>
      <c r="E57" s="23" t="s">
        <v>72</v>
      </c>
      <c r="F57" s="23" t="s">
        <v>130</v>
      </c>
      <c r="G57" s="24" t="s">
        <v>74</v>
      </c>
      <c r="H57" s="25">
        <v>806200</v>
      </c>
      <c r="I57" s="26" t="s">
        <v>99</v>
      </c>
      <c r="J57" s="25">
        <v>64496</v>
      </c>
      <c r="K57" s="25">
        <v>870696</v>
      </c>
    </row>
    <row r="58" spans="1:11" x14ac:dyDescent="0.25">
      <c r="A58" s="20">
        <f t="shared" si="0"/>
        <v>2023</v>
      </c>
      <c r="B58" s="21">
        <v>71627</v>
      </c>
      <c r="C58" s="21" t="s">
        <v>87</v>
      </c>
      <c r="D58" s="22">
        <v>45258</v>
      </c>
      <c r="E58" s="23" t="s">
        <v>69</v>
      </c>
      <c r="F58" s="23" t="s">
        <v>131</v>
      </c>
      <c r="G58" s="24" t="s">
        <v>59</v>
      </c>
      <c r="H58" s="25">
        <v>220293</v>
      </c>
      <c r="I58" s="26" t="s">
        <v>99</v>
      </c>
      <c r="J58" s="25">
        <v>17623</v>
      </c>
      <c r="K58" s="25">
        <v>237916</v>
      </c>
    </row>
    <row r="59" spans="1:11" x14ac:dyDescent="0.25">
      <c r="A59" s="20">
        <f t="shared" si="0"/>
        <v>2023</v>
      </c>
      <c r="B59" s="21">
        <v>71638</v>
      </c>
      <c r="C59" s="21" t="s">
        <v>87</v>
      </c>
      <c r="D59" s="22">
        <v>45258</v>
      </c>
      <c r="E59" s="23" t="s">
        <v>69</v>
      </c>
      <c r="F59" s="23" t="s">
        <v>126</v>
      </c>
      <c r="G59" s="24" t="s">
        <v>59</v>
      </c>
      <c r="H59" s="25">
        <v>250910</v>
      </c>
      <c r="I59" s="26" t="s">
        <v>99</v>
      </c>
      <c r="J59" s="25">
        <v>20073</v>
      </c>
      <c r="K59" s="25">
        <v>270983</v>
      </c>
    </row>
    <row r="60" spans="1:11" x14ac:dyDescent="0.25">
      <c r="A60" s="20">
        <f t="shared" si="0"/>
        <v>2023</v>
      </c>
      <c r="B60" s="21">
        <v>72428</v>
      </c>
      <c r="C60" s="21" t="s">
        <v>87</v>
      </c>
      <c r="D60" s="22">
        <v>45260</v>
      </c>
      <c r="E60" s="23" t="s">
        <v>72</v>
      </c>
      <c r="F60" s="23" t="s">
        <v>132</v>
      </c>
      <c r="G60" s="24" t="s">
        <v>74</v>
      </c>
      <c r="H60" s="25">
        <v>950787</v>
      </c>
      <c r="I60" s="26" t="s">
        <v>99</v>
      </c>
      <c r="J60" s="25">
        <v>76063</v>
      </c>
      <c r="K60" s="25">
        <v>1026850</v>
      </c>
    </row>
    <row r="61" spans="1:11" x14ac:dyDescent="0.25">
      <c r="A61" s="20">
        <f t="shared" si="0"/>
        <v>2023</v>
      </c>
      <c r="B61" s="21">
        <v>72429</v>
      </c>
      <c r="C61" s="21" t="s">
        <v>87</v>
      </c>
      <c r="D61" s="22">
        <v>45260</v>
      </c>
      <c r="E61" s="23" t="s">
        <v>72</v>
      </c>
      <c r="F61" s="23" t="s">
        <v>132</v>
      </c>
      <c r="G61" s="24" t="s">
        <v>74</v>
      </c>
      <c r="H61" s="25">
        <v>738405</v>
      </c>
      <c r="I61" s="26" t="s">
        <v>99</v>
      </c>
      <c r="J61" s="25">
        <v>59072</v>
      </c>
      <c r="K61" s="25">
        <v>797477</v>
      </c>
    </row>
    <row r="62" spans="1:11" x14ac:dyDescent="0.25">
      <c r="A62" s="20">
        <f t="shared" si="0"/>
        <v>2023</v>
      </c>
      <c r="B62" s="21">
        <v>72899</v>
      </c>
      <c r="C62" s="21" t="s">
        <v>87</v>
      </c>
      <c r="D62" s="41">
        <v>45262</v>
      </c>
      <c r="E62" s="23" t="s">
        <v>72</v>
      </c>
      <c r="F62" s="23" t="s">
        <v>133</v>
      </c>
      <c r="G62" s="24" t="s">
        <v>74</v>
      </c>
      <c r="H62" s="25">
        <v>500649</v>
      </c>
      <c r="I62" s="26" t="s">
        <v>99</v>
      </c>
      <c r="J62" s="25">
        <v>40052</v>
      </c>
      <c r="K62" s="25">
        <v>540701</v>
      </c>
    </row>
    <row r="63" spans="1:11" x14ac:dyDescent="0.25">
      <c r="A63" s="20">
        <f t="shared" si="0"/>
        <v>2023</v>
      </c>
      <c r="B63" s="21">
        <v>72927</v>
      </c>
      <c r="C63" s="21" t="s">
        <v>87</v>
      </c>
      <c r="D63" s="41">
        <v>45262</v>
      </c>
      <c r="E63" s="23" t="s">
        <v>69</v>
      </c>
      <c r="F63" s="23" t="s">
        <v>134</v>
      </c>
      <c r="G63" s="24" t="s">
        <v>59</v>
      </c>
      <c r="H63" s="25">
        <v>440586</v>
      </c>
      <c r="I63" s="26" t="s">
        <v>99</v>
      </c>
      <c r="J63" s="25">
        <v>35247</v>
      </c>
      <c r="K63" s="25">
        <v>475833</v>
      </c>
    </row>
    <row r="64" spans="1:11" x14ac:dyDescent="0.25">
      <c r="A64" s="20">
        <f t="shared" si="0"/>
        <v>2023</v>
      </c>
      <c r="B64" s="21">
        <v>73047</v>
      </c>
      <c r="C64" s="21" t="s">
        <v>87</v>
      </c>
      <c r="D64" s="41">
        <v>45265</v>
      </c>
      <c r="E64" s="23" t="s">
        <v>107</v>
      </c>
      <c r="F64" s="23" t="s">
        <v>108</v>
      </c>
      <c r="G64" s="24" t="s">
        <v>109</v>
      </c>
      <c r="H64" s="25">
        <v>1071928</v>
      </c>
      <c r="I64" s="26" t="s">
        <v>99</v>
      </c>
      <c r="J64" s="25">
        <v>85754</v>
      </c>
      <c r="K64" s="25">
        <v>1157682</v>
      </c>
    </row>
    <row r="65" spans="1:11" x14ac:dyDescent="0.25">
      <c r="A65" s="20">
        <f t="shared" si="0"/>
        <v>2023</v>
      </c>
      <c r="B65" s="21">
        <v>73062</v>
      </c>
      <c r="C65" s="21" t="s">
        <v>87</v>
      </c>
      <c r="D65" s="41">
        <v>45265</v>
      </c>
      <c r="E65" s="23" t="s">
        <v>69</v>
      </c>
      <c r="F65" s="23" t="s">
        <v>102</v>
      </c>
      <c r="G65" s="24" t="s">
        <v>59</v>
      </c>
      <c r="H65" s="25">
        <v>555290</v>
      </c>
      <c r="I65" s="26" t="s">
        <v>99</v>
      </c>
      <c r="J65" s="25">
        <v>44423</v>
      </c>
      <c r="K65" s="25">
        <v>599713</v>
      </c>
    </row>
    <row r="66" spans="1:11" x14ac:dyDescent="0.25">
      <c r="A66" s="20">
        <f t="shared" si="0"/>
        <v>2023</v>
      </c>
      <c r="B66" s="21">
        <v>73095</v>
      </c>
      <c r="C66" s="21" t="s">
        <v>87</v>
      </c>
      <c r="D66" s="41">
        <v>45265</v>
      </c>
      <c r="E66" s="23" t="s">
        <v>69</v>
      </c>
      <c r="F66" s="23" t="s">
        <v>135</v>
      </c>
      <c r="G66" s="24" t="s">
        <v>59</v>
      </c>
      <c r="H66" s="25">
        <v>860292</v>
      </c>
      <c r="I66" s="26" t="s">
        <v>99</v>
      </c>
      <c r="J66" s="25">
        <v>68823</v>
      </c>
      <c r="K66" s="25">
        <v>929115</v>
      </c>
    </row>
    <row r="67" spans="1:11" x14ac:dyDescent="0.25">
      <c r="A67" s="20">
        <f t="shared" si="0"/>
        <v>2023</v>
      </c>
      <c r="B67" s="21">
        <v>73142</v>
      </c>
      <c r="C67" s="21" t="s">
        <v>87</v>
      </c>
      <c r="D67" s="41">
        <v>45266</v>
      </c>
      <c r="E67" s="23" t="s">
        <v>69</v>
      </c>
      <c r="F67" s="23" t="s">
        <v>110</v>
      </c>
      <c r="G67" s="24" t="s">
        <v>59</v>
      </c>
      <c r="H67" s="25">
        <v>1791420</v>
      </c>
      <c r="I67" s="26" t="s">
        <v>99</v>
      </c>
      <c r="J67" s="25">
        <v>143314</v>
      </c>
      <c r="K67" s="25">
        <v>1934734</v>
      </c>
    </row>
    <row r="68" spans="1:11" x14ac:dyDescent="0.25">
      <c r="A68" s="20">
        <f t="shared" si="0"/>
        <v>2023</v>
      </c>
      <c r="B68" s="21">
        <v>73181</v>
      </c>
      <c r="C68" s="21" t="s">
        <v>87</v>
      </c>
      <c r="D68" s="41">
        <v>45266</v>
      </c>
      <c r="E68" s="23" t="s">
        <v>69</v>
      </c>
      <c r="F68" s="23" t="s">
        <v>70</v>
      </c>
      <c r="G68" s="24" t="s">
        <v>59</v>
      </c>
      <c r="H68" s="25">
        <v>1080770</v>
      </c>
      <c r="I68" s="26" t="s">
        <v>99</v>
      </c>
      <c r="J68" s="25">
        <v>86462</v>
      </c>
      <c r="K68" s="25">
        <v>1167232</v>
      </c>
    </row>
    <row r="69" spans="1:11" x14ac:dyDescent="0.25">
      <c r="A69" s="20">
        <f t="shared" ref="A69:A84" si="1">+YEAR(D69)</f>
        <v>2023</v>
      </c>
      <c r="B69" s="21">
        <v>73907</v>
      </c>
      <c r="C69" s="21" t="s">
        <v>87</v>
      </c>
      <c r="D69" s="41">
        <v>45267</v>
      </c>
      <c r="E69" s="23" t="s">
        <v>69</v>
      </c>
      <c r="F69" s="23" t="s">
        <v>136</v>
      </c>
      <c r="G69" s="24" t="s">
        <v>59</v>
      </c>
      <c r="H69" s="25">
        <v>704424</v>
      </c>
      <c r="I69" s="26" t="s">
        <v>99</v>
      </c>
      <c r="J69" s="25">
        <v>56354</v>
      </c>
      <c r="K69" s="25">
        <v>760778</v>
      </c>
    </row>
    <row r="70" spans="1:11" x14ac:dyDescent="0.25">
      <c r="A70" s="20">
        <f t="shared" si="1"/>
        <v>2023</v>
      </c>
      <c r="B70" s="21">
        <v>73909</v>
      </c>
      <c r="C70" s="21" t="s">
        <v>87</v>
      </c>
      <c r="D70" s="41">
        <v>45267</v>
      </c>
      <c r="E70" s="23" t="s">
        <v>69</v>
      </c>
      <c r="F70" s="23" t="s">
        <v>134</v>
      </c>
      <c r="G70" s="24" t="s">
        <v>59</v>
      </c>
      <c r="H70" s="25">
        <v>738405</v>
      </c>
      <c r="I70" s="26" t="s">
        <v>99</v>
      </c>
      <c r="J70" s="25">
        <v>59072</v>
      </c>
      <c r="K70" s="25">
        <v>797477</v>
      </c>
    </row>
    <row r="71" spans="1:11" x14ac:dyDescent="0.25">
      <c r="A71" s="20">
        <f t="shared" si="1"/>
        <v>2023</v>
      </c>
      <c r="B71" s="21">
        <v>73933</v>
      </c>
      <c r="C71" s="21" t="s">
        <v>87</v>
      </c>
      <c r="D71" s="41">
        <v>45267</v>
      </c>
      <c r="E71" s="23" t="s">
        <v>69</v>
      </c>
      <c r="F71" s="23" t="s">
        <v>76</v>
      </c>
      <c r="G71" s="24" t="s">
        <v>59</v>
      </c>
      <c r="H71" s="25">
        <v>937625</v>
      </c>
      <c r="I71" s="26" t="s">
        <v>99</v>
      </c>
      <c r="J71" s="25">
        <v>75010</v>
      </c>
      <c r="K71" s="25">
        <v>1012635</v>
      </c>
    </row>
    <row r="72" spans="1:11" x14ac:dyDescent="0.25">
      <c r="A72" s="20">
        <f t="shared" si="1"/>
        <v>2023</v>
      </c>
      <c r="B72" s="21">
        <v>74220</v>
      </c>
      <c r="C72" s="21" t="s">
        <v>87</v>
      </c>
      <c r="D72" s="41">
        <v>45268</v>
      </c>
      <c r="E72" s="23" t="s">
        <v>72</v>
      </c>
      <c r="F72" s="23" t="s">
        <v>137</v>
      </c>
      <c r="G72" s="24" t="s">
        <v>74</v>
      </c>
      <c r="H72" s="25">
        <v>806439</v>
      </c>
      <c r="I72" s="26" t="s">
        <v>99</v>
      </c>
      <c r="J72" s="25">
        <v>64515</v>
      </c>
      <c r="K72" s="25">
        <v>870954</v>
      </c>
    </row>
    <row r="73" spans="1:11" x14ac:dyDescent="0.25">
      <c r="A73" s="20">
        <f t="shared" si="1"/>
        <v>2023</v>
      </c>
      <c r="B73" s="21">
        <v>74541</v>
      </c>
      <c r="C73" s="21" t="s">
        <v>87</v>
      </c>
      <c r="D73" s="41">
        <v>45272</v>
      </c>
      <c r="E73" s="23" t="s">
        <v>69</v>
      </c>
      <c r="F73" s="23" t="s">
        <v>104</v>
      </c>
      <c r="G73" s="24" t="s">
        <v>59</v>
      </c>
      <c r="H73" s="25">
        <v>483720</v>
      </c>
      <c r="I73" s="26" t="s">
        <v>99</v>
      </c>
      <c r="J73" s="25">
        <v>38698</v>
      </c>
      <c r="K73" s="25">
        <v>522418</v>
      </c>
    </row>
    <row r="74" spans="1:11" x14ac:dyDescent="0.25">
      <c r="A74" s="20">
        <f t="shared" si="1"/>
        <v>2023</v>
      </c>
      <c r="B74" s="21">
        <v>74566</v>
      </c>
      <c r="C74" s="21" t="s">
        <v>87</v>
      </c>
      <c r="D74" s="41">
        <v>45272</v>
      </c>
      <c r="E74" s="23" t="s">
        <v>72</v>
      </c>
      <c r="F74" s="23" t="s">
        <v>138</v>
      </c>
      <c r="G74" s="24" t="s">
        <v>74</v>
      </c>
      <c r="H74" s="25">
        <v>941282</v>
      </c>
      <c r="I74" s="26" t="s">
        <v>99</v>
      </c>
      <c r="J74" s="25">
        <v>75303</v>
      </c>
      <c r="K74" s="25">
        <v>1016585</v>
      </c>
    </row>
    <row r="75" spans="1:11" x14ac:dyDescent="0.25">
      <c r="A75" s="20">
        <f t="shared" si="1"/>
        <v>2023</v>
      </c>
      <c r="B75" s="21">
        <v>75786</v>
      </c>
      <c r="C75" s="21" t="s">
        <v>87</v>
      </c>
      <c r="D75" s="41">
        <v>45276</v>
      </c>
      <c r="E75" s="23" t="s">
        <v>69</v>
      </c>
      <c r="F75" s="23" t="s">
        <v>135</v>
      </c>
      <c r="G75" s="24" t="s">
        <v>59</v>
      </c>
      <c r="H75" s="25">
        <v>889640</v>
      </c>
      <c r="I75" s="26" t="s">
        <v>99</v>
      </c>
      <c r="J75" s="25">
        <v>71171</v>
      </c>
      <c r="K75" s="25">
        <v>960811</v>
      </c>
    </row>
    <row r="76" spans="1:11" x14ac:dyDescent="0.25">
      <c r="A76" s="20">
        <f t="shared" si="1"/>
        <v>2023</v>
      </c>
      <c r="B76" s="21">
        <v>75790</v>
      </c>
      <c r="C76" s="21" t="s">
        <v>87</v>
      </c>
      <c r="D76" s="41">
        <v>45276</v>
      </c>
      <c r="E76" s="23" t="s">
        <v>69</v>
      </c>
      <c r="F76" s="23" t="s">
        <v>139</v>
      </c>
      <c r="G76" s="24" t="s">
        <v>59</v>
      </c>
      <c r="H76" s="25">
        <v>444230</v>
      </c>
      <c r="I76" s="26" t="s">
        <v>99</v>
      </c>
      <c r="J76" s="25">
        <v>35538</v>
      </c>
      <c r="K76" s="25">
        <v>479768</v>
      </c>
    </row>
    <row r="77" spans="1:11" x14ac:dyDescent="0.25">
      <c r="A77" s="20">
        <f t="shared" si="1"/>
        <v>2023</v>
      </c>
      <c r="B77" s="21">
        <v>75791</v>
      </c>
      <c r="C77" s="21" t="s">
        <v>87</v>
      </c>
      <c r="D77" s="41">
        <v>45276</v>
      </c>
      <c r="E77" s="23" t="s">
        <v>107</v>
      </c>
      <c r="F77" s="23" t="s">
        <v>140</v>
      </c>
      <c r="G77" s="24" t="s">
        <v>109</v>
      </c>
      <c r="H77" s="25">
        <v>717453</v>
      </c>
      <c r="I77" s="26" t="s">
        <v>99</v>
      </c>
      <c r="J77" s="25">
        <v>57396</v>
      </c>
      <c r="K77" s="25">
        <v>774849</v>
      </c>
    </row>
    <row r="78" spans="1:11" x14ac:dyDescent="0.25">
      <c r="A78" s="20">
        <f t="shared" si="1"/>
        <v>2023</v>
      </c>
      <c r="B78" s="21">
        <v>75936</v>
      </c>
      <c r="C78" s="21" t="s">
        <v>87</v>
      </c>
      <c r="D78" s="41">
        <v>45278</v>
      </c>
      <c r="E78" s="23" t="s">
        <v>141</v>
      </c>
      <c r="F78" s="23" t="s">
        <v>141</v>
      </c>
      <c r="G78" s="24" t="s">
        <v>142</v>
      </c>
      <c r="H78" s="25">
        <v>811385</v>
      </c>
      <c r="I78" s="26" t="s">
        <v>99</v>
      </c>
      <c r="J78" s="25">
        <v>64911</v>
      </c>
      <c r="K78" s="25">
        <v>876296</v>
      </c>
    </row>
    <row r="79" spans="1:11" x14ac:dyDescent="0.25">
      <c r="A79" s="20">
        <f t="shared" si="1"/>
        <v>2023</v>
      </c>
      <c r="B79" s="21">
        <v>77346</v>
      </c>
      <c r="C79" s="21" t="s">
        <v>87</v>
      </c>
      <c r="D79" s="41">
        <v>45283</v>
      </c>
      <c r="E79" s="23" t="s">
        <v>69</v>
      </c>
      <c r="F79" s="23" t="s">
        <v>127</v>
      </c>
      <c r="G79" s="24" t="s">
        <v>59</v>
      </c>
      <c r="H79" s="25">
        <v>535964</v>
      </c>
      <c r="I79" s="26" t="s">
        <v>99</v>
      </c>
      <c r="J79" s="25">
        <v>42877</v>
      </c>
      <c r="K79" s="25">
        <v>578841</v>
      </c>
    </row>
    <row r="80" spans="1:11" x14ac:dyDescent="0.25">
      <c r="A80" s="20">
        <f t="shared" si="1"/>
        <v>2023</v>
      </c>
      <c r="B80" s="21">
        <v>77349</v>
      </c>
      <c r="C80" s="21" t="s">
        <v>87</v>
      </c>
      <c r="D80" s="41">
        <v>45283</v>
      </c>
      <c r="E80" s="23" t="s">
        <v>69</v>
      </c>
      <c r="F80" s="23" t="s">
        <v>78</v>
      </c>
      <c r="G80" s="24" t="s">
        <v>59</v>
      </c>
      <c r="H80" s="25">
        <v>471416</v>
      </c>
      <c r="I80" s="26" t="s">
        <v>99</v>
      </c>
      <c r="J80" s="25">
        <v>37713</v>
      </c>
      <c r="K80" s="25">
        <v>509129</v>
      </c>
    </row>
    <row r="81" spans="1:11" x14ac:dyDescent="0.25">
      <c r="A81" s="20">
        <f t="shared" si="1"/>
        <v>2023</v>
      </c>
      <c r="B81" s="21">
        <v>77628</v>
      </c>
      <c r="C81" s="21" t="s">
        <v>87</v>
      </c>
      <c r="D81" s="41">
        <v>45287</v>
      </c>
      <c r="E81" s="23" t="s">
        <v>69</v>
      </c>
      <c r="F81" s="23" t="s">
        <v>143</v>
      </c>
      <c r="G81" s="24" t="s">
        <v>59</v>
      </c>
      <c r="H81" s="25">
        <v>486831</v>
      </c>
      <c r="I81" s="26" t="s">
        <v>99</v>
      </c>
      <c r="J81" s="25">
        <v>38946</v>
      </c>
      <c r="K81" s="25">
        <v>525777</v>
      </c>
    </row>
    <row r="82" spans="1:11" x14ac:dyDescent="0.25">
      <c r="A82" s="20">
        <f t="shared" si="1"/>
        <v>2023</v>
      </c>
      <c r="B82" s="21">
        <v>78643</v>
      </c>
      <c r="C82" s="21" t="s">
        <v>87</v>
      </c>
      <c r="D82" s="41">
        <v>45288</v>
      </c>
      <c r="E82" s="23" t="s">
        <v>69</v>
      </c>
      <c r="F82" s="23" t="s">
        <v>144</v>
      </c>
      <c r="G82" s="24" t="s">
        <v>59</v>
      </c>
      <c r="H82" s="25">
        <v>347590</v>
      </c>
      <c r="I82" s="26" t="s">
        <v>99</v>
      </c>
      <c r="J82" s="25">
        <v>27807</v>
      </c>
      <c r="K82" s="25">
        <v>375397</v>
      </c>
    </row>
    <row r="83" spans="1:11" x14ac:dyDescent="0.25">
      <c r="A83" s="20">
        <f t="shared" si="1"/>
        <v>2023</v>
      </c>
      <c r="B83" s="21">
        <v>78698</v>
      </c>
      <c r="C83" s="21" t="s">
        <v>87</v>
      </c>
      <c r="D83" s="41">
        <v>45289</v>
      </c>
      <c r="E83" s="23" t="s">
        <v>69</v>
      </c>
      <c r="F83" s="23" t="s">
        <v>145</v>
      </c>
      <c r="G83" s="24" t="s">
        <v>59</v>
      </c>
      <c r="H83" s="25">
        <v>1765560</v>
      </c>
      <c r="I83" s="26" t="s">
        <v>99</v>
      </c>
      <c r="J83" s="25">
        <v>141245</v>
      </c>
      <c r="K83" s="25">
        <v>1906805</v>
      </c>
    </row>
    <row r="84" spans="1:11" x14ac:dyDescent="0.25">
      <c r="A84" s="20">
        <f t="shared" si="1"/>
        <v>2023</v>
      </c>
      <c r="B84" s="21">
        <v>79111</v>
      </c>
      <c r="C84" s="21" t="s">
        <v>87</v>
      </c>
      <c r="D84" s="41">
        <v>45290</v>
      </c>
      <c r="E84" s="23" t="s">
        <v>72</v>
      </c>
      <c r="F84" s="23" t="s">
        <v>138</v>
      </c>
      <c r="G84" s="24" t="s">
        <v>74</v>
      </c>
      <c r="H84" s="25">
        <v>884603</v>
      </c>
      <c r="I84" s="26" t="s">
        <v>99</v>
      </c>
      <c r="J84" s="25">
        <v>70768</v>
      </c>
      <c r="K84" s="25">
        <v>955371</v>
      </c>
    </row>
  </sheetData>
  <autoFilter ref="A4:K84"/>
  <mergeCells count="2">
    <mergeCell ref="A1:K1"/>
    <mergeCell ref="A2:K2"/>
  </mergeCells>
  <conditionalFormatting sqref="B5:B214">
    <cfRule type="duplicateValues" dxfId="8" priority="2"/>
  </conditionalFormatting>
  <conditionalFormatting sqref="B167:B214">
    <cfRule type="duplicateValues" dxfId="7" priority="3"/>
  </conditionalFormatting>
  <conditionalFormatting sqref="B21:B214">
    <cfRule type="duplicateValues" dxfId="6" priority="4"/>
  </conditionalFormatting>
  <conditionalFormatting sqref="B167:B214">
    <cfRule type="duplicateValues" dxfId="5" priority="5"/>
  </conditionalFormatting>
  <conditionalFormatting sqref="B87:B166">
    <cfRule type="duplicateValues" dxfId="4" priority="1"/>
  </conditionalFormatting>
  <conditionalFormatting sqref="B62:B84">
    <cfRule type="duplicateValues" dxfId="3" priority="6"/>
  </conditionalFormatting>
  <conditionalFormatting sqref="B5:B61">
    <cfRule type="duplicateValues" dxfId="2" priority="7"/>
  </conditionalFormatting>
  <conditionalFormatting sqref="B5:B84">
    <cfRule type="duplicateValues" dxfId="1" priority="8"/>
  </conditionalFormatting>
  <conditionalFormatting sqref="B5:B166">
    <cfRule type="duplicateValues" dxfId="0" priority="9"/>
  </conditionalFormatting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lệch COOP</vt:lpstr>
      <vt:lpstr>NCC xuất, COOP chưa ghi nhận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2024-03-13T08:02:01Z</dcterms:created>
  <dcterms:modified xsi:type="dcterms:W3CDTF">2024-03-13T08:32:36Z</dcterms:modified>
</cp:coreProperties>
</file>