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2.2024" sheetId="4" r:id="rId2"/>
  </sheets>
  <definedNames>
    <definedName name="_xlnm._FilterDatabase" localSheetId="1" hidden="1">T02.2024!$A$1:$K$461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1" i="4" l="1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463" i="4" l="1"/>
  <c r="G16" i="1"/>
  <c r="F13" i="1"/>
  <c r="E10" i="1"/>
  <c r="D7" i="1"/>
  <c r="G17" i="1" l="1"/>
</calcChain>
</file>

<file path=xl/sharedStrings.xml><?xml version="1.0" encoding="utf-8"?>
<sst xmlns="http://schemas.openxmlformats.org/spreadsheetml/2006/main" count="2796" uniqueCount="930">
  <si>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</si>
  <si>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</si>
  <si>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</si>
  <si>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</si>
  <si>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</si>
  <si>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</si>
  <si>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</si>
  <si>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</si>
  <si>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</si>
  <si>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</si>
  <si>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</si>
  <si>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</si>
  <si>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</si>
  <si>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</si>
  <si>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</si>
  <si>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</si>
  <si>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</si>
  <si>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</si>
  <si>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</si>
  <si>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</si>
  <si>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</si>
  <si>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</si>
  <si>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</si>
  <si>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</si>
  <si>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</si>
  <si>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</si>
  <si>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</si>
  <si>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</si>
  <si>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</si>
  <si>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CN LIÊN HIỆP HỢP TÁC XÃ THƯƠNG MẠI TP.HỒ CHÍ MINH- CO.OPMART TÂN CHÂU AN GIANG</t>
  </si>
  <si>
    <t>0301175691-042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</si>
  <si>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</si>
  <si>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</si>
  <si>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</si>
  <si>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</si>
  <si>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</si>
  <si>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</si>
  <si>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</si>
  <si>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</si>
  <si>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</si>
  <si>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</si>
  <si>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</si>
  <si>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</si>
  <si>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</si>
  <si>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</si>
  <si>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</si>
  <si>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</si>
  <si>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</si>
  <si>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</si>
  <si>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</si>
  <si>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</si>
  <si>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</si>
  <si>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</si>
  <si>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</si>
  <si>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CHI NHÁNH LIÊN HIỆP HTX THƯƠNG MẠI TP. HỒ CHÍ MINH CO.OPMART VIỆT TRÌ</t>
  </si>
  <si>
    <t>0301175691-044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</si>
  <si>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</si>
  <si>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</si>
  <si>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</si>
  <si>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</si>
  <si>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</si>
  <si>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</si>
  <si>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</si>
  <si>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</si>
  <si>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</si>
  <si>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</si>
  <si>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Nhượng Quyền Bình Lợi</t>
  </si>
  <si>
    <t>Cửa Hàng Co.opFood Ung Văn Khiêm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</si>
  <si>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</si>
  <si>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</si>
  <si>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</si>
  <si>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</si>
  <si>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</si>
  <si>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</si>
  <si>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</si>
  <si>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Co.opFood Tỉnh Lộ 8-628</t>
  </si>
  <si>
    <t>Cửa hàng Co.op Food CC Centum Wealth Complex</t>
  </si>
  <si>
    <t>Cửa Hàng Co.opFood Hoàng Hữu Nam 222</t>
  </si>
  <si>
    <t>Cửa Hàng Co.opFood Làng Tăng Phú</t>
  </si>
  <si>
    <t>Cửa Hàng Co.opFood Man Thiện 280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</si>
  <si>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</si>
  <si>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</si>
  <si>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</si>
  <si>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</si>
  <si>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</si>
  <si>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</si>
  <si>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</si>
  <si>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</si>
  <si>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</si>
  <si>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</si>
  <si>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</si>
  <si>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</si>
  <si>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</si>
  <si>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</si>
  <si>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</si>
  <si>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</si>
  <si>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</si>
  <si>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</si>
  <si>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</si>
  <si>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</si>
  <si>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</si>
  <si>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</si>
  <si>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</si>
  <si>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</si>
  <si>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CÔNG TY TNHH THƯƠNG MẠI DỊCH VỤ SAIGON CO.OP TOÀN TÂM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</si>
  <si>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</si>
  <si>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</si>
  <si>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</si>
  <si>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</si>
  <si>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</si>
  <si>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</si>
  <si>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 HỒ CHÍ MINH - CO.OPMART THỐT NỐT</t>
  </si>
  <si>
    <t>0301175691-028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</si>
  <si>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</si>
  <si>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</si>
  <si>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</si>
  <si>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</si>
  <si>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</si>
  <si>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</si>
  <si>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Chung Cư Saigon Co.op</t>
  </si>
  <si>
    <t>Cửa Hàng Co.opFood Phạm Văn Bạch</t>
  </si>
  <si>
    <t>Cửa Hàng Coopfood Phạm Thế Hiển 2</t>
  </si>
  <si>
    <t>Cửa Hàng Co.opFood ĐS9 Linh Tây</t>
  </si>
  <si>
    <t>Cửa Hàng Co.opFood Xuân Hiệp</t>
  </si>
  <si>
    <t>Cửa hàng COOPFOOD Trần Tấn 70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</si>
  <si>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</si>
  <si>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</si>
  <si>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</si>
  <si>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</si>
  <si>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</si>
  <si>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</si>
  <si>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</si>
  <si>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</si>
  <si>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</si>
  <si>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</si>
  <si>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</si>
  <si>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CÔNG TY TNHH MỘT THÀNH VIÊN THƯƠNG MẠI SÀI GÒN - QUẢNG NGÃI</t>
  </si>
  <si>
    <t>4300357738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</si>
  <si>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</si>
  <si>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</si>
  <si>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</si>
  <si>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</si>
  <si>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</si>
  <si>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</si>
  <si>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</si>
  <si>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</si>
  <si>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</si>
  <si>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CHI NHÁNH LIÊN HIỆP HỢP TÁC XÃ THƯƠNG MẠI TP. HỒ CHÍ MINH - CO.OPMART NGUYỄN BÌNH</t>
  </si>
  <si>
    <t>0301175691-020</t>
  </si>
  <si>
    <t>CÔNG TY TNHH THƯƠNG MẠI DỊCH VỤ SIÊU THỊ CO.OP MART BIÊN HÒA</t>
  </si>
  <si>
    <t>3600753610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</si>
  <si>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</si>
  <si>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</si>
  <si>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</si>
  <si>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</si>
  <si>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</si>
  <si>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</si>
  <si>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</si>
  <si>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</si>
  <si>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</si>
  <si>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</si>
  <si>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</si>
  <si>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</si>
  <si>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</si>
  <si>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</si>
  <si>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</si>
  <si>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</si>
  <si>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</si>
  <si>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</si>
  <si>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</si>
  <si>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</si>
  <si>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</si>
  <si>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</si>
  <si>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</si>
  <si>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</si>
  <si>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</si>
  <si>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Cửa hàng Co.op Food CC Hausneo</t>
  </si>
  <si>
    <t>Cửa Hàng Co.opFood Lạc Long Quân</t>
  </si>
  <si>
    <t>Cửa hàng Co.op Food Phan Văn Hớn 151</t>
  </si>
  <si>
    <t>Cửa Hàng Co.opFood Tân Thạnh Đông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</si>
  <si>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</si>
  <si>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</si>
  <si>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</si>
  <si>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</si>
  <si>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</si>
  <si>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</si>
  <si>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</si>
  <si>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</si>
  <si>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</si>
  <si>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</si>
  <si>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</si>
  <si>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</si>
  <si>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</si>
  <si>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</si>
  <si>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Ba Đình</t>
  </si>
  <si>
    <t>Cửa Hàng Co.opFood Nguyễn Hữu Tiến 11</t>
  </si>
  <si>
    <t>CÔNG TY TNHH SÀI GÒN - BUÔN HỒ</t>
  </si>
  <si>
    <t>6001561746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</si>
  <si>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</si>
  <si>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</si>
  <si>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</si>
  <si>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</si>
  <si>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</si>
  <si>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</si>
  <si>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</si>
  <si>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</si>
  <si>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</si>
  <si>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</si>
  <si>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</si>
  <si>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</si>
  <si>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</si>
  <si>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</si>
  <si>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</si>
  <si>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Co.opFood Thoại Ngọc Hầu 1</t>
  </si>
  <si>
    <t>Cửa hàng Co.op Food HN Hồ Tùng Mậu</t>
  </si>
  <si>
    <t>Cửa Hàng Co.opFood Nguyễn Văn Tăng</t>
  </si>
  <si>
    <t>Cửa Hàng Co.opFood KCN Tây Bắc</t>
  </si>
  <si>
    <t>Cửa hàng Co.op Food HN Đại Đồng</t>
  </si>
  <si>
    <t>CO.OPMART AN NHƠN</t>
  </si>
  <si>
    <t>CÔNG TY TNHH SAIGON CO-OP FAIRPRICE. Co-opXtra Phạm Văn Đồng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</si>
  <si>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</si>
  <si>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</si>
  <si>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</si>
  <si>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</si>
  <si>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MỘT THÀNH VIÊN THƯƠNG MẠI SÀI GÒN - SÓC TRĂNG</t>
  </si>
  <si>
    <t>2200271882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</si>
  <si>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</si>
  <si>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</si>
  <si>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</si>
  <si>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</si>
  <si>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Cửa Hàng Co.opFood Nguyễn Bá Tòng</t>
  </si>
  <si>
    <t>Cửa hàng Co.op Food Đông Tăng Long</t>
  </si>
  <si>
    <t>CÔNG TY TNHH MỘT THÀNH VIÊN CO.OPMART BÌNH TRIỆU</t>
  </si>
  <si>
    <t>0312302969</t>
  </si>
  <si>
    <t>Cửa Hàng Co.opFood HT Nguyễn Biên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</si>
  <si>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</si>
  <si>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</si>
  <si>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</si>
  <si>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</si>
  <si>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</si>
  <si>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</si>
  <si>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</si>
  <si>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CÔNG TY TNHH MỘT THÀNH VIÊN CO.OP MART HÒA BÌNH</t>
  </si>
  <si>
    <t>0311261082</t>
  </si>
  <si>
    <t>Cửa hàng Co.op Food HN The Vesta</t>
  </si>
  <si>
    <t>FINELIFE FOODSTORE RIVIERA POINT</t>
  </si>
  <si>
    <t>Cửa Hàng Co.opFood 372 Nơ Trang Long</t>
  </si>
  <si>
    <t>Cửa Hàng Co.opFood Trần Văn Quang 86</t>
  </si>
  <si>
    <t>Cửa Hàng Co.opFood Phú Hữu</t>
  </si>
  <si>
    <t>Cửa Hàng Co.opFood Lê Văn Quới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</si>
  <si>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</si>
  <si>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</si>
  <si>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</si>
  <si>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</si>
  <si>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 MỘT THÀNH VIÊN THƯƠNG MẠI DỊCH VỤ BÌNH ĐÔNG</t>
  </si>
  <si>
    <t>0305547132</t>
  </si>
  <si>
    <t>CÔNG TY TNHH THƯƠNG MẠI DỊCH VỤ ĐỒNG THỊNH</t>
  </si>
  <si>
    <t>0309881794</t>
  </si>
  <si>
    <t>Cửa Hàng Co.opFood BD KDC Việt Sing</t>
  </si>
  <si>
    <t>Cửa Hàng Co.opFood Flora</t>
  </si>
  <si>
    <t>Cửa Hàng Co.opFood Liên Ấp 2-6</t>
  </si>
  <si>
    <t>Cửa Hàng Co.opFood Lâm Văn Bền</t>
  </si>
  <si>
    <t>Cửa Hàng Co.opFood Quách Đình Bảo</t>
  </si>
  <si>
    <t>Cửa hàng Co.op Food Phan Văn Hân 182</t>
  </si>
  <si>
    <t>Cửa Hàng Co.opFood Thủ Thiêm Garden</t>
  </si>
  <si>
    <t>Cửa hàng Co.op Food HN Hateco</t>
  </si>
  <si>
    <t>CÔNG TY TNHH MỘT THÀNH VIÊN CO.OPMART TRẢNG BÀNG</t>
  </si>
  <si>
    <t>3901170316</t>
  </si>
  <si>
    <t>CÔNG TY TNHH MỘT THÀNH VIÊN SÀI GÒN CO.OP HÓC MÔN</t>
  </si>
  <si>
    <t>0308425100</t>
  </si>
  <si>
    <t>CN LIÊN HIỆP HỢP TÁC XÃ THƯƠNG MẠI TP. HỒ CHÍ MINH - CO.OPMART ĐỖ VĂN DẬY</t>
  </si>
  <si>
    <t>0301175691-058</t>
  </si>
  <si>
    <t>Cửa hàng Co.op Food HN V7 The Vesta</t>
  </si>
  <si>
    <t>CHI NHÁNH LIÊN HIỆP HỢP TÁC XÃ THƯƠNG MẠI TP. HỒ CHÍ MINH - CO.OPMART TAM BÌNH</t>
  </si>
  <si>
    <t>0301175691-064</t>
  </si>
  <si>
    <t>CO.OPMART THẮNG LỢI- TRƯỜNG CHINH</t>
  </si>
  <si>
    <t>Hàng trả - 9406-CH CF CT Nguyen Van Cu Noi Dai - COOPFOOD-144</t>
  </si>
  <si>
    <t>CÔNG TY TNHH MỘT THÀNH VIÊN SÀI GÒN CO.OP ĐẦM SEN</t>
  </si>
  <si>
    <t>0305773540</t>
  </si>
  <si>
    <t>CÔNG TY TNHH MỘT THÀNH VIÊN SÀI GÒN CO.OP HẬU GIANG</t>
  </si>
  <si>
    <t>0305781492</t>
  </si>
  <si>
    <t>CHI NHÁNH LIÊN HIỆP HỢP TÁC XÃ THƯƠNG MẠI TP. HỒ CHÍ MINH - CO.OPMART BÌNH DƯƠNG</t>
  </si>
  <si>
    <t>0301175691-025</t>
  </si>
  <si>
    <t>CHI NHÁNH LIÊN HIỆP HỢP TÁC XÃ THƯƠNG MẠI TP. HỒ CHÍ MINH - CO.OPMART CÁI BÈ</t>
  </si>
  <si>
    <t>0301175691-068</t>
  </si>
  <si>
    <t>CHI NHÁNH LIÊN HIỆP HỢP TÁC XÃ THƯƠNG MẠI TP. HỒ CHÍ MINH - CO.OPMART VĂN THÁNH</t>
  </si>
  <si>
    <t>0301175691-018</t>
  </si>
  <si>
    <t>CHI NHÁNH LIÊN HIỆP HỢP TÁC XÃ THƯƠNG MẠI TP. HỒ CHÍ MINH - CO.OPMART ĐỒNG VĂN CỐNG</t>
  </si>
  <si>
    <t>0301175691-031</t>
  </si>
  <si>
    <t>CO.OPMART SCA – Cao Thắng</t>
  </si>
  <si>
    <t>Cửa Hàng Co.opFood Bông Sao</t>
  </si>
  <si>
    <t>CHI NHÁNH LIÊN HIỆP HỢP TÁC XÃ THƯƠNG MẠI TP. HỒ CHÍ MINH - CO.OPMART GÒ CÔNG</t>
  </si>
  <si>
    <t>0301175691-027</t>
  </si>
  <si>
    <t>Cửa Hàng Co.opFood Nguyễn Thị Búp 101M</t>
  </si>
  <si>
    <t>CHI NHÁNH LIÊN HIỆP HỢP TÁC XÃ THƯƠNG MẠI TP. HỒ CHÍ MINH - CO.OPMART LAGI</t>
  </si>
  <si>
    <t>0301175691-019</t>
  </si>
  <si>
    <t>CÔNG TY TNHH THƯƠNG MẠI SÀI GÒN CO.OP RẠCH GIÁ</t>
  </si>
  <si>
    <t>1701642215</t>
  </si>
  <si>
    <t>CÔNG TY TRÁCH NHIỆM HỮU HẠN MỘT THÀNH VIÊN THƯƠNG MẠI DỊCH VỤ SÀI GÒN-ĐÔNG HÀ</t>
  </si>
  <si>
    <t>3200266549</t>
  </si>
  <si>
    <t>CÔNG TY TNHH MỘT THÀNH VIÊN CO.OP MART HUẾ</t>
  </si>
  <si>
    <t>3300535435</t>
  </si>
  <si>
    <t>LIÊN HIỆP HỢP TÁC XÃ THƯƠNG MẠI TP. HỒ CHÍ MINH</t>
  </si>
  <si>
    <t>0301175691</t>
  </si>
  <si>
    <t>Hàng trả - 127-Co.opMart Dong Xoai - COOPSAIGONBP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</si>
  <si>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</si>
  <si>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</si>
  <si>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</si>
  <si>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</si>
  <si>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</si>
  <si>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</si>
  <si>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00000032</t>
  </si>
  <si>
    <t>00000056</t>
  </si>
  <si>
    <t>00000091</t>
  </si>
  <si>
    <t>00000100</t>
  </si>
  <si>
    <t>Cửa hàng Co.op Food CC Sunrise Riverside</t>
  </si>
  <si>
    <t>1K24TVB</t>
  </si>
  <si>
    <t>00000124</t>
  </si>
  <si>
    <t>00000131</t>
  </si>
  <si>
    <t>00000133</t>
  </si>
  <si>
    <t>1K24TVA</t>
  </si>
  <si>
    <t>00000210</t>
  </si>
  <si>
    <t>00000215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</si>
  <si>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</si>
  <si>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</si>
  <si>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</si>
  <si>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</si>
  <si>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</si>
  <si>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 Food CC Hoàng Quân</t>
  </si>
  <si>
    <t>Cửa Hàng Co.opFood CC Hoàng Quân 2</t>
  </si>
  <si>
    <t>Cửa hàng Co.opFood Long Hậu</t>
  </si>
  <si>
    <t>Cửa Hàng Co.opFood Phạm Nhữ Tăng 11</t>
  </si>
  <si>
    <t>Cửa Hàng Co.opFood Tỉnh Lộ 43</t>
  </si>
  <si>
    <t>Cửa hàng Co.op Food 13 Lê Văn Thịnh</t>
  </si>
  <si>
    <t>Cửa Hàng Co.opFood Bình Giã</t>
  </si>
  <si>
    <t>Cửa Hàng Co.opFood Tân Hương 262</t>
  </si>
  <si>
    <t>1K24TGD</t>
  </si>
  <si>
    <t>Hàng trả - 529-CO.OPMART TAN THANH - COOP-038</t>
  </si>
  <si>
    <t>1K24TKA</t>
  </si>
  <si>
    <t>1K24TBE</t>
  </si>
  <si>
    <t>1K24TVD</t>
  </si>
  <si>
    <t>1K24TVC</t>
  </si>
  <si>
    <t>Cửa Hàng Co.opFood Trần Chánh Chiếu</t>
  </si>
  <si>
    <t>Cửa Hàng Co.opFood Bình Trưng</t>
  </si>
  <si>
    <t>Cửa Hàng Co.opFood Thới Hòa</t>
  </si>
  <si>
    <t>Hàng trả - 9402-CH Co.opFood Khu Vuc Can Tho - COOPFOOD-144</t>
  </si>
  <si>
    <t>Cửa Hàng Co.opFood Xóm Chiếu</t>
  </si>
  <si>
    <t>Cửa Hàng Co.opFood Gò Xoài</t>
  </si>
  <si>
    <t>Hàng trả - 9141-CH Co.opFood HN Mandarin - coop9141</t>
  </si>
  <si>
    <t>CN LIÊN HIỆP HỢP TÁC XÃ THƯƠNG MẠI TP. HỒ CHÍ MINH - CO.OPMART VĨNH LỘC B</t>
  </si>
  <si>
    <t>0301175691-057</t>
  </si>
  <si>
    <t>Cửa Hàng Co.op Food CC Opal Boulevard</t>
  </si>
  <si>
    <t>CO.OPMART ĐỨC PHỔ</t>
  </si>
  <si>
    <t>Cửa Hàng Co.opFood Phú Lợi</t>
  </si>
  <si>
    <t>Cửa Hàng Co.opFood CC IDICO</t>
  </si>
  <si>
    <t>Cửa Hàng Co.opFood Bình An</t>
  </si>
  <si>
    <t>Cửa Hàng Co.opFood Thạnh Lộc 17</t>
  </si>
  <si>
    <t>00003676</t>
  </si>
  <si>
    <t>Cửa Hàng Co.opFood CC Hoàng Kim Thế Gia</t>
  </si>
  <si>
    <t>00003682</t>
  </si>
  <si>
    <t>Cửa Hàng Co.opFood Bạch Mã</t>
  </si>
  <si>
    <t>Cửa Hàng Co.opFood Tô Hiến Thành</t>
  </si>
  <si>
    <t>00004007</t>
  </si>
  <si>
    <t>00004010</t>
  </si>
  <si>
    <t>00004033</t>
  </si>
  <si>
    <t>00004037</t>
  </si>
  <si>
    <t>Cửa Hàng Co.opFood Hưng Phú</t>
  </si>
  <si>
    <t>Cửa Hàng Co.opFood Cao Lỗ</t>
  </si>
  <si>
    <t>00000080</t>
  </si>
  <si>
    <t>Hàng trả - 2101-CH Co.opFood Dat Moi 272 - coop2101</t>
  </si>
  <si>
    <t>00004575</t>
  </si>
  <si>
    <t>Cửa Hàng Co.opFood CC Diamond Riverside</t>
  </si>
  <si>
    <t>1K24TAA</t>
  </si>
  <si>
    <t/>
  </si>
  <si>
    <t>THEO DÕI CÔNG NỢ COOP 29/02/2024</t>
  </si>
  <si>
    <t>00000156</t>
  </si>
  <si>
    <t>Hàng trả - 9105-CH Co.opFood HN Bac Ha Tower - coop9105</t>
  </si>
  <si>
    <t>00000157</t>
  </si>
  <si>
    <t>00000158</t>
  </si>
  <si>
    <t>00000159</t>
  </si>
  <si>
    <t>00006978</t>
  </si>
  <si>
    <t>00006979</t>
  </si>
  <si>
    <t>00006980</t>
  </si>
  <si>
    <t>00006981</t>
  </si>
  <si>
    <t>00006982</t>
  </si>
  <si>
    <t>00006983</t>
  </si>
  <si>
    <t>00006984</t>
  </si>
  <si>
    <t>00006985</t>
  </si>
  <si>
    <t>00006986</t>
  </si>
  <si>
    <t>00006987</t>
  </si>
  <si>
    <t>00006988</t>
  </si>
  <si>
    <t>00006989</t>
  </si>
  <si>
    <t>00006990</t>
  </si>
  <si>
    <t>00006991</t>
  </si>
  <si>
    <t>00006992</t>
  </si>
  <si>
    <t>00006993</t>
  </si>
  <si>
    <t>00006994</t>
  </si>
  <si>
    <t>00006995</t>
  </si>
  <si>
    <t>00006996</t>
  </si>
  <si>
    <t>00006997</t>
  </si>
  <si>
    <t>00006998</t>
  </si>
  <si>
    <t>00006999</t>
  </si>
  <si>
    <t>00007000</t>
  </si>
  <si>
    <t>00007002</t>
  </si>
  <si>
    <t>00007003</t>
  </si>
  <si>
    <t>00007004</t>
  </si>
  <si>
    <t>00007005</t>
  </si>
  <si>
    <t>00007006</t>
  </si>
  <si>
    <t>00007008</t>
  </si>
  <si>
    <t>00007044</t>
  </si>
  <si>
    <t>00007046</t>
  </si>
  <si>
    <t>00007047</t>
  </si>
  <si>
    <t>00007048</t>
  </si>
  <si>
    <t>00007063</t>
  </si>
  <si>
    <t>00007066</t>
  </si>
  <si>
    <t>00007068</t>
  </si>
  <si>
    <t>Cửa Hàng Co.opFood Nguyễn Xí 247</t>
  </si>
  <si>
    <t>00007073</t>
  </si>
  <si>
    <t>00007074</t>
  </si>
  <si>
    <t>00007078</t>
  </si>
  <si>
    <t>Coopfood CC Happy City</t>
  </si>
  <si>
    <t>00007080</t>
  </si>
  <si>
    <t>00007082</t>
  </si>
  <si>
    <t>CHI NHÁNH LIÊN HIỆP HỢP TÁC XÃ THƯƠNG MẠI TP. HỒ CHÍ MINH - CO.OPMART QUẢNG BÌNH, HỦY HĐ 7007, XUẤT THAY THẾ HĐ 7082</t>
  </si>
  <si>
    <t>00007083</t>
  </si>
  <si>
    <t>00007084</t>
  </si>
  <si>
    <t>Cửa hàng Co.op Food Conic sky</t>
  </si>
  <si>
    <t>00007085</t>
  </si>
  <si>
    <t>00007086</t>
  </si>
  <si>
    <t>00007089</t>
  </si>
  <si>
    <t>00007091</t>
  </si>
  <si>
    <t>Bán hàng CHI NHÁNH LIÊN HIỆP HỢP TÁC XÃ THƯƠNG MẠI TP. HỒ CHÍ MINH - CO.OPMART BẮC GIANG theo hóa đơn 00007091</t>
  </si>
  <si>
    <t>00007092</t>
  </si>
  <si>
    <t>Bán hàng CHI NHÁNH LIÊN HIỆP HỢP TÁC XÃ THƯƠNG MẠI TP. HỒ CHÍ MINH - CO.OPMART BẮC GIANG theo hóa đơn 00007092</t>
  </si>
  <si>
    <t>00007093</t>
  </si>
  <si>
    <t>00007094</t>
  </si>
  <si>
    <t>Bán hàng CHI NHÁNH LIÊN HIỆP HỢP TÁC XÃ THƯƠNG MẠI TP. HỒ CHÍ MINH - CO.OPMART BẮC GIANG theo hóa đơn 00007094</t>
  </si>
  <si>
    <t>00007095</t>
  </si>
  <si>
    <t>Bán hàng CHI NHÁNH LIÊN HIỆP HỢP TÁC XÃ THƯƠNG MẠI TP. HỒ CHÍ MINH - CO.OPMART BẮC GIANG theo hóa đơn 00007095</t>
  </si>
  <si>
    <t>00007106</t>
  </si>
  <si>
    <t>00007107</t>
  </si>
  <si>
    <t>00007108</t>
  </si>
  <si>
    <t>00007109</t>
  </si>
  <si>
    <t>00007110</t>
  </si>
  <si>
    <t>00007111</t>
  </si>
  <si>
    <t>00007112</t>
  </si>
  <si>
    <t>00007113</t>
  </si>
  <si>
    <t>00007114</t>
  </si>
  <si>
    <t>Bán hàng CÔNG TY TNHH MỘT THÀNH VIÊN SÀI GÒN CO.OP HÀ NỘI theo hóa đơn 00007114</t>
  </si>
  <si>
    <t>00007115</t>
  </si>
  <si>
    <t>Cửa hàng Co.op Food HN Phùng Khoang</t>
  </si>
  <si>
    <t>00007127</t>
  </si>
  <si>
    <t>00007128</t>
  </si>
  <si>
    <t>00007129</t>
  </si>
  <si>
    <t>00007130</t>
  </si>
  <si>
    <t>00007131</t>
  </si>
  <si>
    <t>00007132</t>
  </si>
  <si>
    <t>00007133</t>
  </si>
  <si>
    <t>00007134</t>
  </si>
  <si>
    <t>00007135</t>
  </si>
  <si>
    <t>00007136</t>
  </si>
  <si>
    <t>00007137</t>
  </si>
  <si>
    <t>00007138</t>
  </si>
  <si>
    <t>00007139</t>
  </si>
  <si>
    <t>00007140</t>
  </si>
  <si>
    <t>00007141</t>
  </si>
  <si>
    <t>00007142</t>
  </si>
  <si>
    <t>00007143</t>
  </si>
  <si>
    <t>00007144</t>
  </si>
  <si>
    <t>00007145</t>
  </si>
  <si>
    <t>00007146</t>
  </si>
  <si>
    <t>00007147</t>
  </si>
  <si>
    <t>1K24TGP</t>
  </si>
  <si>
    <t>Hàng trả - 537-CO-OPMART VIET TRI - COOP-044</t>
  </si>
  <si>
    <t>00000054</t>
  </si>
  <si>
    <t>Hàng trả - 9215-CH Co.op Food BH Văn Hoa Villas - phiếu HT0000376 - COOPFOOD-116</t>
  </si>
  <si>
    <t>00000055</t>
  </si>
  <si>
    <t>Hàng trả - 9215-CH Co.op Food BH Văn Hoa Villas - phiếu HT0000405 - COOPFOOD-116</t>
  </si>
  <si>
    <t>Hàng trả - 9319-CH CFood BD KDC Hiep Thanh III - phiếu HT0000284 - COOPFOOD-123</t>
  </si>
  <si>
    <t>Hàng trả - 9319-CH CFood BD KDC Hiep Thanh III - phiếu HT0000285 - COOPFOOD-123</t>
  </si>
  <si>
    <t>00000176</t>
  </si>
  <si>
    <t>00003050</t>
  </si>
  <si>
    <t>Hàng trả - 642-CH Co.opFood 372 No Trang Long - phiếu HT0000382 - coop0642</t>
  </si>
  <si>
    <t>00003052</t>
  </si>
  <si>
    <t>Hàng trả - 642-CH Co.opFood 372 No Trang Long - phiếu HT0000381 - coop0642</t>
  </si>
  <si>
    <t>00003055</t>
  </si>
  <si>
    <t>Hàng trả - 278-CH Co.opFood Pham Van Bach - phiếu HT0000351 - coop0278</t>
  </si>
  <si>
    <t>00003083</t>
  </si>
  <si>
    <t>Hàng trả - 2135-CH Co.opFood Nguyen Van Dung - phiếu HT0000349 - coop2135</t>
  </si>
  <si>
    <t>00003117</t>
  </si>
  <si>
    <t>Hàng trả - 226-CH Co.opFood Phuc An Loc - phiếu HT0000383 - coop0226</t>
  </si>
  <si>
    <t>00007149</t>
  </si>
  <si>
    <t>00007150</t>
  </si>
  <si>
    <t>00007151</t>
  </si>
  <si>
    <t>00007152</t>
  </si>
  <si>
    <t>00007153</t>
  </si>
  <si>
    <t>00007154</t>
  </si>
  <si>
    <t>00007155</t>
  </si>
  <si>
    <t>00007156</t>
  </si>
  <si>
    <t>Cửa hàng Co.op Food 85 Nguyễn Sơn</t>
  </si>
  <si>
    <t>00007157</t>
  </si>
  <si>
    <t>00007158</t>
  </si>
  <si>
    <t>00007159</t>
  </si>
  <si>
    <t>00007160</t>
  </si>
  <si>
    <t>00007162</t>
  </si>
  <si>
    <t>00007164</t>
  </si>
  <si>
    <t>00007165</t>
  </si>
  <si>
    <t>00007167</t>
  </si>
  <si>
    <t>00007168</t>
  </si>
  <si>
    <t>00007169</t>
  </si>
  <si>
    <t>00007170</t>
  </si>
  <si>
    <t>00007171</t>
  </si>
  <si>
    <t>00007172</t>
  </si>
  <si>
    <t>00007176</t>
  </si>
  <si>
    <t>00007177</t>
  </si>
  <si>
    <t>00007178</t>
  </si>
  <si>
    <t>00007181</t>
  </si>
  <si>
    <t>Cửa Hàng Co.opFood Thống Nhất</t>
  </si>
  <si>
    <t>00007182</t>
  </si>
  <si>
    <t>00007183</t>
  </si>
  <si>
    <t>00007185</t>
  </si>
  <si>
    <t>Cửa hàng Co.op Food Hậu Lân</t>
  </si>
  <si>
    <t>00007187</t>
  </si>
  <si>
    <t>00007188</t>
  </si>
  <si>
    <t>00007190</t>
  </si>
  <si>
    <t>00007191</t>
  </si>
  <si>
    <t>Cửa Hàng Co.opFood Nguyễn Thị Đặng 367</t>
  </si>
  <si>
    <t>00007193</t>
  </si>
  <si>
    <t>Cửa Hàng Co.opFood Hà Huy Giáp 302</t>
  </si>
  <si>
    <t>00007194</t>
  </si>
  <si>
    <t>00007195</t>
  </si>
  <si>
    <t>Bán hàng CÔNG TY TNHH MỘT THÀNH VIÊN THƯƠNG MẠI VÀ DỊCH VỤ SÀI GÒN - HÀ TĨNH theo hóa đơn 00007195</t>
  </si>
  <si>
    <t>00007196</t>
  </si>
  <si>
    <t>Bán hàng CÔNG TY TNHH MỘT THÀNH VIÊN THƯƠNG MẠI VÀ DỊCH VỤ SÀI GÒN - HÀ TĨNH theo hóa đơn 00007196</t>
  </si>
  <si>
    <t>00007198</t>
  </si>
  <si>
    <t>00007199</t>
  </si>
  <si>
    <t>00007201</t>
  </si>
  <si>
    <t>00007202</t>
  </si>
  <si>
    <t>00007203</t>
  </si>
  <si>
    <t>00007204</t>
  </si>
  <si>
    <t>00007206</t>
  </si>
  <si>
    <t>00007207</t>
  </si>
  <si>
    <t>00007208</t>
  </si>
  <si>
    <t>00007209</t>
  </si>
  <si>
    <t>00007211</t>
  </si>
  <si>
    <t>Cửa hàng Co.op Food 239 Dương Đình Hội</t>
  </si>
  <si>
    <t>00007212</t>
  </si>
  <si>
    <t>Cửa Hàng Co.opFood 9 View</t>
  </si>
  <si>
    <t>00007214</t>
  </si>
  <si>
    <t>00007216</t>
  </si>
  <si>
    <t>00007217</t>
  </si>
  <si>
    <t>00007218</t>
  </si>
  <si>
    <t>00007219</t>
  </si>
  <si>
    <t>Cửa Hàng Co.opFood Tân Quý Tây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</si>
  <si>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</si>
  <si>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</si>
  <si>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</si>
  <si>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</si>
  <si>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</si>
  <si>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</si>
  <si>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</si>
  <si>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</si>
  <si>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</si>
  <si>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</si>
  <si>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</si>
  <si>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</si>
  <si>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</si>
  <si>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00007233</t>
  </si>
  <si>
    <t>00007235</t>
  </si>
  <si>
    <t>00007238</t>
  </si>
  <si>
    <t>00007239</t>
  </si>
  <si>
    <t>00007258</t>
  </si>
  <si>
    <t>00007259</t>
  </si>
  <si>
    <t>00007260</t>
  </si>
  <si>
    <t>00007261</t>
  </si>
  <si>
    <t>00007262</t>
  </si>
  <si>
    <t>00007263</t>
  </si>
  <si>
    <t>00007264</t>
  </si>
  <si>
    <t>00007265</t>
  </si>
  <si>
    <t>00007266</t>
  </si>
  <si>
    <t>00007267</t>
  </si>
  <si>
    <t>00007268</t>
  </si>
  <si>
    <t>00007269</t>
  </si>
  <si>
    <t>00007270</t>
  </si>
  <si>
    <t>00007271</t>
  </si>
  <si>
    <t>00007272</t>
  </si>
  <si>
    <t>00007273</t>
  </si>
  <si>
    <t>Hàng trả - 9414-CH Co.opFood CT Tran Vinh Kiet - COOPFOOD-144</t>
  </si>
  <si>
    <t>00000191</t>
  </si>
  <si>
    <t>00007276</t>
  </si>
  <si>
    <t>00007277</t>
  </si>
  <si>
    <t>00007278</t>
  </si>
  <si>
    <t>00007279</t>
  </si>
  <si>
    <t>00007280</t>
  </si>
  <si>
    <t>00007281</t>
  </si>
  <si>
    <t>00007282</t>
  </si>
  <si>
    <t>00007284</t>
  </si>
  <si>
    <t>00007285</t>
  </si>
  <si>
    <t>00007286</t>
  </si>
  <si>
    <t>00007287</t>
  </si>
  <si>
    <t>00007288</t>
  </si>
  <si>
    <t>00007289</t>
  </si>
  <si>
    <t>00007290</t>
  </si>
  <si>
    <t>00007291</t>
  </si>
  <si>
    <t>00007297</t>
  </si>
  <si>
    <t>00007298</t>
  </si>
  <si>
    <t>00007302</t>
  </si>
  <si>
    <t>00007305</t>
  </si>
  <si>
    <t>00007306</t>
  </si>
  <si>
    <t>00007311</t>
  </si>
  <si>
    <t>00007312</t>
  </si>
  <si>
    <t>00007313</t>
  </si>
  <si>
    <t>00007314</t>
  </si>
  <si>
    <t>Cửa Hàng Co.opFood CC Charm Sapphire</t>
  </si>
  <si>
    <t>00007315</t>
  </si>
  <si>
    <t>00007320</t>
  </si>
  <si>
    <t>00007321</t>
  </si>
  <si>
    <t>00007322</t>
  </si>
  <si>
    <t>00007323</t>
  </si>
  <si>
    <t>00007324</t>
  </si>
  <si>
    <t>00007325</t>
  </si>
  <si>
    <t>00007326</t>
  </si>
  <si>
    <t>00007327</t>
  </si>
  <si>
    <t>00007336</t>
  </si>
  <si>
    <t>Bán hàng CÔNG TY TNHH MỘT THÀNH VIÊN SÀI GÒN CO.OP HÀ NỘI theo hóa đơn 00007336</t>
  </si>
  <si>
    <t>00000123</t>
  </si>
  <si>
    <t>00000149</t>
  </si>
  <si>
    <t>00003278</t>
  </si>
  <si>
    <t>Hàng trả - 2030-CH CFood DS3 Hiep Binh Phuoc - coop0074</t>
  </si>
  <si>
    <t>00003321</t>
  </si>
  <si>
    <t>Hàng trả - 238-CH Co.opFood Hiep Binh - phiếu HT0000396 - coop0238</t>
  </si>
  <si>
    <t>00003332</t>
  </si>
  <si>
    <t>Hàng trả - 263-CH Co.opFood Nha Be - phiếu HT0000288 - coop0263</t>
  </si>
  <si>
    <t>00003342</t>
  </si>
  <si>
    <t>Hàng trả - 2161-CH CFood CC SunriseRiverside - coop2161</t>
  </si>
  <si>
    <t>00007347</t>
  </si>
  <si>
    <t>00007348</t>
  </si>
  <si>
    <t>00007349</t>
  </si>
  <si>
    <t>00007352</t>
  </si>
  <si>
    <t>00007353</t>
  </si>
  <si>
    <t>00007360</t>
  </si>
  <si>
    <t>00007361</t>
  </si>
  <si>
    <t>00007362</t>
  </si>
  <si>
    <t>00007363</t>
  </si>
  <si>
    <t>00007364</t>
  </si>
  <si>
    <t>00007365</t>
  </si>
  <si>
    <t>00007366</t>
  </si>
  <si>
    <t>00007367</t>
  </si>
  <si>
    <t>00007371</t>
  </si>
  <si>
    <t>00007372</t>
  </si>
  <si>
    <t>00007373</t>
  </si>
  <si>
    <t>00007374</t>
  </si>
  <si>
    <t>00007375</t>
  </si>
  <si>
    <t>00007379</t>
  </si>
  <si>
    <t>00007381</t>
  </si>
  <si>
    <t>00007382</t>
  </si>
  <si>
    <t>00007383</t>
  </si>
  <si>
    <t>00007384</t>
  </si>
  <si>
    <t>00007386</t>
  </si>
  <si>
    <t>00007388</t>
  </si>
  <si>
    <t>00007389</t>
  </si>
  <si>
    <t>00007390</t>
  </si>
  <si>
    <t>00007391</t>
  </si>
  <si>
    <t>00007392</t>
  </si>
  <si>
    <t>00007393</t>
  </si>
  <si>
    <t>00007394</t>
  </si>
  <si>
    <t>00007397</t>
  </si>
  <si>
    <t>Bán hàng CÔNG TY TNHH MỘT THÀNH VIÊN CO.OPMART HẢI PHÒNG theo hóa đơn 00007397</t>
  </si>
  <si>
    <t>00007399</t>
  </si>
  <si>
    <t>00007400</t>
  </si>
  <si>
    <t>00007422</t>
  </si>
  <si>
    <t>00007423</t>
  </si>
  <si>
    <t>00007424</t>
  </si>
  <si>
    <t>00007425</t>
  </si>
  <si>
    <t>00007426</t>
  </si>
  <si>
    <t>00007427</t>
  </si>
  <si>
    <t>00007428</t>
  </si>
  <si>
    <t>00007431</t>
  </si>
  <si>
    <t>00007432</t>
  </si>
  <si>
    <t>00007433</t>
  </si>
  <si>
    <t>00007434</t>
  </si>
  <si>
    <t>00007435</t>
  </si>
  <si>
    <t>CHI NHÁNH LIÊN HIỆP HỢP TÁC XÃ THƯƠNG MẠI TP. HỒ CHÍ MINH-CO.OPMART CHÂU THÀNH TÂY NINH</t>
  </si>
  <si>
    <t>0301175691-049</t>
  </si>
  <si>
    <t>00007436</t>
  </si>
  <si>
    <t>00007437</t>
  </si>
  <si>
    <t>00007438</t>
  </si>
  <si>
    <t>00007439</t>
  </si>
  <si>
    <t>00007440</t>
  </si>
  <si>
    <t>00007441</t>
  </si>
  <si>
    <t>00000066</t>
  </si>
  <si>
    <t>1C24TNF</t>
  </si>
  <si>
    <t>00003608</t>
  </si>
  <si>
    <t>Hàng trả - 269-CH Co.opFood Bach Dang - phiếu HT0000011 - coop0157</t>
  </si>
  <si>
    <t>00003610</t>
  </si>
  <si>
    <t>Hàng trả - 653-CH Co.opFood Bui The My 31 - phiếu HT0000195 - coop0653</t>
  </si>
  <si>
    <t>00003615</t>
  </si>
  <si>
    <t>Hàng trả - 2035-CH Co.opFood Tran Van Danh 12 - phiếu HT0000009 - coop2035</t>
  </si>
  <si>
    <t>00003627</t>
  </si>
  <si>
    <t>Hàng trả - 2120-CH Co.opFood Nguyen Thong 1 - phiếu HT0000174 - coop2120</t>
  </si>
  <si>
    <t>00003648</t>
  </si>
  <si>
    <t>Hàng trả - 2146-CH Co.opFood Lac Long Quan - phiếu HT0000296 - coop0142</t>
  </si>
  <si>
    <t>00003649</t>
  </si>
  <si>
    <t>Hàng trả - 2146-CH Co.opFood Lac Long Quan - phiếu HT0000295 - coop0142</t>
  </si>
  <si>
    <t>00003654</t>
  </si>
  <si>
    <t>Hàng trả - 225-CH Co.opFood Tan Thoi Hiep - phiếu HT0000074 - coop0225</t>
  </si>
  <si>
    <t>00003659</t>
  </si>
  <si>
    <t>Hàng trả - 270-CH Co.opFood KCN Tan Thoi Hiep - phiếu HT0000229 - coop0225</t>
  </si>
  <si>
    <t>Hàng trả - 2041-CH Co.opFood Thanh Loc 17 - phiếu HT0000389 - coop2041</t>
  </si>
  <si>
    <t>00003678</t>
  </si>
  <si>
    <t>Hàng trả - 2057-CH CoopFood Nguyen Thi Dang367 - phiếu HT0000207 - coop2057</t>
  </si>
  <si>
    <t>Hàng trả - 2076-CH Co.opFood Tran Thi Co 292 - phiếu HT0000208 - coop2076</t>
  </si>
  <si>
    <t>00007457</t>
  </si>
  <si>
    <t>00007458</t>
  </si>
  <si>
    <t>00007462</t>
  </si>
  <si>
    <t>Bán hàng CÔNG TY TNHH MỘT THÀNH VIÊN CO.OPMART HẢI PHÒNG theo hóa đơn 00007462</t>
  </si>
  <si>
    <t>00007470</t>
  </si>
  <si>
    <t>00007471</t>
  </si>
  <si>
    <t>00007472</t>
  </si>
  <si>
    <t>00007473</t>
  </si>
  <si>
    <t>00007478</t>
  </si>
  <si>
    <t>00007479</t>
  </si>
  <si>
    <t>00007480</t>
  </si>
  <si>
    <t>00007481</t>
  </si>
  <si>
    <t>00007482</t>
  </si>
  <si>
    <t>00007483</t>
  </si>
  <si>
    <t>00007484</t>
  </si>
  <si>
    <t>00007485</t>
  </si>
  <si>
    <t>00007486</t>
  </si>
  <si>
    <t>00007487</t>
  </si>
  <si>
    <t>00007488</t>
  </si>
  <si>
    <t>00007489</t>
  </si>
  <si>
    <t>00007493</t>
  </si>
  <si>
    <t>00007494</t>
  </si>
  <si>
    <t>00007495</t>
  </si>
  <si>
    <t>00007496</t>
  </si>
  <si>
    <t>00007498</t>
  </si>
  <si>
    <t>00007499</t>
  </si>
  <si>
    <t>00007501</t>
  </si>
  <si>
    <t>00007502</t>
  </si>
  <si>
    <t>00007503</t>
  </si>
  <si>
    <t>00007504</t>
  </si>
  <si>
    <t>00007551</t>
  </si>
  <si>
    <t>00007573</t>
  </si>
  <si>
    <t>00003701</t>
  </si>
  <si>
    <t>Hàng trả - 217-CH Co.opFood Le Van Sy - phiếu HT0000060 - coop217</t>
  </si>
  <si>
    <t>00003703</t>
  </si>
  <si>
    <t>Hàng trả - 277-CH Co.opFood Truong Cong Dinh - phiếu HT0000346 - coop277</t>
  </si>
  <si>
    <t>00003706</t>
  </si>
  <si>
    <t>Hàng trả - 401-CH Co.opFood Binh Gia - phiếu HT0000444 - coop0401</t>
  </si>
  <si>
    <t>00003707</t>
  </si>
  <si>
    <t>Hàng trả - 401-CH Co.opFood Binh Gia - phiếu HT0000443 - coop0401</t>
  </si>
  <si>
    <t>00003709</t>
  </si>
  <si>
    <t>Hàng trả - 403-CH CoopFood 203 Vo Thanh Trang - phiếu HT0000391 - coop0403</t>
  </si>
  <si>
    <t>00003713</t>
  </si>
  <si>
    <t>Hàng trả - 694-CH Co.opFood Thang Long 31 - phiếu HT0000281 - coop0694</t>
  </si>
  <si>
    <t>00003728</t>
  </si>
  <si>
    <t>Hàng trả - 2150-CH Co.opFood Nguyen Van Dau 21 - phiếu HT0000102 - coop2150</t>
  </si>
  <si>
    <t>00003739</t>
  </si>
  <si>
    <t>Hàng trả - 2091-CH Co.opFood Him Lam Cho Lon - phiếu HT0000451 - coop0113</t>
  </si>
  <si>
    <t>00008205</t>
  </si>
  <si>
    <t>00008207</t>
  </si>
  <si>
    <t>00008211</t>
  </si>
  <si>
    <t>00008214</t>
  </si>
  <si>
    <t>00008215</t>
  </si>
  <si>
    <t>00008223</t>
  </si>
  <si>
    <t>00008225</t>
  </si>
  <si>
    <t>00008226</t>
  </si>
  <si>
    <t>00008227</t>
  </si>
  <si>
    <t>Cửa Hàng Co.opFood Trung Mỹ Tây</t>
  </si>
  <si>
    <t>00008228</t>
  </si>
  <si>
    <t>00008229</t>
  </si>
  <si>
    <t>00008230</t>
  </si>
  <si>
    <t>00008231</t>
  </si>
  <si>
    <t>00008237</t>
  </si>
  <si>
    <t>00008245</t>
  </si>
  <si>
    <t>00008247</t>
  </si>
  <si>
    <t>00008248</t>
  </si>
  <si>
    <t>00008250</t>
  </si>
  <si>
    <t>00008253</t>
  </si>
  <si>
    <t>00008254</t>
  </si>
  <si>
    <t>00008258</t>
  </si>
  <si>
    <t>00008260</t>
  </si>
  <si>
    <t>00008263</t>
  </si>
  <si>
    <t>00008265</t>
  </si>
  <si>
    <t>00008267</t>
  </si>
  <si>
    <t>00008269</t>
  </si>
  <si>
    <t>00008270</t>
  </si>
  <si>
    <t>00008272</t>
  </si>
  <si>
    <t>00008273</t>
  </si>
  <si>
    <t>00008274</t>
  </si>
  <si>
    <t>00008276</t>
  </si>
  <si>
    <t>00008277</t>
  </si>
  <si>
    <t>00008278</t>
  </si>
  <si>
    <t>Cửa Hàng Co.opFood Nguyễn Cửu Đàm</t>
  </si>
  <si>
    <t>00008279</t>
  </si>
  <si>
    <t>00008280</t>
  </si>
  <si>
    <t>00008282</t>
  </si>
  <si>
    <t>00008284</t>
  </si>
  <si>
    <t>00008287</t>
  </si>
  <si>
    <t>00008289</t>
  </si>
  <si>
    <t>00008290</t>
  </si>
  <si>
    <t>00008291</t>
  </si>
  <si>
    <t>00008294</t>
  </si>
  <si>
    <t>00008295</t>
  </si>
  <si>
    <t>00008296</t>
  </si>
  <si>
    <t>00008297</t>
  </si>
  <si>
    <t>00008298</t>
  </si>
  <si>
    <t>00008300</t>
  </si>
  <si>
    <t>00008301</t>
  </si>
  <si>
    <t>00008306</t>
  </si>
  <si>
    <t>00008309</t>
  </si>
  <si>
    <t>00008311</t>
  </si>
  <si>
    <t>00008312</t>
  </si>
  <si>
    <t>00008313</t>
  </si>
  <si>
    <t>00008707</t>
  </si>
  <si>
    <t>00008712</t>
  </si>
  <si>
    <t>00003790</t>
  </si>
  <si>
    <t>Hàng trả - 2129-CH Co.opFood Nguyen Van Tao - phiếu HT0000459 - coop2129</t>
  </si>
  <si>
    <t>00003791</t>
  </si>
  <si>
    <t>00003800</t>
  </si>
  <si>
    <t>Hàng trả - 279-CH Co.opFood Ton That Thuyet - phiếu HT0000372 - coop279</t>
  </si>
  <si>
    <t>1K24TKD</t>
  </si>
  <si>
    <t>Hàng trả - 148-Co.opMart Thanh Ha - COOPSAIGONPHANRANG</t>
  </si>
  <si>
    <t>00003843</t>
  </si>
  <si>
    <t>Hàng trả - 2154-CH Co.opFood No Trang Long 17 - phiếu HT0000122 - coop2154</t>
  </si>
  <si>
    <t>00003860</t>
  </si>
  <si>
    <t>Hàng trả - 289-CH Co.opFood Bui Dinh Tuy - phiếu HT0000176 - coop0141</t>
  </si>
  <si>
    <t>00003873</t>
  </si>
  <si>
    <t>Hàng trả - 400-CH CF 306 Nguyen Thai Son - phiếu HT0000348 - coop0400</t>
  </si>
  <si>
    <t>00003906</t>
  </si>
  <si>
    <t>Hàng trả - 2163-CH Co.opFood LyChieuHoang113 - phiếu HT0000202 - coop2163</t>
  </si>
  <si>
    <t>00003931</t>
  </si>
  <si>
    <t>Hàng trả - 2016-CH Co.opFood Ha Huy Giap 302 - phiếu HT0000347 - coop2016</t>
  </si>
  <si>
    <t>00003932</t>
  </si>
  <si>
    <t>Hàng trả - 2016-CH Co.opFood Ha Huy Giap 302 - phiếu HT0000442 - coop2016</t>
  </si>
  <si>
    <t>00003935</t>
  </si>
  <si>
    <t>Hàng trả - 2076-CH Co.opFood Tran Thi Co 292 - phiếu HT0000275 - coop2076</t>
  </si>
  <si>
    <t>00003938</t>
  </si>
  <si>
    <t>Hàng trả - 2110-CH CFood Nguyen Thi Bup 101M - phiếu HT0000390 - coop2110</t>
  </si>
  <si>
    <t>Hàng trả - 114-Co.opMart My Tho - COOPTIENGIANGSAIGON</t>
  </si>
  <si>
    <t>00000272</t>
  </si>
  <si>
    <t>Hàng trả - 688-CH CFood Nguyen Duy Trinh 192 - coop688</t>
  </si>
  <si>
    <t>Hàng trả - 404-CH Co.opFood Pham The Hien 2 - phiếu HT0000353 - coop0404</t>
  </si>
  <si>
    <t>Hàng trả - 2145-CH Co.opFood Bong Sao - phiếu HT0000450 - coop0115</t>
  </si>
  <si>
    <t>Hàng trả - 233-CH Co.opFood Nguyen Thi Dinh - coop233</t>
  </si>
  <si>
    <t>1K24THT</t>
  </si>
  <si>
    <t>Hàng trả - 131-Co.opMart Vung Tau - phiếu HT0000076 - COOPVUNGTAU</t>
  </si>
  <si>
    <t>Hàng trả - 9315-CH Co.opFood BD KDC Viet Sing - phiếu HT0000276 - COOPFOOD-123</t>
  </si>
  <si>
    <t>00000109</t>
  </si>
  <si>
    <t>1K24TCP</t>
  </si>
  <si>
    <t>Hàng trả - 164-Co.opMart Ha Noi - COOPHANOI</t>
  </si>
  <si>
    <t>00004294</t>
  </si>
  <si>
    <t>Hàng trả - 2143-CH Co.opFood Hoang Huu Nam - phiếu HT0000201 - coop0001</t>
  </si>
  <si>
    <t>00000143</t>
  </si>
  <si>
    <t>Hàng trả - 9405-CH Co.opFood CT Tran Viet Chau - COOPFOOD-144</t>
  </si>
  <si>
    <t>00000148</t>
  </si>
  <si>
    <t>00000154</t>
  </si>
  <si>
    <t>00000303</t>
  </si>
  <si>
    <t>Hàng trả - 9104-CH Co.opFood HN Trieu Khuc - coop9104</t>
  </si>
  <si>
    <t>00003056</t>
  </si>
  <si>
    <t>Hàng trả - 278-CH Co.opFood Pham Van Bach - phiếu HT0000350 - coop0278</t>
  </si>
  <si>
    <t>00004554</t>
  </si>
  <si>
    <t>Hàng trả - 676-CH Co.opFood Ba Diem - phiếu HT0000386 - coopfood676</t>
  </si>
  <si>
    <t>00004555</t>
  </si>
  <si>
    <t>Hàng trả - 695-CH Co.opFood Le Loi 60 - phiếu HT0000484 - coop0695</t>
  </si>
  <si>
    <t>00004594</t>
  </si>
  <si>
    <t>Hàng trả - 2080-CH Co.opFood Tran Van Muoi 12 - phiếu HT0000392 - coop2080</t>
  </si>
  <si>
    <t>00000122</t>
  </si>
  <si>
    <t>1K24TES</t>
  </si>
  <si>
    <t>Hàng trả - 517-Co.opMart Sa Dec - COOP-026</t>
  </si>
  <si>
    <t>00000125</t>
  </si>
  <si>
    <t>1K24TCB</t>
  </si>
  <si>
    <t>Hàng trả - 144-Co.opMart Kien Giang - COOPSAIGONKIENGIANG</t>
  </si>
  <si>
    <t>00004642</t>
  </si>
  <si>
    <t>Hàng trả - 276-CH Co.opFood KCN Tay Bac - phiếu HT0000279 - coop0276</t>
  </si>
  <si>
    <t>00009991</t>
  </si>
  <si>
    <t>Bán hàng CÔNG TY TNHH MỘT THÀNH VIÊN CO.OPMART HẢI PHÒNG theo hóa đơn 00009991</t>
  </si>
  <si>
    <t>00000328</t>
  </si>
  <si>
    <t>Hàng trả - 9120-CH Co.opFood HN VP2 Linh Dam - coop9120</t>
  </si>
  <si>
    <t>00000343</t>
  </si>
  <si>
    <t>00009999</t>
  </si>
  <si>
    <t>00010001</t>
  </si>
  <si>
    <t>00010002</t>
  </si>
  <si>
    <t>00010003</t>
  </si>
  <si>
    <t>Cửa Hàng Co.opFood Liên Khu 5-6</t>
  </si>
  <si>
    <t>00010004</t>
  </si>
  <si>
    <t>00010005</t>
  </si>
  <si>
    <t>00010006</t>
  </si>
  <si>
    <t>00010007</t>
  </si>
  <si>
    <t>00010008</t>
  </si>
  <si>
    <t>00010009</t>
  </si>
  <si>
    <t>00010010</t>
  </si>
  <si>
    <t>CÔNG TY TNHH  MỘT THÀNH VIÊN THƯƠNG MẠI DỊCH VỤ SAIGON CO.OP TOÀN TÂM</t>
  </si>
  <si>
    <t>00010011</t>
  </si>
  <si>
    <t>00010014</t>
  </si>
  <si>
    <t>00010018</t>
  </si>
  <si>
    <t>00010019</t>
  </si>
  <si>
    <t>Cửa Hàng Co.opFood BD CC Bcons Garden</t>
  </si>
  <si>
    <t>00010020</t>
  </si>
  <si>
    <t>00010021</t>
  </si>
  <si>
    <t>4593</t>
  </si>
  <si>
    <t>Phi HT in cam nang mua sam</t>
  </si>
  <si>
    <t>4673</t>
  </si>
  <si>
    <t>TD-Phi HT ban hang</t>
  </si>
  <si>
    <t>00010312</t>
  </si>
  <si>
    <t>00010313</t>
  </si>
  <si>
    <t>00010314</t>
  </si>
  <si>
    <t>00010321</t>
  </si>
  <si>
    <t>00010322</t>
  </si>
  <si>
    <t>00010323</t>
  </si>
  <si>
    <t>00010324</t>
  </si>
  <si>
    <t>00010329</t>
  </si>
  <si>
    <t>00010330</t>
  </si>
  <si>
    <t>Cửa Hàng Co.opFood Trần Văn Mười 12</t>
  </si>
  <si>
    <t>00010331</t>
  </si>
  <si>
    <t>00010332</t>
  </si>
  <si>
    <t>00010333</t>
  </si>
  <si>
    <t>00010334</t>
  </si>
  <si>
    <t>00010336</t>
  </si>
  <si>
    <t>00010337</t>
  </si>
  <si>
    <t>00010338</t>
  </si>
  <si>
    <t>00010339</t>
  </si>
  <si>
    <t>00010340</t>
  </si>
  <si>
    <t>00010342</t>
  </si>
  <si>
    <t>00010343</t>
  </si>
  <si>
    <t>00010344</t>
  </si>
  <si>
    <t>00010345</t>
  </si>
  <si>
    <t>00010346</t>
  </si>
  <si>
    <t>00010347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</si>
</sst>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0" fontId="9" fillId="0" borderId="7" xfId="0" applyFont="1" applyBorder="1" applyAlignment="1">
      <alignment horizontal="left" vertical="center"/>
    </xf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D4" sqref="D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4.140625" bestFit="1" customWidth="1"/>
    <col min="11" max="11" width="12.5703125" bestFit="1" customWidth="1"/>
  </cols>
  <sheetData>
    <row r="2" spans="2:11" ht="19.5" x14ac:dyDescent="0.3">
      <c r="B2" s="39" t="s">
        <v>374</v>
      </c>
      <c r="C2" s="39"/>
      <c r="D2" s="39"/>
      <c r="E2" s="39"/>
      <c r="F2" s="39"/>
      <c r="G2" s="39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307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2176730136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968461562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40" t="s">
        <v>6</v>
      </c>
      <c r="C7" s="41"/>
      <c r="D7" s="14">
        <f>SUM(D5:D6)</f>
        <v>968461562</v>
      </c>
      <c r="E7" s="14"/>
      <c r="F7" s="14"/>
      <c r="G7" s="14"/>
      <c r="K7" s="8"/>
    </row>
    <row r="8" spans="2:11" ht="15.75" x14ac:dyDescent="0.25">
      <c r="B8" s="9">
        <v>1</v>
      </c>
      <c r="C8" s="15" t="s">
        <v>307</v>
      </c>
      <c r="D8" s="10"/>
      <c r="E8" s="37">
        <v>189930924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42" t="s">
        <v>308</v>
      </c>
      <c r="C10" s="43"/>
      <c r="D10" s="14"/>
      <c r="E10" s="14">
        <f>SUM(E8:E9)</f>
        <v>189930924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7">
        <v>35347422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42" t="s">
        <v>8</v>
      </c>
      <c r="C13" s="43"/>
      <c r="D13" s="14"/>
      <c r="E13" s="14"/>
      <c r="F13" s="14">
        <f>SUM(F11:F12)</f>
        <v>35347422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1582912700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40" t="s">
        <v>10</v>
      </c>
      <c r="C16" s="41"/>
      <c r="D16" s="22"/>
      <c r="E16" s="23"/>
      <c r="F16" s="23"/>
      <c r="G16" s="23">
        <f>+SUM(G14:G15)</f>
        <v>1582912700</v>
      </c>
    </row>
    <row r="17" spans="2:10" ht="15.75" x14ac:dyDescent="0.25">
      <c r="B17" s="44" t="s">
        <v>11</v>
      </c>
      <c r="C17" s="45"/>
      <c r="D17" s="45"/>
      <c r="E17" s="46"/>
      <c r="F17" s="24"/>
      <c r="G17" s="25">
        <f>+D4+D7-E10-F13-G16</f>
        <v>1337000652</v>
      </c>
      <c r="J17" s="36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73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4" width="11.42578125" style="30" customWidth="1"/>
    <col min="5" max="5" width="57.140625" style="30" customWidth="1"/>
    <col min="6" max="6" width="17.140625" style="34" customWidth="1"/>
    <col min="7" max="7" width="11.42578125" style="30" customWidth="1"/>
    <col min="8" max="9" width="15.7109375" style="34" customWidth="1"/>
    <col min="10" max="10" width="50" style="30" customWidth="1"/>
    <col min="11" max="11" width="21.42578125" style="30" customWidth="1"/>
    <col min="12" max="16384" width="9.140625" style="30"/>
  </cols>
  <sheetData>
    <row r="1" spans="1:11" ht="24.75" customHeight="1" x14ac:dyDescent="0.25">
      <c r="A1" s="26" t="s">
        <v>12</v>
      </c>
      <c r="B1" s="27" t="s">
        <v>309</v>
      </c>
      <c r="C1" s="27"/>
      <c r="D1" s="27" t="s">
        <v>13</v>
      </c>
      <c r="E1" s="27" t="s">
        <v>14</v>
      </c>
      <c r="F1" s="28" t="s">
        <v>15</v>
      </c>
      <c r="G1" s="27" t="s">
        <v>16</v>
      </c>
      <c r="H1" s="28" t="s">
        <v>17</v>
      </c>
      <c r="I1" s="28" t="s">
        <v>18</v>
      </c>
      <c r="J1" s="27" t="s">
        <v>19</v>
      </c>
      <c r="K1" s="27" t="s">
        <v>20</v>
      </c>
    </row>
    <row r="2" spans="1:11" outlineLevel="1" x14ac:dyDescent="0.25">
      <c r="A2" s="38">
        <v>45323</v>
      </c>
      <c r="B2" s="31" t="s">
        <v>380</v>
      </c>
      <c r="C2" s="31">
        <v>6978</v>
      </c>
      <c r="D2" s="31" t="s">
        <v>310</v>
      </c>
      <c r="E2" s="31" t="s">
        <v>220</v>
      </c>
      <c r="F2" s="32">
        <v>43276000</v>
      </c>
      <c r="G2" s="33" t="s">
        <v>22</v>
      </c>
      <c r="H2" s="32">
        <v>3462080</v>
      </c>
      <c r="I2" s="32">
        <f t="shared" ref="I2:I62" si="0">+F2+H2</f>
        <v>46738080</v>
      </c>
      <c r="J2" s="31" t="s">
        <v>220</v>
      </c>
      <c r="K2" s="31" t="s">
        <v>221</v>
      </c>
    </row>
    <row r="3" spans="1:11" outlineLevel="1" x14ac:dyDescent="0.25">
      <c r="A3" s="38">
        <v>45323</v>
      </c>
      <c r="B3" s="31" t="s">
        <v>381</v>
      </c>
      <c r="C3" s="31">
        <v>6979</v>
      </c>
      <c r="D3" s="31" t="s">
        <v>310</v>
      </c>
      <c r="E3" s="31" t="s">
        <v>220</v>
      </c>
      <c r="F3" s="32">
        <v>802900</v>
      </c>
      <c r="G3" s="33" t="s">
        <v>22</v>
      </c>
      <c r="H3" s="32">
        <v>64232</v>
      </c>
      <c r="I3" s="32">
        <f t="shared" si="0"/>
        <v>867132</v>
      </c>
      <c r="J3" s="31" t="s">
        <v>220</v>
      </c>
      <c r="K3" s="31" t="s">
        <v>221</v>
      </c>
    </row>
    <row r="4" spans="1:11" outlineLevel="1" x14ac:dyDescent="0.25">
      <c r="A4" s="38">
        <v>45323</v>
      </c>
      <c r="B4" s="31" t="s">
        <v>382</v>
      </c>
      <c r="C4" s="31">
        <v>6980</v>
      </c>
      <c r="D4" s="31" t="s">
        <v>310</v>
      </c>
      <c r="E4" s="31" t="s">
        <v>156</v>
      </c>
      <c r="F4" s="32">
        <v>54728400</v>
      </c>
      <c r="G4" s="33" t="s">
        <v>22</v>
      </c>
      <c r="H4" s="32">
        <v>4378272</v>
      </c>
      <c r="I4" s="32">
        <f t="shared" si="0"/>
        <v>59106672</v>
      </c>
      <c r="J4" s="31" t="s">
        <v>156</v>
      </c>
      <c r="K4" s="31" t="s">
        <v>157</v>
      </c>
    </row>
    <row r="5" spans="1:11" outlineLevel="1" x14ac:dyDescent="0.25">
      <c r="A5" s="38">
        <v>45323</v>
      </c>
      <c r="B5" s="31" t="s">
        <v>383</v>
      </c>
      <c r="C5" s="31">
        <v>6981</v>
      </c>
      <c r="D5" s="31" t="s">
        <v>310</v>
      </c>
      <c r="E5" s="31" t="s">
        <v>156</v>
      </c>
      <c r="F5" s="32">
        <v>481740</v>
      </c>
      <c r="G5" s="33" t="s">
        <v>22</v>
      </c>
      <c r="H5" s="32">
        <v>38539</v>
      </c>
      <c r="I5" s="32">
        <f t="shared" si="0"/>
        <v>520279</v>
      </c>
      <c r="J5" s="31" t="s">
        <v>156</v>
      </c>
      <c r="K5" s="31" t="s">
        <v>157</v>
      </c>
    </row>
    <row r="6" spans="1:11" outlineLevel="1" x14ac:dyDescent="0.25">
      <c r="A6" s="38">
        <v>45323</v>
      </c>
      <c r="B6" s="31" t="s">
        <v>384</v>
      </c>
      <c r="C6" s="31">
        <v>6982</v>
      </c>
      <c r="D6" s="31" t="s">
        <v>310</v>
      </c>
      <c r="E6" s="31" t="s">
        <v>160</v>
      </c>
      <c r="F6" s="32">
        <v>6352620</v>
      </c>
      <c r="G6" s="33" t="s">
        <v>22</v>
      </c>
      <c r="H6" s="32">
        <v>508210</v>
      </c>
      <c r="I6" s="32">
        <f t="shared" si="0"/>
        <v>6860830</v>
      </c>
      <c r="J6" s="31" t="s">
        <v>160</v>
      </c>
      <c r="K6" s="31" t="s">
        <v>161</v>
      </c>
    </row>
    <row r="7" spans="1:11" outlineLevel="1" x14ac:dyDescent="0.25">
      <c r="A7" s="38">
        <v>45323</v>
      </c>
      <c r="B7" s="31" t="s">
        <v>385</v>
      </c>
      <c r="C7" s="31">
        <v>6983</v>
      </c>
      <c r="D7" s="31" t="s">
        <v>310</v>
      </c>
      <c r="E7" s="31" t="s">
        <v>222</v>
      </c>
      <c r="F7" s="32">
        <v>2914190</v>
      </c>
      <c r="G7" s="33" t="s">
        <v>22</v>
      </c>
      <c r="H7" s="32">
        <v>233135</v>
      </c>
      <c r="I7" s="32">
        <f t="shared" si="0"/>
        <v>3147325</v>
      </c>
      <c r="J7" s="31" t="s">
        <v>222</v>
      </c>
      <c r="K7" s="31" t="s">
        <v>223</v>
      </c>
    </row>
    <row r="8" spans="1:11" outlineLevel="1" x14ac:dyDescent="0.25">
      <c r="A8" s="38">
        <v>45323</v>
      </c>
      <c r="B8" s="31" t="s">
        <v>386</v>
      </c>
      <c r="C8" s="31">
        <v>6984</v>
      </c>
      <c r="D8" s="31" t="s">
        <v>310</v>
      </c>
      <c r="E8" s="31" t="s">
        <v>222</v>
      </c>
      <c r="F8" s="32">
        <v>481740</v>
      </c>
      <c r="G8" s="33" t="s">
        <v>22</v>
      </c>
      <c r="H8" s="32">
        <v>38539</v>
      </c>
      <c r="I8" s="32">
        <f t="shared" si="0"/>
        <v>520279</v>
      </c>
      <c r="J8" s="31" t="s">
        <v>222</v>
      </c>
      <c r="K8" s="31" t="s">
        <v>223</v>
      </c>
    </row>
    <row r="9" spans="1:11" outlineLevel="1" x14ac:dyDescent="0.25">
      <c r="A9" s="38">
        <v>45323</v>
      </c>
      <c r="B9" s="31" t="s">
        <v>387</v>
      </c>
      <c r="C9" s="31">
        <v>6985</v>
      </c>
      <c r="D9" s="31" t="s">
        <v>310</v>
      </c>
      <c r="E9" s="31" t="s">
        <v>190</v>
      </c>
      <c r="F9" s="32">
        <v>1319302</v>
      </c>
      <c r="G9" s="33" t="s">
        <v>22</v>
      </c>
      <c r="H9" s="32">
        <v>105544</v>
      </c>
      <c r="I9" s="32">
        <f t="shared" si="0"/>
        <v>1424846</v>
      </c>
      <c r="J9" s="31" t="s">
        <v>191</v>
      </c>
      <c r="K9" s="31" t="s">
        <v>192</v>
      </c>
    </row>
    <row r="10" spans="1:11" outlineLevel="1" x14ac:dyDescent="0.25">
      <c r="A10" s="38">
        <v>45323</v>
      </c>
      <c r="B10" s="31" t="s">
        <v>388</v>
      </c>
      <c r="C10" s="31">
        <v>6986</v>
      </c>
      <c r="D10" s="31" t="s">
        <v>310</v>
      </c>
      <c r="E10" s="31" t="s">
        <v>140</v>
      </c>
      <c r="F10" s="32">
        <v>2856530</v>
      </c>
      <c r="G10" s="33" t="s">
        <v>22</v>
      </c>
      <c r="H10" s="32">
        <v>228522</v>
      </c>
      <c r="I10" s="32">
        <f t="shared" si="0"/>
        <v>3085052</v>
      </c>
      <c r="J10" s="31" t="s">
        <v>140</v>
      </c>
      <c r="K10" s="31" t="s">
        <v>141</v>
      </c>
    </row>
    <row r="11" spans="1:11" outlineLevel="1" x14ac:dyDescent="0.25">
      <c r="A11" s="38">
        <v>45323</v>
      </c>
      <c r="B11" s="31" t="s">
        <v>389</v>
      </c>
      <c r="C11" s="31">
        <v>6987</v>
      </c>
      <c r="D11" s="31" t="s">
        <v>310</v>
      </c>
      <c r="E11" s="31" t="s">
        <v>140</v>
      </c>
      <c r="F11" s="32">
        <v>481740</v>
      </c>
      <c r="G11" s="33" t="s">
        <v>22</v>
      </c>
      <c r="H11" s="32">
        <v>38539</v>
      </c>
      <c r="I11" s="32">
        <f t="shared" si="0"/>
        <v>520279</v>
      </c>
      <c r="J11" s="31" t="s">
        <v>140</v>
      </c>
      <c r="K11" s="31" t="s">
        <v>141</v>
      </c>
    </row>
    <row r="12" spans="1:11" outlineLevel="1" x14ac:dyDescent="0.25">
      <c r="A12" s="38">
        <v>45323</v>
      </c>
      <c r="B12" s="31" t="s">
        <v>390</v>
      </c>
      <c r="C12" s="31">
        <v>6988</v>
      </c>
      <c r="D12" s="31" t="s">
        <v>310</v>
      </c>
      <c r="E12" s="31" t="s">
        <v>158</v>
      </c>
      <c r="F12" s="32">
        <v>3792770</v>
      </c>
      <c r="G12" s="33" t="s">
        <v>22</v>
      </c>
      <c r="H12" s="32">
        <v>303422</v>
      </c>
      <c r="I12" s="32">
        <f t="shared" si="0"/>
        <v>4096192</v>
      </c>
      <c r="J12" s="31" t="s">
        <v>158</v>
      </c>
      <c r="K12" s="31" t="s">
        <v>159</v>
      </c>
    </row>
    <row r="13" spans="1:11" outlineLevel="1" x14ac:dyDescent="0.25">
      <c r="A13" s="38">
        <v>45323</v>
      </c>
      <c r="B13" s="31" t="s">
        <v>391</v>
      </c>
      <c r="C13" s="31">
        <v>6989</v>
      </c>
      <c r="D13" s="31" t="s">
        <v>310</v>
      </c>
      <c r="E13" s="31" t="s">
        <v>158</v>
      </c>
      <c r="F13" s="32">
        <v>481740</v>
      </c>
      <c r="G13" s="33" t="s">
        <v>22</v>
      </c>
      <c r="H13" s="32">
        <v>38539</v>
      </c>
      <c r="I13" s="32">
        <f t="shared" si="0"/>
        <v>520279</v>
      </c>
      <c r="J13" s="31" t="s">
        <v>158</v>
      </c>
      <c r="K13" s="31" t="s">
        <v>159</v>
      </c>
    </row>
    <row r="14" spans="1:11" outlineLevel="1" x14ac:dyDescent="0.25">
      <c r="A14" s="38">
        <v>45323</v>
      </c>
      <c r="B14" s="31" t="s">
        <v>392</v>
      </c>
      <c r="C14" s="31">
        <v>6990</v>
      </c>
      <c r="D14" s="31" t="s">
        <v>310</v>
      </c>
      <c r="E14" s="31" t="s">
        <v>152</v>
      </c>
      <c r="F14" s="32">
        <v>16870730</v>
      </c>
      <c r="G14" s="33" t="s">
        <v>22</v>
      </c>
      <c r="H14" s="32">
        <v>1349658</v>
      </c>
      <c r="I14" s="32">
        <f t="shared" si="0"/>
        <v>18220388</v>
      </c>
      <c r="J14" s="31" t="s">
        <v>152</v>
      </c>
      <c r="K14" s="31" t="s">
        <v>153</v>
      </c>
    </row>
    <row r="15" spans="1:11" outlineLevel="1" x14ac:dyDescent="0.25">
      <c r="A15" s="38">
        <v>45323</v>
      </c>
      <c r="B15" s="31" t="s">
        <v>393</v>
      </c>
      <c r="C15" s="31">
        <v>6991</v>
      </c>
      <c r="D15" s="31" t="s">
        <v>310</v>
      </c>
      <c r="E15" s="31" t="s">
        <v>168</v>
      </c>
      <c r="F15" s="32">
        <v>4035980</v>
      </c>
      <c r="G15" s="33" t="s">
        <v>22</v>
      </c>
      <c r="H15" s="32">
        <v>322878</v>
      </c>
      <c r="I15" s="32">
        <f t="shared" si="0"/>
        <v>4358858</v>
      </c>
      <c r="J15" s="31" t="s">
        <v>168</v>
      </c>
      <c r="K15" s="31" t="s">
        <v>169</v>
      </c>
    </row>
    <row r="16" spans="1:11" outlineLevel="1" x14ac:dyDescent="0.25">
      <c r="A16" s="38">
        <v>45323</v>
      </c>
      <c r="B16" s="31" t="s">
        <v>394</v>
      </c>
      <c r="C16" s="31">
        <v>6992</v>
      </c>
      <c r="D16" s="31" t="s">
        <v>310</v>
      </c>
      <c r="E16" s="31" t="s">
        <v>168</v>
      </c>
      <c r="F16" s="32">
        <v>481740</v>
      </c>
      <c r="G16" s="33" t="s">
        <v>22</v>
      </c>
      <c r="H16" s="32">
        <v>38539</v>
      </c>
      <c r="I16" s="32">
        <f t="shared" si="0"/>
        <v>520279</v>
      </c>
      <c r="J16" s="31" t="s">
        <v>168</v>
      </c>
      <c r="K16" s="31" t="s">
        <v>169</v>
      </c>
    </row>
    <row r="17" spans="1:11" outlineLevel="1" x14ac:dyDescent="0.25">
      <c r="A17" s="38">
        <v>45323</v>
      </c>
      <c r="B17" s="31" t="s">
        <v>395</v>
      </c>
      <c r="C17" s="31">
        <v>6993</v>
      </c>
      <c r="D17" s="31" t="s">
        <v>310</v>
      </c>
      <c r="E17" s="31" t="s">
        <v>154</v>
      </c>
      <c r="F17" s="32">
        <v>1110580</v>
      </c>
      <c r="G17" s="33" t="s">
        <v>22</v>
      </c>
      <c r="H17" s="32">
        <v>88846</v>
      </c>
      <c r="I17" s="32">
        <f t="shared" si="0"/>
        <v>1199426</v>
      </c>
      <c r="J17" s="31" t="s">
        <v>154</v>
      </c>
      <c r="K17" s="31" t="s">
        <v>155</v>
      </c>
    </row>
    <row r="18" spans="1:11" outlineLevel="1" x14ac:dyDescent="0.25">
      <c r="A18" s="38">
        <v>45323</v>
      </c>
      <c r="B18" s="31" t="s">
        <v>396</v>
      </c>
      <c r="C18" s="31">
        <v>6994</v>
      </c>
      <c r="D18" s="31" t="s">
        <v>310</v>
      </c>
      <c r="E18" s="31" t="s">
        <v>166</v>
      </c>
      <c r="F18" s="32">
        <v>6612700</v>
      </c>
      <c r="G18" s="33" t="s">
        <v>22</v>
      </c>
      <c r="H18" s="32">
        <v>529016</v>
      </c>
      <c r="I18" s="32">
        <f t="shared" si="0"/>
        <v>7141716</v>
      </c>
      <c r="J18" s="31" t="s">
        <v>166</v>
      </c>
      <c r="K18" s="31" t="s">
        <v>167</v>
      </c>
    </row>
    <row r="19" spans="1:11" outlineLevel="1" x14ac:dyDescent="0.25">
      <c r="A19" s="38">
        <v>45323</v>
      </c>
      <c r="B19" s="31" t="s">
        <v>397</v>
      </c>
      <c r="C19" s="31">
        <v>6995</v>
      </c>
      <c r="D19" s="31" t="s">
        <v>310</v>
      </c>
      <c r="E19" s="31" t="s">
        <v>164</v>
      </c>
      <c r="F19" s="32">
        <v>9480440</v>
      </c>
      <c r="G19" s="33" t="s">
        <v>22</v>
      </c>
      <c r="H19" s="32">
        <v>758435</v>
      </c>
      <c r="I19" s="32">
        <f t="shared" si="0"/>
        <v>10238875</v>
      </c>
      <c r="J19" s="31" t="s">
        <v>164</v>
      </c>
      <c r="K19" s="31" t="s">
        <v>165</v>
      </c>
    </row>
    <row r="20" spans="1:11" outlineLevel="1" x14ac:dyDescent="0.25">
      <c r="A20" s="38">
        <v>45323</v>
      </c>
      <c r="B20" s="31" t="s">
        <v>398</v>
      </c>
      <c r="C20" s="31">
        <v>6996</v>
      </c>
      <c r="D20" s="31" t="s">
        <v>310</v>
      </c>
      <c r="E20" s="31" t="s">
        <v>224</v>
      </c>
      <c r="F20" s="32">
        <v>481740</v>
      </c>
      <c r="G20" s="33" t="s">
        <v>22</v>
      </c>
      <c r="H20" s="32">
        <v>38539</v>
      </c>
      <c r="I20" s="32">
        <f t="shared" si="0"/>
        <v>520279</v>
      </c>
      <c r="J20" s="31" t="s">
        <v>224</v>
      </c>
      <c r="K20" s="31" t="s">
        <v>225</v>
      </c>
    </row>
    <row r="21" spans="1:11" outlineLevel="1" x14ac:dyDescent="0.25">
      <c r="A21" s="38">
        <v>45323</v>
      </c>
      <c r="B21" s="31" t="s">
        <v>399</v>
      </c>
      <c r="C21" s="31">
        <v>6997</v>
      </c>
      <c r="D21" s="31" t="s">
        <v>310</v>
      </c>
      <c r="E21" s="31" t="s">
        <v>226</v>
      </c>
      <c r="F21" s="32">
        <v>481740</v>
      </c>
      <c r="G21" s="33" t="s">
        <v>22</v>
      </c>
      <c r="H21" s="32">
        <v>38539</v>
      </c>
      <c r="I21" s="32">
        <f t="shared" si="0"/>
        <v>520279</v>
      </c>
      <c r="J21" s="31" t="s">
        <v>226</v>
      </c>
      <c r="K21" s="31" t="s">
        <v>227</v>
      </c>
    </row>
    <row r="22" spans="1:11" outlineLevel="1" x14ac:dyDescent="0.25">
      <c r="A22" s="38">
        <v>45323</v>
      </c>
      <c r="B22" s="31" t="s">
        <v>400</v>
      </c>
      <c r="C22" s="31">
        <v>6998</v>
      </c>
      <c r="D22" s="31" t="s">
        <v>310</v>
      </c>
      <c r="E22" s="31" t="s">
        <v>300</v>
      </c>
      <c r="F22" s="32">
        <v>481740</v>
      </c>
      <c r="G22" s="33" t="s">
        <v>22</v>
      </c>
      <c r="H22" s="32">
        <v>38539</v>
      </c>
      <c r="I22" s="32">
        <f t="shared" si="0"/>
        <v>520279</v>
      </c>
      <c r="J22" s="31" t="s">
        <v>300</v>
      </c>
      <c r="K22" s="31" t="s">
        <v>301</v>
      </c>
    </row>
    <row r="23" spans="1:11" outlineLevel="1" x14ac:dyDescent="0.25">
      <c r="A23" s="38">
        <v>45323</v>
      </c>
      <c r="B23" s="31" t="s">
        <v>401</v>
      </c>
      <c r="C23" s="31">
        <v>6999</v>
      </c>
      <c r="D23" s="31" t="s">
        <v>310</v>
      </c>
      <c r="E23" s="31" t="s">
        <v>298</v>
      </c>
      <c r="F23" s="32">
        <v>481740</v>
      </c>
      <c r="G23" s="33" t="s">
        <v>22</v>
      </c>
      <c r="H23" s="32">
        <v>38539</v>
      </c>
      <c r="I23" s="32">
        <f t="shared" si="0"/>
        <v>520279</v>
      </c>
      <c r="J23" s="31" t="s">
        <v>298</v>
      </c>
      <c r="K23" s="31" t="s">
        <v>299</v>
      </c>
    </row>
    <row r="24" spans="1:11" outlineLevel="1" x14ac:dyDescent="0.25">
      <c r="A24" s="38">
        <v>45323</v>
      </c>
      <c r="B24" s="31" t="s">
        <v>402</v>
      </c>
      <c r="C24" s="31">
        <v>7000</v>
      </c>
      <c r="D24" s="31" t="s">
        <v>310</v>
      </c>
      <c r="E24" s="31" t="s">
        <v>296</v>
      </c>
      <c r="F24" s="32">
        <v>481740</v>
      </c>
      <c r="G24" s="33" t="s">
        <v>22</v>
      </c>
      <c r="H24" s="32">
        <v>38539</v>
      </c>
      <c r="I24" s="32">
        <f t="shared" si="0"/>
        <v>520279</v>
      </c>
      <c r="J24" s="31" t="s">
        <v>296</v>
      </c>
      <c r="K24" s="31" t="s">
        <v>297</v>
      </c>
    </row>
    <row r="25" spans="1:11" outlineLevel="1" x14ac:dyDescent="0.25">
      <c r="A25" s="38">
        <v>45323</v>
      </c>
      <c r="B25" s="31" t="s">
        <v>403</v>
      </c>
      <c r="C25" s="31">
        <v>7002</v>
      </c>
      <c r="D25" s="31" t="s">
        <v>310</v>
      </c>
      <c r="E25" s="31" t="s">
        <v>294</v>
      </c>
      <c r="F25" s="32">
        <v>481740</v>
      </c>
      <c r="G25" s="33" t="s">
        <v>22</v>
      </c>
      <c r="H25" s="32">
        <v>38539</v>
      </c>
      <c r="I25" s="32">
        <f t="shared" si="0"/>
        <v>520279</v>
      </c>
      <c r="J25" s="31" t="s">
        <v>294</v>
      </c>
      <c r="K25" s="31" t="s">
        <v>295</v>
      </c>
    </row>
    <row r="26" spans="1:11" outlineLevel="1" x14ac:dyDescent="0.25">
      <c r="A26" s="38">
        <v>45323</v>
      </c>
      <c r="B26" s="31" t="s">
        <v>404</v>
      </c>
      <c r="C26" s="31">
        <v>7003</v>
      </c>
      <c r="D26" s="31" t="s">
        <v>310</v>
      </c>
      <c r="E26" s="31" t="s">
        <v>188</v>
      </c>
      <c r="F26" s="32">
        <v>10313770</v>
      </c>
      <c r="G26" s="33" t="s">
        <v>22</v>
      </c>
      <c r="H26" s="32">
        <v>825102</v>
      </c>
      <c r="I26" s="32">
        <f t="shared" si="0"/>
        <v>11138872</v>
      </c>
      <c r="J26" s="31" t="s">
        <v>188</v>
      </c>
      <c r="K26" s="31" t="s">
        <v>189</v>
      </c>
    </row>
    <row r="27" spans="1:11" outlineLevel="1" x14ac:dyDescent="0.25">
      <c r="A27" s="38">
        <v>45323</v>
      </c>
      <c r="B27" s="31" t="s">
        <v>405</v>
      </c>
      <c r="C27" s="31">
        <v>7004</v>
      </c>
      <c r="D27" s="31" t="s">
        <v>310</v>
      </c>
      <c r="E27" s="31" t="s">
        <v>188</v>
      </c>
      <c r="F27" s="32">
        <v>481740</v>
      </c>
      <c r="G27" s="33" t="s">
        <v>22</v>
      </c>
      <c r="H27" s="32">
        <v>38539</v>
      </c>
      <c r="I27" s="32">
        <f t="shared" si="0"/>
        <v>520279</v>
      </c>
      <c r="J27" s="31" t="s">
        <v>188</v>
      </c>
      <c r="K27" s="31" t="s">
        <v>189</v>
      </c>
    </row>
    <row r="28" spans="1:11" outlineLevel="1" x14ac:dyDescent="0.25">
      <c r="A28" s="38">
        <v>45323</v>
      </c>
      <c r="B28" s="31" t="s">
        <v>406</v>
      </c>
      <c r="C28" s="31">
        <v>7005</v>
      </c>
      <c r="D28" s="31" t="s">
        <v>310</v>
      </c>
      <c r="E28" s="31" t="s">
        <v>162</v>
      </c>
      <c r="F28" s="32">
        <v>9733500</v>
      </c>
      <c r="G28" s="33" t="s">
        <v>22</v>
      </c>
      <c r="H28" s="32">
        <v>778680</v>
      </c>
      <c r="I28" s="32">
        <f t="shared" si="0"/>
        <v>10512180</v>
      </c>
      <c r="J28" s="31" t="s">
        <v>162</v>
      </c>
      <c r="K28" s="31" t="s">
        <v>163</v>
      </c>
    </row>
    <row r="29" spans="1:11" outlineLevel="1" x14ac:dyDescent="0.25">
      <c r="A29" s="38">
        <v>45323</v>
      </c>
      <c r="B29" s="31" t="s">
        <v>407</v>
      </c>
      <c r="C29" s="31">
        <v>7006</v>
      </c>
      <c r="D29" s="31" t="s">
        <v>310</v>
      </c>
      <c r="E29" s="31" t="s">
        <v>162</v>
      </c>
      <c r="F29" s="32">
        <v>481740</v>
      </c>
      <c r="G29" s="33" t="s">
        <v>22</v>
      </c>
      <c r="H29" s="32">
        <v>38539</v>
      </c>
      <c r="I29" s="32">
        <f t="shared" si="0"/>
        <v>520279</v>
      </c>
      <c r="J29" s="31" t="s">
        <v>162</v>
      </c>
      <c r="K29" s="31" t="s">
        <v>163</v>
      </c>
    </row>
    <row r="30" spans="1:11" outlineLevel="1" x14ac:dyDescent="0.25">
      <c r="A30" s="38">
        <v>45323</v>
      </c>
      <c r="B30" s="31" t="s">
        <v>408</v>
      </c>
      <c r="C30" s="31">
        <v>7008</v>
      </c>
      <c r="D30" s="31" t="s">
        <v>310</v>
      </c>
      <c r="E30" s="31" t="s">
        <v>220</v>
      </c>
      <c r="F30" s="32">
        <v>3707550</v>
      </c>
      <c r="G30" s="33" t="s">
        <v>22</v>
      </c>
      <c r="H30" s="32">
        <v>296604</v>
      </c>
      <c r="I30" s="32">
        <f t="shared" si="0"/>
        <v>4004154</v>
      </c>
      <c r="J30" s="31" t="s">
        <v>220</v>
      </c>
      <c r="K30" s="31" t="s">
        <v>221</v>
      </c>
    </row>
    <row r="31" spans="1:11" outlineLevel="1" x14ac:dyDescent="0.25">
      <c r="A31" s="38">
        <v>45323</v>
      </c>
      <c r="B31" s="31" t="s">
        <v>409</v>
      </c>
      <c r="C31" s="31">
        <v>7044</v>
      </c>
      <c r="D31" s="31" t="s">
        <v>310</v>
      </c>
      <c r="E31" s="31" t="s">
        <v>245</v>
      </c>
      <c r="F31" s="32">
        <v>476264</v>
      </c>
      <c r="G31" s="33" t="s">
        <v>22</v>
      </c>
      <c r="H31" s="32">
        <v>38101</v>
      </c>
      <c r="I31" s="32">
        <f t="shared" si="0"/>
        <v>514365</v>
      </c>
      <c r="J31" s="31" t="s">
        <v>108</v>
      </c>
      <c r="K31" s="31" t="s">
        <v>109</v>
      </c>
    </row>
    <row r="32" spans="1:11" outlineLevel="1" x14ac:dyDescent="0.25">
      <c r="A32" s="38">
        <v>45323</v>
      </c>
      <c r="B32" s="31" t="s">
        <v>410</v>
      </c>
      <c r="C32" s="31">
        <v>7046</v>
      </c>
      <c r="D32" s="31" t="s">
        <v>310</v>
      </c>
      <c r="E32" s="31" t="s">
        <v>346</v>
      </c>
      <c r="F32" s="32">
        <v>1908200</v>
      </c>
      <c r="G32" s="33" t="s">
        <v>22</v>
      </c>
      <c r="H32" s="32">
        <v>152656</v>
      </c>
      <c r="I32" s="32">
        <f t="shared" si="0"/>
        <v>2060856</v>
      </c>
      <c r="J32" s="31" t="s">
        <v>23</v>
      </c>
      <c r="K32" s="31" t="s">
        <v>24</v>
      </c>
    </row>
    <row r="33" spans="1:11" outlineLevel="1" x14ac:dyDescent="0.25">
      <c r="A33" s="38">
        <v>45323</v>
      </c>
      <c r="B33" s="31" t="s">
        <v>411</v>
      </c>
      <c r="C33" s="31">
        <v>7047</v>
      </c>
      <c r="D33" s="31" t="s">
        <v>310</v>
      </c>
      <c r="E33" s="31" t="s">
        <v>93</v>
      </c>
      <c r="F33" s="32">
        <v>4093640</v>
      </c>
      <c r="G33" s="33" t="s">
        <v>22</v>
      </c>
      <c r="H33" s="32">
        <v>327491</v>
      </c>
      <c r="I33" s="32">
        <f t="shared" si="0"/>
        <v>4421131</v>
      </c>
      <c r="J33" s="31" t="s">
        <v>93</v>
      </c>
      <c r="K33" s="31" t="s">
        <v>94</v>
      </c>
    </row>
    <row r="34" spans="1:11" outlineLevel="1" x14ac:dyDescent="0.25">
      <c r="A34" s="38">
        <v>45323</v>
      </c>
      <c r="B34" s="31" t="s">
        <v>412</v>
      </c>
      <c r="C34" s="31">
        <v>7048</v>
      </c>
      <c r="D34" s="31" t="s">
        <v>310</v>
      </c>
      <c r="E34" s="31" t="s">
        <v>251</v>
      </c>
      <c r="F34" s="32">
        <v>624160</v>
      </c>
      <c r="G34" s="33" t="s">
        <v>22</v>
      </c>
      <c r="H34" s="32">
        <v>49933</v>
      </c>
      <c r="I34" s="32">
        <f t="shared" si="0"/>
        <v>674093</v>
      </c>
      <c r="J34" s="31" t="s">
        <v>23</v>
      </c>
      <c r="K34" s="31" t="s">
        <v>24</v>
      </c>
    </row>
    <row r="35" spans="1:11" outlineLevel="1" x14ac:dyDescent="0.25">
      <c r="A35" s="38">
        <v>45323</v>
      </c>
      <c r="B35" s="31" t="s">
        <v>413</v>
      </c>
      <c r="C35" s="31">
        <v>7063</v>
      </c>
      <c r="D35" s="31" t="s">
        <v>310</v>
      </c>
      <c r="E35" s="31" t="s">
        <v>151</v>
      </c>
      <c r="F35" s="32">
        <v>666830</v>
      </c>
      <c r="G35" s="33" t="s">
        <v>22</v>
      </c>
      <c r="H35" s="32">
        <v>53346</v>
      </c>
      <c r="I35" s="32">
        <f t="shared" si="0"/>
        <v>720176</v>
      </c>
      <c r="J35" s="31" t="s">
        <v>116</v>
      </c>
      <c r="K35" s="31" t="s">
        <v>117</v>
      </c>
    </row>
    <row r="36" spans="1:11" outlineLevel="1" x14ac:dyDescent="0.25">
      <c r="A36" s="38">
        <v>45323</v>
      </c>
      <c r="B36" s="31" t="s">
        <v>414</v>
      </c>
      <c r="C36" s="31">
        <v>7066</v>
      </c>
      <c r="D36" s="31" t="s">
        <v>310</v>
      </c>
      <c r="E36" s="31" t="s">
        <v>123</v>
      </c>
      <c r="F36" s="32">
        <v>290400</v>
      </c>
      <c r="G36" s="33" t="s">
        <v>22</v>
      </c>
      <c r="H36" s="32">
        <v>23232</v>
      </c>
      <c r="I36" s="32">
        <f t="shared" si="0"/>
        <v>313632</v>
      </c>
      <c r="J36" s="31" t="s">
        <v>23</v>
      </c>
      <c r="K36" s="31" t="s">
        <v>24</v>
      </c>
    </row>
    <row r="37" spans="1:11" outlineLevel="1" x14ac:dyDescent="0.25">
      <c r="A37" s="38">
        <v>45323</v>
      </c>
      <c r="B37" s="31" t="s">
        <v>415</v>
      </c>
      <c r="C37" s="31">
        <v>7068</v>
      </c>
      <c r="D37" s="31" t="s">
        <v>310</v>
      </c>
      <c r="E37" s="31" t="s">
        <v>416</v>
      </c>
      <c r="F37" s="32">
        <v>670968</v>
      </c>
      <c r="G37" s="33" t="s">
        <v>22</v>
      </c>
      <c r="H37" s="32">
        <v>53677</v>
      </c>
      <c r="I37" s="32">
        <f t="shared" si="0"/>
        <v>724645</v>
      </c>
      <c r="J37" s="31" t="s">
        <v>23</v>
      </c>
      <c r="K37" s="31" t="s">
        <v>24</v>
      </c>
    </row>
    <row r="38" spans="1:11" outlineLevel="1" x14ac:dyDescent="0.25">
      <c r="A38" s="38">
        <v>45323</v>
      </c>
      <c r="B38" s="31" t="s">
        <v>417</v>
      </c>
      <c r="C38" s="31">
        <v>7073</v>
      </c>
      <c r="D38" s="31" t="s">
        <v>310</v>
      </c>
      <c r="E38" s="31" t="s">
        <v>126</v>
      </c>
      <c r="F38" s="32">
        <v>742500</v>
      </c>
      <c r="G38" s="33" t="s">
        <v>22</v>
      </c>
      <c r="H38" s="32">
        <v>59400</v>
      </c>
      <c r="I38" s="32">
        <f t="shared" si="0"/>
        <v>801900</v>
      </c>
      <c r="J38" s="31" t="s">
        <v>23</v>
      </c>
      <c r="K38" s="31" t="s">
        <v>24</v>
      </c>
    </row>
    <row r="39" spans="1:11" outlineLevel="1" x14ac:dyDescent="0.25">
      <c r="A39" s="38">
        <v>45323</v>
      </c>
      <c r="B39" s="31" t="s">
        <v>418</v>
      </c>
      <c r="C39" s="31">
        <v>7074</v>
      </c>
      <c r="D39" s="31" t="s">
        <v>310</v>
      </c>
      <c r="E39" s="31" t="s">
        <v>215</v>
      </c>
      <c r="F39" s="32">
        <v>371250</v>
      </c>
      <c r="G39" s="33" t="s">
        <v>22</v>
      </c>
      <c r="H39" s="32">
        <v>29700</v>
      </c>
      <c r="I39" s="32">
        <f t="shared" si="0"/>
        <v>400950</v>
      </c>
      <c r="J39" s="31" t="s">
        <v>23</v>
      </c>
      <c r="K39" s="31" t="s">
        <v>24</v>
      </c>
    </row>
    <row r="40" spans="1:11" outlineLevel="1" x14ac:dyDescent="0.25">
      <c r="A40" s="38">
        <v>45323</v>
      </c>
      <c r="B40" s="31" t="s">
        <v>419</v>
      </c>
      <c r="C40" s="31">
        <v>7078</v>
      </c>
      <c r="D40" s="31" t="s">
        <v>310</v>
      </c>
      <c r="E40" s="31" t="s">
        <v>420</v>
      </c>
      <c r="F40" s="32">
        <v>401450</v>
      </c>
      <c r="G40" s="33" t="s">
        <v>22</v>
      </c>
      <c r="H40" s="32">
        <v>32116</v>
      </c>
      <c r="I40" s="32">
        <f t="shared" si="0"/>
        <v>433566</v>
      </c>
      <c r="J40" s="31" t="s">
        <v>23</v>
      </c>
      <c r="K40" s="31" t="s">
        <v>24</v>
      </c>
    </row>
    <row r="41" spans="1:11" outlineLevel="1" x14ac:dyDescent="0.25">
      <c r="A41" s="38">
        <v>45323</v>
      </c>
      <c r="B41" s="31" t="s">
        <v>421</v>
      </c>
      <c r="C41" s="31">
        <v>7080</v>
      </c>
      <c r="D41" s="31" t="s">
        <v>310</v>
      </c>
      <c r="E41" s="31" t="s">
        <v>367</v>
      </c>
      <c r="F41" s="32">
        <v>222116</v>
      </c>
      <c r="G41" s="33" t="s">
        <v>22</v>
      </c>
      <c r="H41" s="32">
        <v>17769</v>
      </c>
      <c r="I41" s="32">
        <f t="shared" si="0"/>
        <v>239885</v>
      </c>
      <c r="J41" s="31" t="s">
        <v>23</v>
      </c>
      <c r="K41" s="31" t="s">
        <v>24</v>
      </c>
    </row>
    <row r="42" spans="1:11" outlineLevel="1" x14ac:dyDescent="0.25">
      <c r="A42" s="38">
        <v>45323</v>
      </c>
      <c r="B42" s="31" t="s">
        <v>422</v>
      </c>
      <c r="C42" s="31">
        <v>7082</v>
      </c>
      <c r="D42" s="31" t="s">
        <v>310</v>
      </c>
      <c r="E42" s="31" t="s">
        <v>423</v>
      </c>
      <c r="F42" s="32">
        <v>1236900</v>
      </c>
      <c r="G42" s="33" t="s">
        <v>22</v>
      </c>
      <c r="H42" s="32">
        <v>98952</v>
      </c>
      <c r="I42" s="32">
        <f t="shared" si="0"/>
        <v>1335852</v>
      </c>
      <c r="J42" s="31" t="s">
        <v>166</v>
      </c>
      <c r="K42" s="31" t="s">
        <v>167</v>
      </c>
    </row>
    <row r="43" spans="1:11" outlineLevel="1" x14ac:dyDescent="0.25">
      <c r="A43" s="38">
        <v>45323</v>
      </c>
      <c r="B43" s="31" t="s">
        <v>424</v>
      </c>
      <c r="C43" s="31">
        <v>7083</v>
      </c>
      <c r="D43" s="31" t="s">
        <v>310</v>
      </c>
      <c r="E43" s="31" t="s">
        <v>328</v>
      </c>
      <c r="F43" s="32">
        <v>409364</v>
      </c>
      <c r="G43" s="33" t="s">
        <v>22</v>
      </c>
      <c r="H43" s="32">
        <v>32749</v>
      </c>
      <c r="I43" s="32">
        <f t="shared" si="0"/>
        <v>442113</v>
      </c>
      <c r="J43" s="31" t="s">
        <v>23</v>
      </c>
      <c r="K43" s="31" t="s">
        <v>24</v>
      </c>
    </row>
    <row r="44" spans="1:11" outlineLevel="1" x14ac:dyDescent="0.25">
      <c r="A44" s="38">
        <v>45323</v>
      </c>
      <c r="B44" s="31" t="s">
        <v>425</v>
      </c>
      <c r="C44" s="31">
        <v>7084</v>
      </c>
      <c r="D44" s="31" t="s">
        <v>310</v>
      </c>
      <c r="E44" s="31" t="s">
        <v>426</v>
      </c>
      <c r="F44" s="32">
        <v>1040844</v>
      </c>
      <c r="G44" s="33" t="s">
        <v>22</v>
      </c>
      <c r="H44" s="32">
        <v>83268</v>
      </c>
      <c r="I44" s="32">
        <f t="shared" si="0"/>
        <v>1124112</v>
      </c>
      <c r="J44" s="31" t="s">
        <v>23</v>
      </c>
      <c r="K44" s="31" t="s">
        <v>24</v>
      </c>
    </row>
    <row r="45" spans="1:11" outlineLevel="1" x14ac:dyDescent="0.25">
      <c r="A45" s="38">
        <v>45323</v>
      </c>
      <c r="B45" s="31" t="s">
        <v>427</v>
      </c>
      <c r="C45" s="31">
        <v>7085</v>
      </c>
      <c r="D45" s="31" t="s">
        <v>310</v>
      </c>
      <c r="E45" s="31" t="s">
        <v>241</v>
      </c>
      <c r="F45" s="32">
        <v>2148660</v>
      </c>
      <c r="G45" s="33" t="s">
        <v>22</v>
      </c>
      <c r="H45" s="32">
        <v>171893</v>
      </c>
      <c r="I45" s="32">
        <f t="shared" si="0"/>
        <v>2320553</v>
      </c>
      <c r="J45" s="31" t="s">
        <v>116</v>
      </c>
      <c r="K45" s="31" t="s">
        <v>117</v>
      </c>
    </row>
    <row r="46" spans="1:11" outlineLevel="1" x14ac:dyDescent="0.25">
      <c r="A46" s="38">
        <v>45323</v>
      </c>
      <c r="B46" s="31" t="s">
        <v>428</v>
      </c>
      <c r="C46" s="31">
        <v>7086</v>
      </c>
      <c r="D46" s="31" t="s">
        <v>310</v>
      </c>
      <c r="E46" s="31" t="s">
        <v>149</v>
      </c>
      <c r="F46" s="32">
        <v>2733320</v>
      </c>
      <c r="G46" s="33" t="s">
        <v>22</v>
      </c>
      <c r="H46" s="32">
        <v>218666</v>
      </c>
      <c r="I46" s="32">
        <f t="shared" si="0"/>
        <v>2951986</v>
      </c>
      <c r="J46" s="31" t="s">
        <v>149</v>
      </c>
      <c r="K46" s="31" t="s">
        <v>150</v>
      </c>
    </row>
    <row r="47" spans="1:11" outlineLevel="1" x14ac:dyDescent="0.25">
      <c r="A47" s="38">
        <v>45323</v>
      </c>
      <c r="B47" s="31" t="s">
        <v>429</v>
      </c>
      <c r="C47" s="31">
        <v>7089</v>
      </c>
      <c r="D47" s="31" t="s">
        <v>310</v>
      </c>
      <c r="E47" s="31" t="s">
        <v>281</v>
      </c>
      <c r="F47" s="32">
        <v>281015</v>
      </c>
      <c r="G47" s="33" t="s">
        <v>22</v>
      </c>
      <c r="H47" s="32">
        <v>22481</v>
      </c>
      <c r="I47" s="32">
        <f t="shared" si="0"/>
        <v>303496</v>
      </c>
      <c r="J47" s="31" t="s">
        <v>281</v>
      </c>
      <c r="K47" s="31" t="s">
        <v>282</v>
      </c>
    </row>
    <row r="48" spans="1:11" outlineLevel="1" x14ac:dyDescent="0.25">
      <c r="A48" s="38">
        <v>45323</v>
      </c>
      <c r="B48" s="31" t="s">
        <v>430</v>
      </c>
      <c r="C48" s="31">
        <v>7091</v>
      </c>
      <c r="D48" s="31" t="s">
        <v>310</v>
      </c>
      <c r="E48" s="31" t="s">
        <v>431</v>
      </c>
      <c r="F48" s="32">
        <v>4201841</v>
      </c>
      <c r="G48" s="33" t="s">
        <v>22</v>
      </c>
      <c r="H48" s="32">
        <v>336147</v>
      </c>
      <c r="I48" s="32">
        <f t="shared" si="0"/>
        <v>4537988</v>
      </c>
      <c r="J48" s="31" t="s">
        <v>237</v>
      </c>
      <c r="K48" s="31" t="s">
        <v>238</v>
      </c>
    </row>
    <row r="49" spans="1:11" outlineLevel="1" x14ac:dyDescent="0.25">
      <c r="A49" s="38">
        <v>45323</v>
      </c>
      <c r="B49" s="31" t="s">
        <v>432</v>
      </c>
      <c r="C49" s="31">
        <v>7092</v>
      </c>
      <c r="D49" s="31" t="s">
        <v>310</v>
      </c>
      <c r="E49" s="31" t="s">
        <v>433</v>
      </c>
      <c r="F49" s="32">
        <v>481872</v>
      </c>
      <c r="G49" s="33" t="s">
        <v>22</v>
      </c>
      <c r="H49" s="32">
        <v>38550</v>
      </c>
      <c r="I49" s="32">
        <f t="shared" si="0"/>
        <v>520422</v>
      </c>
      <c r="J49" s="31" t="s">
        <v>237</v>
      </c>
      <c r="K49" s="31" t="s">
        <v>238</v>
      </c>
    </row>
    <row r="50" spans="1:11" outlineLevel="1" x14ac:dyDescent="0.25">
      <c r="A50" s="38">
        <v>45323</v>
      </c>
      <c r="B50" s="31" t="s">
        <v>434</v>
      </c>
      <c r="C50" s="31">
        <v>7093</v>
      </c>
      <c r="D50" s="31" t="s">
        <v>310</v>
      </c>
      <c r="E50" s="31" t="s">
        <v>101</v>
      </c>
      <c r="F50" s="32">
        <v>2427770</v>
      </c>
      <c r="G50" s="33" t="s">
        <v>22</v>
      </c>
      <c r="H50" s="32">
        <v>194222</v>
      </c>
      <c r="I50" s="32">
        <f t="shared" si="0"/>
        <v>2621992</v>
      </c>
      <c r="J50" s="31" t="s">
        <v>101</v>
      </c>
      <c r="K50" s="31" t="s">
        <v>102</v>
      </c>
    </row>
    <row r="51" spans="1:11" outlineLevel="1" x14ac:dyDescent="0.25">
      <c r="A51" s="38">
        <v>45323</v>
      </c>
      <c r="B51" s="31" t="s">
        <v>435</v>
      </c>
      <c r="C51" s="31">
        <v>7094</v>
      </c>
      <c r="D51" s="31" t="s">
        <v>310</v>
      </c>
      <c r="E51" s="31" t="s">
        <v>436</v>
      </c>
      <c r="F51" s="32">
        <v>882000</v>
      </c>
      <c r="G51" s="33" t="s">
        <v>22</v>
      </c>
      <c r="H51" s="32">
        <v>70560</v>
      </c>
      <c r="I51" s="32">
        <f t="shared" si="0"/>
        <v>952560</v>
      </c>
      <c r="J51" s="31" t="s">
        <v>237</v>
      </c>
      <c r="K51" s="31" t="s">
        <v>238</v>
      </c>
    </row>
    <row r="52" spans="1:11" outlineLevel="1" x14ac:dyDescent="0.25">
      <c r="A52" s="38">
        <v>45323</v>
      </c>
      <c r="B52" s="31" t="s">
        <v>437</v>
      </c>
      <c r="C52" s="31">
        <v>7095</v>
      </c>
      <c r="D52" s="31" t="s">
        <v>310</v>
      </c>
      <c r="E52" s="31" t="s">
        <v>438</v>
      </c>
      <c r="F52" s="32">
        <v>1060500</v>
      </c>
      <c r="G52" s="33" t="s">
        <v>22</v>
      </c>
      <c r="H52" s="32">
        <v>84840</v>
      </c>
      <c r="I52" s="32">
        <f t="shared" si="0"/>
        <v>1145340</v>
      </c>
      <c r="J52" s="31" t="s">
        <v>237</v>
      </c>
      <c r="K52" s="31" t="s">
        <v>238</v>
      </c>
    </row>
    <row r="53" spans="1:11" outlineLevel="1" x14ac:dyDescent="0.25">
      <c r="A53" s="38">
        <v>45323</v>
      </c>
      <c r="B53" s="31" t="s">
        <v>439</v>
      </c>
      <c r="C53" s="31">
        <v>7106</v>
      </c>
      <c r="D53" s="31" t="s">
        <v>310</v>
      </c>
      <c r="E53" s="31" t="s">
        <v>265</v>
      </c>
      <c r="F53" s="32">
        <v>1338556</v>
      </c>
      <c r="G53" s="33" t="s">
        <v>22</v>
      </c>
      <c r="H53" s="32">
        <v>107084</v>
      </c>
      <c r="I53" s="32">
        <f t="shared" si="0"/>
        <v>1445640</v>
      </c>
      <c r="J53" s="31" t="s">
        <v>46</v>
      </c>
      <c r="K53" s="31" t="s">
        <v>47</v>
      </c>
    </row>
    <row r="54" spans="1:11" outlineLevel="1" x14ac:dyDescent="0.25">
      <c r="A54" s="38">
        <v>45323</v>
      </c>
      <c r="B54" s="31" t="s">
        <v>440</v>
      </c>
      <c r="C54" s="31">
        <v>7107</v>
      </c>
      <c r="D54" s="31" t="s">
        <v>310</v>
      </c>
      <c r="E54" s="31" t="s">
        <v>48</v>
      </c>
      <c r="F54" s="32">
        <v>981358</v>
      </c>
      <c r="G54" s="33" t="s">
        <v>22</v>
      </c>
      <c r="H54" s="32">
        <v>78509</v>
      </c>
      <c r="I54" s="32">
        <f t="shared" si="0"/>
        <v>1059867</v>
      </c>
      <c r="J54" s="31" t="s">
        <v>46</v>
      </c>
      <c r="K54" s="31" t="s">
        <v>47</v>
      </c>
    </row>
    <row r="55" spans="1:11" outlineLevel="1" x14ac:dyDescent="0.25">
      <c r="A55" s="38">
        <v>45323</v>
      </c>
      <c r="B55" s="31" t="s">
        <v>441</v>
      </c>
      <c r="C55" s="31">
        <v>7108</v>
      </c>
      <c r="D55" s="31" t="s">
        <v>310</v>
      </c>
      <c r="E55" s="31" t="s">
        <v>110</v>
      </c>
      <c r="F55" s="32">
        <v>1774780</v>
      </c>
      <c r="G55" s="33" t="s">
        <v>22</v>
      </c>
      <c r="H55" s="32">
        <v>141982</v>
      </c>
      <c r="I55" s="32">
        <f t="shared" si="0"/>
        <v>1916762</v>
      </c>
      <c r="J55" s="31" t="s">
        <v>46</v>
      </c>
      <c r="K55" s="31" t="s">
        <v>47</v>
      </c>
    </row>
    <row r="56" spans="1:11" outlineLevel="1" x14ac:dyDescent="0.25">
      <c r="A56" s="38">
        <v>45323</v>
      </c>
      <c r="B56" s="31" t="s">
        <v>442</v>
      </c>
      <c r="C56" s="31">
        <v>7109</v>
      </c>
      <c r="D56" s="31" t="s">
        <v>310</v>
      </c>
      <c r="E56" s="31" t="s">
        <v>214</v>
      </c>
      <c r="F56" s="32">
        <v>1219490</v>
      </c>
      <c r="G56" s="33" t="s">
        <v>22</v>
      </c>
      <c r="H56" s="32">
        <v>97559</v>
      </c>
      <c r="I56" s="32">
        <f t="shared" si="0"/>
        <v>1317049</v>
      </c>
      <c r="J56" s="31" t="s">
        <v>46</v>
      </c>
      <c r="K56" s="31" t="s">
        <v>47</v>
      </c>
    </row>
    <row r="57" spans="1:11" outlineLevel="1" x14ac:dyDescent="0.25">
      <c r="A57" s="38">
        <v>45323</v>
      </c>
      <c r="B57" s="31" t="s">
        <v>443</v>
      </c>
      <c r="C57" s="31">
        <v>7110</v>
      </c>
      <c r="D57" s="31" t="s">
        <v>310</v>
      </c>
      <c r="E57" s="31" t="s">
        <v>45</v>
      </c>
      <c r="F57" s="32">
        <v>1243158</v>
      </c>
      <c r="G57" s="33" t="s">
        <v>22</v>
      </c>
      <c r="H57" s="32">
        <v>99453</v>
      </c>
      <c r="I57" s="32">
        <f t="shared" si="0"/>
        <v>1342611</v>
      </c>
      <c r="J57" s="31" t="s">
        <v>46</v>
      </c>
      <c r="K57" s="31" t="s">
        <v>47</v>
      </c>
    </row>
    <row r="58" spans="1:11" outlineLevel="1" x14ac:dyDescent="0.25">
      <c r="A58" s="38">
        <v>45323</v>
      </c>
      <c r="B58" s="31" t="s">
        <v>444</v>
      </c>
      <c r="C58" s="31">
        <v>7111</v>
      </c>
      <c r="D58" s="31" t="s">
        <v>310</v>
      </c>
      <c r="E58" s="31" t="s">
        <v>229</v>
      </c>
      <c r="F58" s="32">
        <v>2151108</v>
      </c>
      <c r="G58" s="33" t="s">
        <v>22</v>
      </c>
      <c r="H58" s="32">
        <v>172089</v>
      </c>
      <c r="I58" s="32">
        <f t="shared" si="0"/>
        <v>2323197</v>
      </c>
      <c r="J58" s="31" t="s">
        <v>46</v>
      </c>
      <c r="K58" s="31" t="s">
        <v>47</v>
      </c>
    </row>
    <row r="59" spans="1:11" outlineLevel="1" x14ac:dyDescent="0.25">
      <c r="A59" s="38">
        <v>45323</v>
      </c>
      <c r="B59" s="31" t="s">
        <v>445</v>
      </c>
      <c r="C59" s="31">
        <v>7112</v>
      </c>
      <c r="D59" s="31" t="s">
        <v>310</v>
      </c>
      <c r="E59" s="31" t="s">
        <v>272</v>
      </c>
      <c r="F59" s="32">
        <v>2250035</v>
      </c>
      <c r="G59" s="33" t="s">
        <v>22</v>
      </c>
      <c r="H59" s="32">
        <v>180003</v>
      </c>
      <c r="I59" s="32">
        <f t="shared" si="0"/>
        <v>2430038</v>
      </c>
      <c r="J59" s="31" t="s">
        <v>46</v>
      </c>
      <c r="K59" s="31" t="s">
        <v>47</v>
      </c>
    </row>
    <row r="60" spans="1:11" outlineLevel="1" x14ac:dyDescent="0.25">
      <c r="A60" s="38">
        <v>45323</v>
      </c>
      <c r="B60" s="31" t="s">
        <v>446</v>
      </c>
      <c r="C60" s="31">
        <v>7113</v>
      </c>
      <c r="D60" s="31" t="s">
        <v>310</v>
      </c>
      <c r="E60" s="31" t="s">
        <v>244</v>
      </c>
      <c r="F60" s="32">
        <v>2373027</v>
      </c>
      <c r="G60" s="33" t="s">
        <v>22</v>
      </c>
      <c r="H60" s="32">
        <v>189842</v>
      </c>
      <c r="I60" s="32">
        <f t="shared" si="0"/>
        <v>2562869</v>
      </c>
      <c r="J60" s="31" t="s">
        <v>46</v>
      </c>
      <c r="K60" s="31" t="s">
        <v>47</v>
      </c>
    </row>
    <row r="61" spans="1:11" outlineLevel="1" x14ac:dyDescent="0.25">
      <c r="A61" s="38">
        <v>45323</v>
      </c>
      <c r="B61" s="31" t="s">
        <v>447</v>
      </c>
      <c r="C61" s="31">
        <v>7114</v>
      </c>
      <c r="D61" s="31" t="s">
        <v>310</v>
      </c>
      <c r="E61" s="31" t="s">
        <v>448</v>
      </c>
      <c r="F61" s="32">
        <v>9726710</v>
      </c>
      <c r="G61" s="33" t="s">
        <v>22</v>
      </c>
      <c r="H61" s="32">
        <v>778137</v>
      </c>
      <c r="I61" s="32">
        <f t="shared" si="0"/>
        <v>10504847</v>
      </c>
      <c r="J61" s="31" t="s">
        <v>43</v>
      </c>
      <c r="K61" s="31" t="s">
        <v>44</v>
      </c>
    </row>
    <row r="62" spans="1:11" outlineLevel="1" x14ac:dyDescent="0.25">
      <c r="A62" s="38">
        <v>45323</v>
      </c>
      <c r="B62" s="31" t="s">
        <v>449</v>
      </c>
      <c r="C62" s="31">
        <v>7115</v>
      </c>
      <c r="D62" s="31" t="s">
        <v>310</v>
      </c>
      <c r="E62" s="31" t="s">
        <v>450</v>
      </c>
      <c r="F62" s="32">
        <v>2068360</v>
      </c>
      <c r="G62" s="33" t="s">
        <v>22</v>
      </c>
      <c r="H62" s="32">
        <v>165469</v>
      </c>
      <c r="I62" s="32">
        <f t="shared" si="0"/>
        <v>2233829</v>
      </c>
      <c r="J62" s="31" t="s">
        <v>46</v>
      </c>
      <c r="K62" s="31" t="s">
        <v>47</v>
      </c>
    </row>
    <row r="63" spans="1:11" outlineLevel="1" x14ac:dyDescent="0.25">
      <c r="A63" s="38">
        <v>45323</v>
      </c>
      <c r="B63" s="31" t="s">
        <v>451</v>
      </c>
      <c r="C63" s="31">
        <v>7127</v>
      </c>
      <c r="D63" s="31" t="s">
        <v>310</v>
      </c>
      <c r="E63" s="31" t="s">
        <v>130</v>
      </c>
      <c r="F63" s="32">
        <v>2121000</v>
      </c>
      <c r="G63" s="33" t="s">
        <v>22</v>
      </c>
      <c r="H63" s="32">
        <v>169680</v>
      </c>
      <c r="I63" s="32">
        <f t="shared" ref="I63:I125" si="1">+F63+H63</f>
        <v>2290680</v>
      </c>
      <c r="J63" s="31" t="s">
        <v>130</v>
      </c>
      <c r="K63" s="31" t="s">
        <v>131</v>
      </c>
    </row>
    <row r="64" spans="1:11" outlineLevel="1" x14ac:dyDescent="0.25">
      <c r="A64" s="38">
        <v>45323</v>
      </c>
      <c r="B64" s="31" t="s">
        <v>452</v>
      </c>
      <c r="C64" s="31">
        <v>7128</v>
      </c>
      <c r="D64" s="31" t="s">
        <v>310</v>
      </c>
      <c r="E64" s="31" t="s">
        <v>27</v>
      </c>
      <c r="F64" s="32">
        <v>1060500</v>
      </c>
      <c r="G64" s="33" t="s">
        <v>22</v>
      </c>
      <c r="H64" s="32">
        <v>84840</v>
      </c>
      <c r="I64" s="32">
        <f t="shared" si="1"/>
        <v>1145340</v>
      </c>
      <c r="J64" s="31" t="s">
        <v>27</v>
      </c>
      <c r="K64" s="31" t="s">
        <v>28</v>
      </c>
    </row>
    <row r="65" spans="1:11" outlineLevel="1" x14ac:dyDescent="0.25">
      <c r="A65" s="38">
        <v>45323</v>
      </c>
      <c r="B65" s="31" t="s">
        <v>453</v>
      </c>
      <c r="C65" s="31">
        <v>7129</v>
      </c>
      <c r="D65" s="31" t="s">
        <v>310</v>
      </c>
      <c r="E65" s="31" t="s">
        <v>52</v>
      </c>
      <c r="F65" s="32">
        <v>5302500</v>
      </c>
      <c r="G65" s="33" t="s">
        <v>22</v>
      </c>
      <c r="H65" s="32">
        <v>424200</v>
      </c>
      <c r="I65" s="32">
        <f t="shared" si="1"/>
        <v>5726700</v>
      </c>
      <c r="J65" s="31" t="s">
        <v>52</v>
      </c>
      <c r="K65" s="31" t="s">
        <v>53</v>
      </c>
    </row>
    <row r="66" spans="1:11" outlineLevel="1" x14ac:dyDescent="0.25">
      <c r="A66" s="38">
        <v>45323</v>
      </c>
      <c r="B66" s="31" t="s">
        <v>454</v>
      </c>
      <c r="C66" s="31">
        <v>7130</v>
      </c>
      <c r="D66" s="31" t="s">
        <v>310</v>
      </c>
      <c r="E66" s="31" t="s">
        <v>33</v>
      </c>
      <c r="F66" s="32">
        <v>1060500</v>
      </c>
      <c r="G66" s="33" t="s">
        <v>22</v>
      </c>
      <c r="H66" s="32">
        <v>84840</v>
      </c>
      <c r="I66" s="32">
        <f t="shared" si="1"/>
        <v>1145340</v>
      </c>
      <c r="J66" s="31" t="s">
        <v>33</v>
      </c>
      <c r="K66" s="31" t="s">
        <v>34</v>
      </c>
    </row>
    <row r="67" spans="1:11" outlineLevel="1" x14ac:dyDescent="0.25">
      <c r="A67" s="38">
        <v>45323</v>
      </c>
      <c r="B67" s="31" t="s">
        <v>455</v>
      </c>
      <c r="C67" s="31">
        <v>7131</v>
      </c>
      <c r="D67" s="31" t="s">
        <v>310</v>
      </c>
      <c r="E67" s="31" t="s">
        <v>111</v>
      </c>
      <c r="F67" s="32">
        <v>530250</v>
      </c>
      <c r="G67" s="33" t="s">
        <v>22</v>
      </c>
      <c r="H67" s="32">
        <v>42420</v>
      </c>
      <c r="I67" s="32">
        <f t="shared" si="1"/>
        <v>572670</v>
      </c>
      <c r="J67" s="31" t="s">
        <v>111</v>
      </c>
      <c r="K67" s="31" t="s">
        <v>112</v>
      </c>
    </row>
    <row r="68" spans="1:11" outlineLevel="1" x14ac:dyDescent="0.25">
      <c r="A68" s="38">
        <v>45323</v>
      </c>
      <c r="B68" s="31" t="s">
        <v>456</v>
      </c>
      <c r="C68" s="31">
        <v>7132</v>
      </c>
      <c r="D68" s="31" t="s">
        <v>310</v>
      </c>
      <c r="E68" s="31" t="s">
        <v>29</v>
      </c>
      <c r="F68" s="32">
        <v>2333100</v>
      </c>
      <c r="G68" s="33" t="s">
        <v>22</v>
      </c>
      <c r="H68" s="32">
        <v>186648</v>
      </c>
      <c r="I68" s="32">
        <f t="shared" si="1"/>
        <v>2519748</v>
      </c>
      <c r="J68" s="31" t="s">
        <v>29</v>
      </c>
      <c r="K68" s="31" t="s">
        <v>30</v>
      </c>
    </row>
    <row r="69" spans="1:11" outlineLevel="1" x14ac:dyDescent="0.25">
      <c r="A69" s="38">
        <v>45323</v>
      </c>
      <c r="B69" s="31" t="s">
        <v>457</v>
      </c>
      <c r="C69" s="31">
        <v>7133</v>
      </c>
      <c r="D69" s="31" t="s">
        <v>310</v>
      </c>
      <c r="E69" s="31" t="s">
        <v>31</v>
      </c>
      <c r="F69" s="32">
        <v>636300</v>
      </c>
      <c r="G69" s="33" t="s">
        <v>22</v>
      </c>
      <c r="H69" s="32">
        <v>50904</v>
      </c>
      <c r="I69" s="32">
        <f t="shared" si="1"/>
        <v>687204</v>
      </c>
      <c r="J69" s="31" t="s">
        <v>31</v>
      </c>
      <c r="K69" s="31" t="s">
        <v>32</v>
      </c>
    </row>
    <row r="70" spans="1:11" outlineLevel="1" x14ac:dyDescent="0.25">
      <c r="A70" s="38">
        <v>45323</v>
      </c>
      <c r="B70" s="31" t="s">
        <v>458</v>
      </c>
      <c r="C70" s="31">
        <v>7134</v>
      </c>
      <c r="D70" s="31" t="s">
        <v>310</v>
      </c>
      <c r="E70" s="31" t="s">
        <v>35</v>
      </c>
      <c r="F70" s="32">
        <v>1060500</v>
      </c>
      <c r="G70" s="33" t="s">
        <v>22</v>
      </c>
      <c r="H70" s="32">
        <v>84840</v>
      </c>
      <c r="I70" s="32">
        <f t="shared" si="1"/>
        <v>1145340</v>
      </c>
      <c r="J70" s="31" t="s">
        <v>35</v>
      </c>
      <c r="K70" s="31" t="s">
        <v>36</v>
      </c>
    </row>
    <row r="71" spans="1:11" outlineLevel="1" x14ac:dyDescent="0.25">
      <c r="A71" s="38">
        <v>45323</v>
      </c>
      <c r="B71" s="31" t="s">
        <v>459</v>
      </c>
      <c r="C71" s="31">
        <v>7135</v>
      </c>
      <c r="D71" s="31" t="s">
        <v>310</v>
      </c>
      <c r="E71" s="31" t="s">
        <v>50</v>
      </c>
      <c r="F71" s="32">
        <v>1060500</v>
      </c>
      <c r="G71" s="33" t="s">
        <v>22</v>
      </c>
      <c r="H71" s="32">
        <v>84840</v>
      </c>
      <c r="I71" s="32">
        <f t="shared" si="1"/>
        <v>1145340</v>
      </c>
      <c r="J71" s="31" t="s">
        <v>50</v>
      </c>
      <c r="K71" s="31" t="s">
        <v>51</v>
      </c>
    </row>
    <row r="72" spans="1:11" outlineLevel="1" x14ac:dyDescent="0.25">
      <c r="A72" s="38">
        <v>45323</v>
      </c>
      <c r="B72" s="31" t="s">
        <v>460</v>
      </c>
      <c r="C72" s="31">
        <v>7136</v>
      </c>
      <c r="D72" s="31" t="s">
        <v>310</v>
      </c>
      <c r="E72" s="31" t="s">
        <v>33</v>
      </c>
      <c r="F72" s="32">
        <v>4231380</v>
      </c>
      <c r="G72" s="33" t="s">
        <v>22</v>
      </c>
      <c r="H72" s="32">
        <v>338510</v>
      </c>
      <c r="I72" s="32">
        <f t="shared" si="1"/>
        <v>4569890</v>
      </c>
      <c r="J72" s="31" t="s">
        <v>33</v>
      </c>
      <c r="K72" s="31" t="s">
        <v>34</v>
      </c>
    </row>
    <row r="73" spans="1:11" outlineLevel="1" x14ac:dyDescent="0.25">
      <c r="A73" s="38">
        <v>45323</v>
      </c>
      <c r="B73" s="31" t="s">
        <v>461</v>
      </c>
      <c r="C73" s="31">
        <v>7137</v>
      </c>
      <c r="D73" s="31" t="s">
        <v>310</v>
      </c>
      <c r="E73" s="31" t="s">
        <v>52</v>
      </c>
      <c r="F73" s="32">
        <v>4253800</v>
      </c>
      <c r="G73" s="33" t="s">
        <v>22</v>
      </c>
      <c r="H73" s="32">
        <v>340304</v>
      </c>
      <c r="I73" s="32">
        <f t="shared" si="1"/>
        <v>4594104</v>
      </c>
      <c r="J73" s="31" t="s">
        <v>52</v>
      </c>
      <c r="K73" s="31" t="s">
        <v>53</v>
      </c>
    </row>
    <row r="74" spans="1:11" outlineLevel="1" x14ac:dyDescent="0.25">
      <c r="A74" s="38">
        <v>45323</v>
      </c>
      <c r="B74" s="31" t="s">
        <v>462</v>
      </c>
      <c r="C74" s="31">
        <v>7138</v>
      </c>
      <c r="D74" s="31" t="s">
        <v>310</v>
      </c>
      <c r="E74" s="31" t="s">
        <v>27</v>
      </c>
      <c r="F74" s="32">
        <v>2562436</v>
      </c>
      <c r="G74" s="33" t="s">
        <v>22</v>
      </c>
      <c r="H74" s="32">
        <v>204995</v>
      </c>
      <c r="I74" s="32">
        <f t="shared" si="1"/>
        <v>2767431</v>
      </c>
      <c r="J74" s="31" t="s">
        <v>27</v>
      </c>
      <c r="K74" s="31" t="s">
        <v>28</v>
      </c>
    </row>
    <row r="75" spans="1:11" outlineLevel="1" x14ac:dyDescent="0.25">
      <c r="A75" s="38">
        <v>45323</v>
      </c>
      <c r="B75" s="31" t="s">
        <v>463</v>
      </c>
      <c r="C75" s="31">
        <v>7139</v>
      </c>
      <c r="D75" s="31" t="s">
        <v>310</v>
      </c>
      <c r="E75" s="31" t="s">
        <v>130</v>
      </c>
      <c r="F75" s="32">
        <v>18148200</v>
      </c>
      <c r="G75" s="33" t="s">
        <v>22</v>
      </c>
      <c r="H75" s="32">
        <v>1451856</v>
      </c>
      <c r="I75" s="32">
        <f t="shared" si="1"/>
        <v>19600056</v>
      </c>
      <c r="J75" s="31" t="s">
        <v>130</v>
      </c>
      <c r="K75" s="31" t="s">
        <v>131</v>
      </c>
    </row>
    <row r="76" spans="1:11" outlineLevel="1" x14ac:dyDescent="0.25">
      <c r="A76" s="38">
        <v>45323</v>
      </c>
      <c r="B76" s="31" t="s">
        <v>464</v>
      </c>
      <c r="C76" s="31">
        <v>7140</v>
      </c>
      <c r="D76" s="31" t="s">
        <v>310</v>
      </c>
      <c r="E76" s="31" t="s">
        <v>130</v>
      </c>
      <c r="F76" s="32">
        <v>481740</v>
      </c>
      <c r="G76" s="33" t="s">
        <v>22</v>
      </c>
      <c r="H76" s="32">
        <v>38539</v>
      </c>
      <c r="I76" s="32">
        <f t="shared" si="1"/>
        <v>520279</v>
      </c>
      <c r="J76" s="31" t="s">
        <v>130</v>
      </c>
      <c r="K76" s="31" t="s">
        <v>131</v>
      </c>
    </row>
    <row r="77" spans="1:11" outlineLevel="1" x14ac:dyDescent="0.25">
      <c r="A77" s="38">
        <v>45323</v>
      </c>
      <c r="B77" s="31" t="s">
        <v>465</v>
      </c>
      <c r="C77" s="31">
        <v>7141</v>
      </c>
      <c r="D77" s="31" t="s">
        <v>310</v>
      </c>
      <c r="E77" s="31" t="s">
        <v>283</v>
      </c>
      <c r="F77" s="32">
        <v>2925400</v>
      </c>
      <c r="G77" s="33" t="s">
        <v>22</v>
      </c>
      <c r="H77" s="32">
        <v>234032</v>
      </c>
      <c r="I77" s="32">
        <f t="shared" si="1"/>
        <v>3159432</v>
      </c>
      <c r="J77" s="31" t="s">
        <v>283</v>
      </c>
      <c r="K77" s="31" t="s">
        <v>284</v>
      </c>
    </row>
    <row r="78" spans="1:11" outlineLevel="1" x14ac:dyDescent="0.25">
      <c r="A78" s="38">
        <v>45323</v>
      </c>
      <c r="B78" s="31" t="s">
        <v>466</v>
      </c>
      <c r="C78" s="31">
        <v>7142</v>
      </c>
      <c r="D78" s="31" t="s">
        <v>310</v>
      </c>
      <c r="E78" s="31" t="s">
        <v>50</v>
      </c>
      <c r="F78" s="32">
        <v>14148960</v>
      </c>
      <c r="G78" s="33" t="s">
        <v>22</v>
      </c>
      <c r="H78" s="32">
        <v>1131917</v>
      </c>
      <c r="I78" s="32">
        <f t="shared" si="1"/>
        <v>15280877</v>
      </c>
      <c r="J78" s="31" t="s">
        <v>50</v>
      </c>
      <c r="K78" s="31" t="s">
        <v>51</v>
      </c>
    </row>
    <row r="79" spans="1:11" outlineLevel="1" x14ac:dyDescent="0.25">
      <c r="A79" s="38">
        <v>45323</v>
      </c>
      <c r="B79" s="31" t="s">
        <v>467</v>
      </c>
      <c r="C79" s="31">
        <v>7143</v>
      </c>
      <c r="D79" s="31" t="s">
        <v>310</v>
      </c>
      <c r="E79" s="31" t="s">
        <v>25</v>
      </c>
      <c r="F79" s="32">
        <v>481740</v>
      </c>
      <c r="G79" s="33" t="s">
        <v>22</v>
      </c>
      <c r="H79" s="32">
        <v>38539</v>
      </c>
      <c r="I79" s="32">
        <f t="shared" si="1"/>
        <v>520279</v>
      </c>
      <c r="J79" s="31" t="s">
        <v>25</v>
      </c>
      <c r="K79" s="31" t="s">
        <v>26</v>
      </c>
    </row>
    <row r="80" spans="1:11" outlineLevel="1" x14ac:dyDescent="0.25">
      <c r="A80" s="38">
        <v>45323</v>
      </c>
      <c r="B80" s="31" t="s">
        <v>468</v>
      </c>
      <c r="C80" s="31">
        <v>7144</v>
      </c>
      <c r="D80" s="31" t="s">
        <v>310</v>
      </c>
      <c r="E80" s="31" t="s">
        <v>136</v>
      </c>
      <c r="F80" s="32">
        <v>1505460</v>
      </c>
      <c r="G80" s="33" t="s">
        <v>22</v>
      </c>
      <c r="H80" s="32">
        <v>120437</v>
      </c>
      <c r="I80" s="32">
        <f t="shared" si="1"/>
        <v>1625897</v>
      </c>
      <c r="J80" s="31" t="s">
        <v>136</v>
      </c>
      <c r="K80" s="31" t="s">
        <v>137</v>
      </c>
    </row>
    <row r="81" spans="1:11" outlineLevel="1" x14ac:dyDescent="0.25">
      <c r="A81" s="38">
        <v>45323</v>
      </c>
      <c r="B81" s="31" t="s">
        <v>469</v>
      </c>
      <c r="C81" s="31">
        <v>7145</v>
      </c>
      <c r="D81" s="31" t="s">
        <v>310</v>
      </c>
      <c r="E81" s="31" t="s">
        <v>35</v>
      </c>
      <c r="F81" s="32">
        <v>12218820</v>
      </c>
      <c r="G81" s="33" t="s">
        <v>22</v>
      </c>
      <c r="H81" s="32">
        <v>977506</v>
      </c>
      <c r="I81" s="32">
        <f t="shared" si="1"/>
        <v>13196326</v>
      </c>
      <c r="J81" s="31" t="s">
        <v>35</v>
      </c>
      <c r="K81" s="31" t="s">
        <v>36</v>
      </c>
    </row>
    <row r="82" spans="1:11" outlineLevel="1" x14ac:dyDescent="0.25">
      <c r="A82" s="38">
        <v>45323</v>
      </c>
      <c r="B82" s="31" t="s">
        <v>470</v>
      </c>
      <c r="C82" s="31">
        <v>7146</v>
      </c>
      <c r="D82" s="31" t="s">
        <v>310</v>
      </c>
      <c r="E82" s="31" t="s">
        <v>132</v>
      </c>
      <c r="F82" s="32">
        <v>1903386</v>
      </c>
      <c r="G82" s="33" t="s">
        <v>22</v>
      </c>
      <c r="H82" s="32">
        <v>152271</v>
      </c>
      <c r="I82" s="32">
        <f t="shared" si="1"/>
        <v>2055657</v>
      </c>
      <c r="J82" s="31" t="s">
        <v>132</v>
      </c>
      <c r="K82" s="31" t="s">
        <v>133</v>
      </c>
    </row>
    <row r="83" spans="1:11" outlineLevel="1" x14ac:dyDescent="0.25">
      <c r="A83" s="38">
        <v>45323</v>
      </c>
      <c r="B83" s="31" t="s">
        <v>471</v>
      </c>
      <c r="C83" s="31">
        <v>7147</v>
      </c>
      <c r="D83" s="31" t="s">
        <v>310</v>
      </c>
      <c r="E83" s="31" t="s">
        <v>132</v>
      </c>
      <c r="F83" s="32">
        <v>762755</v>
      </c>
      <c r="G83" s="33" t="s">
        <v>22</v>
      </c>
      <c r="H83" s="32">
        <v>61020</v>
      </c>
      <c r="I83" s="32">
        <f t="shared" si="1"/>
        <v>823775</v>
      </c>
      <c r="J83" s="31" t="s">
        <v>132</v>
      </c>
      <c r="K83" s="31" t="s">
        <v>133</v>
      </c>
    </row>
    <row r="84" spans="1:11" outlineLevel="1" x14ac:dyDescent="0.25">
      <c r="A84" s="38">
        <v>45324</v>
      </c>
      <c r="B84" s="31" t="s">
        <v>311</v>
      </c>
      <c r="C84" s="31">
        <v>32</v>
      </c>
      <c r="D84" s="31" t="s">
        <v>472</v>
      </c>
      <c r="E84" s="31" t="s">
        <v>473</v>
      </c>
      <c r="F84" s="32">
        <v>-438860</v>
      </c>
      <c r="G84" s="33" t="s">
        <v>22</v>
      </c>
      <c r="H84" s="32">
        <v>-35109</v>
      </c>
      <c r="I84" s="32">
        <f t="shared" si="1"/>
        <v>-473969</v>
      </c>
      <c r="J84" s="31" t="s">
        <v>54</v>
      </c>
      <c r="K84" s="31" t="s">
        <v>55</v>
      </c>
    </row>
    <row r="85" spans="1:11" outlineLevel="1" x14ac:dyDescent="0.25">
      <c r="A85" s="38">
        <v>45324</v>
      </c>
      <c r="B85" s="31" t="s">
        <v>474</v>
      </c>
      <c r="C85" s="31">
        <v>54</v>
      </c>
      <c r="D85" s="31" t="s">
        <v>341</v>
      </c>
      <c r="E85" s="31" t="s">
        <v>475</v>
      </c>
      <c r="F85" s="32">
        <v>-90143</v>
      </c>
      <c r="G85" s="33" t="s">
        <v>22</v>
      </c>
      <c r="H85" s="32">
        <v>-7211</v>
      </c>
      <c r="I85" s="32">
        <f t="shared" si="1"/>
        <v>-97354</v>
      </c>
      <c r="J85" s="31" t="s">
        <v>116</v>
      </c>
      <c r="K85" s="31" t="s">
        <v>117</v>
      </c>
    </row>
    <row r="86" spans="1:11" outlineLevel="1" x14ac:dyDescent="0.25">
      <c r="A86" s="38">
        <v>45324</v>
      </c>
      <c r="B86" s="31" t="s">
        <v>476</v>
      </c>
      <c r="C86" s="31">
        <v>55</v>
      </c>
      <c r="D86" s="31" t="s">
        <v>341</v>
      </c>
      <c r="E86" s="31" t="s">
        <v>477</v>
      </c>
      <c r="F86" s="32">
        <v>-466962</v>
      </c>
      <c r="G86" s="33" t="s">
        <v>22</v>
      </c>
      <c r="H86" s="32">
        <v>-37357</v>
      </c>
      <c r="I86" s="32">
        <f t="shared" si="1"/>
        <v>-504319</v>
      </c>
      <c r="J86" s="31" t="s">
        <v>116</v>
      </c>
      <c r="K86" s="31" t="s">
        <v>117</v>
      </c>
    </row>
    <row r="87" spans="1:11" outlineLevel="1" x14ac:dyDescent="0.25">
      <c r="A87" s="38">
        <v>45324</v>
      </c>
      <c r="B87" s="31" t="s">
        <v>476</v>
      </c>
      <c r="C87" s="31">
        <v>55</v>
      </c>
      <c r="D87" s="31" t="s">
        <v>340</v>
      </c>
      <c r="E87" s="31" t="s">
        <v>478</v>
      </c>
      <c r="F87" s="32">
        <v>-167881</v>
      </c>
      <c r="G87" s="33" t="s">
        <v>22</v>
      </c>
      <c r="H87" s="32">
        <v>-13430</v>
      </c>
      <c r="I87" s="32">
        <f t="shared" si="1"/>
        <v>-181311</v>
      </c>
      <c r="J87" s="31" t="s">
        <v>59</v>
      </c>
      <c r="K87" s="31" t="s">
        <v>60</v>
      </c>
    </row>
    <row r="88" spans="1:11" outlineLevel="1" x14ac:dyDescent="0.25">
      <c r="A88" s="38">
        <v>45324</v>
      </c>
      <c r="B88" s="31" t="s">
        <v>312</v>
      </c>
      <c r="C88" s="31">
        <v>56</v>
      </c>
      <c r="D88" s="31" t="s">
        <v>340</v>
      </c>
      <c r="E88" s="31" t="s">
        <v>479</v>
      </c>
      <c r="F88" s="32">
        <v>-180286</v>
      </c>
      <c r="G88" s="33" t="s">
        <v>22</v>
      </c>
      <c r="H88" s="32">
        <v>-14423</v>
      </c>
      <c r="I88" s="32">
        <f t="shared" si="1"/>
        <v>-194709</v>
      </c>
      <c r="J88" s="31" t="s">
        <v>59</v>
      </c>
      <c r="K88" s="31" t="s">
        <v>60</v>
      </c>
    </row>
    <row r="89" spans="1:11" outlineLevel="1" x14ac:dyDescent="0.25">
      <c r="A89" s="38">
        <v>45324</v>
      </c>
      <c r="B89" s="31" t="s">
        <v>481</v>
      </c>
      <c r="C89" s="31">
        <v>3050</v>
      </c>
      <c r="D89" s="31" t="s">
        <v>320</v>
      </c>
      <c r="E89" s="31" t="s">
        <v>482</v>
      </c>
      <c r="F89" s="32">
        <v>-251115</v>
      </c>
      <c r="G89" s="33" t="s">
        <v>22</v>
      </c>
      <c r="H89" s="32">
        <v>-20089</v>
      </c>
      <c r="I89" s="32">
        <f t="shared" si="1"/>
        <v>-271204</v>
      </c>
      <c r="J89" s="31" t="s">
        <v>23</v>
      </c>
      <c r="K89" s="31" t="s">
        <v>24</v>
      </c>
    </row>
    <row r="90" spans="1:11" outlineLevel="1" x14ac:dyDescent="0.25">
      <c r="A90" s="38">
        <v>45324</v>
      </c>
      <c r="B90" s="31" t="s">
        <v>483</v>
      </c>
      <c r="C90" s="31">
        <v>3052</v>
      </c>
      <c r="D90" s="31" t="s">
        <v>320</v>
      </c>
      <c r="E90" s="31" t="s">
        <v>484</v>
      </c>
      <c r="F90" s="32">
        <v>-173795</v>
      </c>
      <c r="G90" s="33" t="s">
        <v>22</v>
      </c>
      <c r="H90" s="32">
        <v>-13904</v>
      </c>
      <c r="I90" s="32">
        <f t="shared" si="1"/>
        <v>-187699</v>
      </c>
      <c r="J90" s="31" t="s">
        <v>23</v>
      </c>
      <c r="K90" s="31" t="s">
        <v>24</v>
      </c>
    </row>
    <row r="91" spans="1:11" outlineLevel="1" x14ac:dyDescent="0.25">
      <c r="A91" s="38">
        <v>45324</v>
      </c>
      <c r="B91" s="31" t="s">
        <v>485</v>
      </c>
      <c r="C91" s="31">
        <v>3055</v>
      </c>
      <c r="D91" s="31" t="s">
        <v>320</v>
      </c>
      <c r="E91" s="31" t="s">
        <v>486</v>
      </c>
      <c r="F91" s="32">
        <v>-808405</v>
      </c>
      <c r="G91" s="33" t="s">
        <v>22</v>
      </c>
      <c r="H91" s="32">
        <v>-64672</v>
      </c>
      <c r="I91" s="32">
        <f t="shared" si="1"/>
        <v>-873077</v>
      </c>
      <c r="J91" s="31" t="s">
        <v>23</v>
      </c>
      <c r="K91" s="31" t="s">
        <v>24</v>
      </c>
    </row>
    <row r="92" spans="1:11" outlineLevel="1" x14ac:dyDescent="0.25">
      <c r="A92" s="38">
        <v>45324</v>
      </c>
      <c r="B92" s="31" t="s">
        <v>487</v>
      </c>
      <c r="C92" s="31">
        <v>3083</v>
      </c>
      <c r="D92" s="31" t="s">
        <v>320</v>
      </c>
      <c r="E92" s="31" t="s">
        <v>488</v>
      </c>
      <c r="F92" s="32">
        <v>-361490</v>
      </c>
      <c r="G92" s="33" t="s">
        <v>22</v>
      </c>
      <c r="H92" s="32">
        <v>-28919</v>
      </c>
      <c r="I92" s="32">
        <f t="shared" si="1"/>
        <v>-390409</v>
      </c>
      <c r="J92" s="31" t="s">
        <v>23</v>
      </c>
      <c r="K92" s="31" t="s">
        <v>24</v>
      </c>
    </row>
    <row r="93" spans="1:11" outlineLevel="1" x14ac:dyDescent="0.25">
      <c r="A93" s="38">
        <v>45324</v>
      </c>
      <c r="B93" s="31" t="s">
        <v>489</v>
      </c>
      <c r="C93" s="31">
        <v>3117</v>
      </c>
      <c r="D93" s="31" t="s">
        <v>320</v>
      </c>
      <c r="E93" s="31" t="s">
        <v>490</v>
      </c>
      <c r="F93" s="32">
        <v>-231364</v>
      </c>
      <c r="G93" s="33" t="s">
        <v>22</v>
      </c>
      <c r="H93" s="32">
        <v>-18509</v>
      </c>
      <c r="I93" s="32">
        <f t="shared" si="1"/>
        <v>-249873</v>
      </c>
      <c r="J93" s="31" t="s">
        <v>23</v>
      </c>
      <c r="K93" s="31" t="s">
        <v>24</v>
      </c>
    </row>
    <row r="94" spans="1:11" outlineLevel="1" x14ac:dyDescent="0.25">
      <c r="A94" s="38">
        <v>45324</v>
      </c>
      <c r="B94" s="31" t="s">
        <v>491</v>
      </c>
      <c r="C94" s="31">
        <v>7149</v>
      </c>
      <c r="D94" s="31" t="s">
        <v>310</v>
      </c>
      <c r="E94" s="31" t="s">
        <v>147</v>
      </c>
      <c r="F94" s="32">
        <v>481740</v>
      </c>
      <c r="G94" s="33" t="s">
        <v>22</v>
      </c>
      <c r="H94" s="32">
        <v>38539</v>
      </c>
      <c r="I94" s="32">
        <f t="shared" si="1"/>
        <v>520279</v>
      </c>
      <c r="J94" s="31" t="s">
        <v>147</v>
      </c>
      <c r="K94" s="31" t="s">
        <v>148</v>
      </c>
    </row>
    <row r="95" spans="1:11" outlineLevel="1" x14ac:dyDescent="0.25">
      <c r="A95" s="38">
        <v>45324</v>
      </c>
      <c r="B95" s="31" t="s">
        <v>492</v>
      </c>
      <c r="C95" s="31">
        <v>7150</v>
      </c>
      <c r="D95" s="31" t="s">
        <v>310</v>
      </c>
      <c r="E95" s="31" t="s">
        <v>118</v>
      </c>
      <c r="F95" s="32">
        <v>501820</v>
      </c>
      <c r="G95" s="33" t="s">
        <v>22</v>
      </c>
      <c r="H95" s="32">
        <v>40146</v>
      </c>
      <c r="I95" s="32">
        <f t="shared" si="1"/>
        <v>541966</v>
      </c>
      <c r="J95" s="31" t="s">
        <v>23</v>
      </c>
      <c r="K95" s="31" t="s">
        <v>24</v>
      </c>
    </row>
    <row r="96" spans="1:11" outlineLevel="1" x14ac:dyDescent="0.25">
      <c r="A96" s="38">
        <v>45324</v>
      </c>
      <c r="B96" s="31" t="s">
        <v>493</v>
      </c>
      <c r="C96" s="31">
        <v>7151</v>
      </c>
      <c r="D96" s="31" t="s">
        <v>310</v>
      </c>
      <c r="E96" s="31" t="s">
        <v>199</v>
      </c>
      <c r="F96" s="32">
        <v>481740</v>
      </c>
      <c r="G96" s="33" t="s">
        <v>22</v>
      </c>
      <c r="H96" s="32">
        <v>38539</v>
      </c>
      <c r="I96" s="32">
        <f t="shared" si="1"/>
        <v>520279</v>
      </c>
      <c r="J96" s="31" t="s">
        <v>199</v>
      </c>
      <c r="K96" s="31" t="s">
        <v>200</v>
      </c>
    </row>
    <row r="97" spans="1:11" outlineLevel="1" x14ac:dyDescent="0.25">
      <c r="A97" s="38">
        <v>45324</v>
      </c>
      <c r="B97" s="31" t="s">
        <v>494</v>
      </c>
      <c r="C97" s="31">
        <v>7152</v>
      </c>
      <c r="D97" s="31" t="s">
        <v>310</v>
      </c>
      <c r="E97" s="31" t="s">
        <v>99</v>
      </c>
      <c r="F97" s="32">
        <v>481740</v>
      </c>
      <c r="G97" s="33" t="s">
        <v>22</v>
      </c>
      <c r="H97" s="32">
        <v>38539</v>
      </c>
      <c r="I97" s="32">
        <f t="shared" si="1"/>
        <v>520279</v>
      </c>
      <c r="J97" s="31" t="s">
        <v>99</v>
      </c>
      <c r="K97" s="31" t="s">
        <v>100</v>
      </c>
    </row>
    <row r="98" spans="1:11" outlineLevel="1" x14ac:dyDescent="0.25">
      <c r="A98" s="38">
        <v>45324</v>
      </c>
      <c r="B98" s="31" t="s">
        <v>495</v>
      </c>
      <c r="C98" s="31">
        <v>7153</v>
      </c>
      <c r="D98" s="31" t="s">
        <v>310</v>
      </c>
      <c r="E98" s="31" t="s">
        <v>199</v>
      </c>
      <c r="F98" s="32">
        <v>3331740</v>
      </c>
      <c r="G98" s="33" t="s">
        <v>22</v>
      </c>
      <c r="H98" s="32">
        <v>266539</v>
      </c>
      <c r="I98" s="32">
        <f t="shared" si="1"/>
        <v>3598279</v>
      </c>
      <c r="J98" s="31" t="s">
        <v>199</v>
      </c>
      <c r="K98" s="31" t="s">
        <v>200</v>
      </c>
    </row>
    <row r="99" spans="1:11" outlineLevel="1" x14ac:dyDescent="0.25">
      <c r="A99" s="38">
        <v>45324</v>
      </c>
      <c r="B99" s="31" t="s">
        <v>496</v>
      </c>
      <c r="C99" s="31">
        <v>7154</v>
      </c>
      <c r="D99" s="31" t="s">
        <v>310</v>
      </c>
      <c r="E99" s="31" t="s">
        <v>93</v>
      </c>
      <c r="F99" s="32">
        <v>1124060</v>
      </c>
      <c r="G99" s="33" t="s">
        <v>22</v>
      </c>
      <c r="H99" s="32">
        <v>89925</v>
      </c>
      <c r="I99" s="32">
        <f t="shared" si="1"/>
        <v>1213985</v>
      </c>
      <c r="J99" s="31" t="s">
        <v>93</v>
      </c>
      <c r="K99" s="31" t="s">
        <v>94</v>
      </c>
    </row>
    <row r="100" spans="1:11" outlineLevel="1" x14ac:dyDescent="0.25">
      <c r="A100" s="38">
        <v>45324</v>
      </c>
      <c r="B100" s="31" t="s">
        <v>497</v>
      </c>
      <c r="C100" s="31">
        <v>7155</v>
      </c>
      <c r="D100" s="31" t="s">
        <v>310</v>
      </c>
      <c r="E100" s="31" t="s">
        <v>330</v>
      </c>
      <c r="F100" s="32">
        <v>401450</v>
      </c>
      <c r="G100" s="33" t="s">
        <v>22</v>
      </c>
      <c r="H100" s="32">
        <v>32116</v>
      </c>
      <c r="I100" s="32">
        <f t="shared" si="1"/>
        <v>433566</v>
      </c>
      <c r="J100" s="31" t="s">
        <v>191</v>
      </c>
      <c r="K100" s="31" t="s">
        <v>192</v>
      </c>
    </row>
    <row r="101" spans="1:11" outlineLevel="1" x14ac:dyDescent="0.25">
      <c r="A101" s="38">
        <v>45324</v>
      </c>
      <c r="B101" s="31" t="s">
        <v>498</v>
      </c>
      <c r="C101" s="31">
        <v>7156</v>
      </c>
      <c r="D101" s="31" t="s">
        <v>310</v>
      </c>
      <c r="E101" s="31" t="s">
        <v>499</v>
      </c>
      <c r="F101" s="32">
        <v>401450</v>
      </c>
      <c r="G101" s="33" t="s">
        <v>22</v>
      </c>
      <c r="H101" s="32">
        <v>32116</v>
      </c>
      <c r="I101" s="32">
        <f t="shared" si="1"/>
        <v>433566</v>
      </c>
      <c r="J101" s="31" t="s">
        <v>23</v>
      </c>
      <c r="K101" s="31" t="s">
        <v>24</v>
      </c>
    </row>
    <row r="102" spans="1:11" outlineLevel="1" x14ac:dyDescent="0.25">
      <c r="A102" s="38">
        <v>45324</v>
      </c>
      <c r="B102" s="31" t="s">
        <v>500</v>
      </c>
      <c r="C102" s="31">
        <v>7157</v>
      </c>
      <c r="D102" s="31" t="s">
        <v>310</v>
      </c>
      <c r="E102" s="31" t="s">
        <v>262</v>
      </c>
      <c r="F102" s="32">
        <v>401450</v>
      </c>
      <c r="G102" s="33" t="s">
        <v>22</v>
      </c>
      <c r="H102" s="32">
        <v>32116</v>
      </c>
      <c r="I102" s="32">
        <f t="shared" si="1"/>
        <v>433566</v>
      </c>
      <c r="J102" s="31" t="s">
        <v>23</v>
      </c>
      <c r="K102" s="31" t="s">
        <v>24</v>
      </c>
    </row>
    <row r="103" spans="1:11" outlineLevel="1" x14ac:dyDescent="0.25">
      <c r="A103" s="38">
        <v>45324</v>
      </c>
      <c r="B103" s="31" t="s">
        <v>501</v>
      </c>
      <c r="C103" s="31">
        <v>7158</v>
      </c>
      <c r="D103" s="31" t="s">
        <v>310</v>
      </c>
      <c r="E103" s="31" t="s">
        <v>354</v>
      </c>
      <c r="F103" s="32">
        <v>401450</v>
      </c>
      <c r="G103" s="33" t="s">
        <v>22</v>
      </c>
      <c r="H103" s="32">
        <v>32116</v>
      </c>
      <c r="I103" s="32">
        <f t="shared" si="1"/>
        <v>433566</v>
      </c>
      <c r="J103" s="31" t="s">
        <v>23</v>
      </c>
      <c r="K103" s="31" t="s">
        <v>24</v>
      </c>
    </row>
    <row r="104" spans="1:11" outlineLevel="1" x14ac:dyDescent="0.25">
      <c r="A104" s="38">
        <v>45324</v>
      </c>
      <c r="B104" s="31" t="s">
        <v>502</v>
      </c>
      <c r="C104" s="31">
        <v>7159</v>
      </c>
      <c r="D104" s="31" t="s">
        <v>310</v>
      </c>
      <c r="E104" s="31" t="s">
        <v>212</v>
      </c>
      <c r="F104" s="32">
        <v>401450</v>
      </c>
      <c r="G104" s="33" t="s">
        <v>22</v>
      </c>
      <c r="H104" s="32">
        <v>32116</v>
      </c>
      <c r="I104" s="32">
        <f t="shared" si="1"/>
        <v>433566</v>
      </c>
      <c r="J104" s="31" t="s">
        <v>23</v>
      </c>
      <c r="K104" s="31" t="s">
        <v>24</v>
      </c>
    </row>
    <row r="105" spans="1:11" outlineLevel="1" x14ac:dyDescent="0.25">
      <c r="A105" s="38">
        <v>45324</v>
      </c>
      <c r="B105" s="31" t="s">
        <v>503</v>
      </c>
      <c r="C105" s="31">
        <v>7160</v>
      </c>
      <c r="D105" s="31" t="s">
        <v>310</v>
      </c>
      <c r="E105" s="31" t="s">
        <v>213</v>
      </c>
      <c r="F105" s="32">
        <v>590335</v>
      </c>
      <c r="G105" s="33" t="s">
        <v>22</v>
      </c>
      <c r="H105" s="32">
        <v>47227</v>
      </c>
      <c r="I105" s="32">
        <f t="shared" si="1"/>
        <v>637562</v>
      </c>
      <c r="J105" s="31" t="s">
        <v>23</v>
      </c>
      <c r="K105" s="31" t="s">
        <v>24</v>
      </c>
    </row>
    <row r="106" spans="1:11" outlineLevel="1" x14ac:dyDescent="0.25">
      <c r="A106" s="38">
        <v>45324</v>
      </c>
      <c r="B106" s="31" t="s">
        <v>504</v>
      </c>
      <c r="C106" s="31">
        <v>7162</v>
      </c>
      <c r="D106" s="31" t="s">
        <v>310</v>
      </c>
      <c r="E106" s="31" t="s">
        <v>242</v>
      </c>
      <c r="F106" s="32">
        <v>7871510</v>
      </c>
      <c r="G106" s="33" t="s">
        <v>22</v>
      </c>
      <c r="H106" s="32">
        <v>629721</v>
      </c>
      <c r="I106" s="32">
        <f t="shared" si="1"/>
        <v>8501231</v>
      </c>
      <c r="J106" s="31" t="s">
        <v>242</v>
      </c>
      <c r="K106" s="31" t="s">
        <v>243</v>
      </c>
    </row>
    <row r="107" spans="1:11" outlineLevel="1" x14ac:dyDescent="0.25">
      <c r="A107" s="38">
        <v>45324</v>
      </c>
      <c r="B107" s="31" t="s">
        <v>505</v>
      </c>
      <c r="C107" s="31">
        <v>7164</v>
      </c>
      <c r="D107" s="31" t="s">
        <v>310</v>
      </c>
      <c r="E107" s="31" t="s">
        <v>122</v>
      </c>
      <c r="F107" s="32">
        <v>222116</v>
      </c>
      <c r="G107" s="33" t="s">
        <v>22</v>
      </c>
      <c r="H107" s="32">
        <v>17769</v>
      </c>
      <c r="I107" s="32">
        <f t="shared" si="1"/>
        <v>239885</v>
      </c>
      <c r="J107" s="31" t="s">
        <v>23</v>
      </c>
      <c r="K107" s="31" t="s">
        <v>24</v>
      </c>
    </row>
    <row r="108" spans="1:11" outlineLevel="1" x14ac:dyDescent="0.25">
      <c r="A108" s="38">
        <v>45324</v>
      </c>
      <c r="B108" s="31" t="s">
        <v>506</v>
      </c>
      <c r="C108" s="31">
        <v>7165</v>
      </c>
      <c r="D108" s="31" t="s">
        <v>310</v>
      </c>
      <c r="E108" s="31" t="s">
        <v>73</v>
      </c>
      <c r="F108" s="32">
        <v>250910</v>
      </c>
      <c r="G108" s="33" t="s">
        <v>22</v>
      </c>
      <c r="H108" s="32">
        <v>20073</v>
      </c>
      <c r="I108" s="32">
        <f t="shared" si="1"/>
        <v>270983</v>
      </c>
      <c r="J108" s="31" t="s">
        <v>23</v>
      </c>
      <c r="K108" s="31" t="s">
        <v>24</v>
      </c>
    </row>
    <row r="109" spans="1:11" outlineLevel="1" x14ac:dyDescent="0.25">
      <c r="A109" s="38">
        <v>45324</v>
      </c>
      <c r="B109" s="31" t="s">
        <v>507</v>
      </c>
      <c r="C109" s="31">
        <v>7167</v>
      </c>
      <c r="D109" s="31" t="s">
        <v>310</v>
      </c>
      <c r="E109" s="31" t="s">
        <v>193</v>
      </c>
      <c r="F109" s="32">
        <v>481740</v>
      </c>
      <c r="G109" s="33" t="s">
        <v>22</v>
      </c>
      <c r="H109" s="32">
        <v>38539</v>
      </c>
      <c r="I109" s="32">
        <f t="shared" si="1"/>
        <v>520279</v>
      </c>
      <c r="J109" s="31" t="s">
        <v>83</v>
      </c>
      <c r="K109" s="31" t="s">
        <v>84</v>
      </c>
    </row>
    <row r="110" spans="1:11" outlineLevel="1" x14ac:dyDescent="0.25">
      <c r="A110" s="38">
        <v>45324</v>
      </c>
      <c r="B110" s="31" t="s">
        <v>508</v>
      </c>
      <c r="C110" s="31">
        <v>7168</v>
      </c>
      <c r="D110" s="31" t="s">
        <v>310</v>
      </c>
      <c r="E110" s="31" t="s">
        <v>193</v>
      </c>
      <c r="F110" s="32">
        <v>8922550</v>
      </c>
      <c r="G110" s="33" t="s">
        <v>22</v>
      </c>
      <c r="H110" s="32">
        <v>713804</v>
      </c>
      <c r="I110" s="32">
        <f t="shared" si="1"/>
        <v>9636354</v>
      </c>
      <c r="J110" s="31" t="s">
        <v>83</v>
      </c>
      <c r="K110" s="31" t="s">
        <v>84</v>
      </c>
    </row>
    <row r="111" spans="1:11" outlineLevel="1" x14ac:dyDescent="0.25">
      <c r="A111" s="38">
        <v>45324</v>
      </c>
      <c r="B111" s="31" t="s">
        <v>509</v>
      </c>
      <c r="C111" s="31">
        <v>7169</v>
      </c>
      <c r="D111" s="31" t="s">
        <v>310</v>
      </c>
      <c r="E111" s="31" t="s">
        <v>232</v>
      </c>
      <c r="F111" s="32">
        <v>481740</v>
      </c>
      <c r="G111" s="33" t="s">
        <v>22</v>
      </c>
      <c r="H111" s="32">
        <v>38539</v>
      </c>
      <c r="I111" s="32">
        <f t="shared" si="1"/>
        <v>520279</v>
      </c>
      <c r="J111" s="31" t="s">
        <v>232</v>
      </c>
      <c r="K111" s="31" t="s">
        <v>233</v>
      </c>
    </row>
    <row r="112" spans="1:11" outlineLevel="1" x14ac:dyDescent="0.25">
      <c r="A112" s="38">
        <v>45324</v>
      </c>
      <c r="B112" s="31" t="s">
        <v>510</v>
      </c>
      <c r="C112" s="31">
        <v>7170</v>
      </c>
      <c r="D112" s="31" t="s">
        <v>310</v>
      </c>
      <c r="E112" s="31" t="s">
        <v>149</v>
      </c>
      <c r="F112" s="32">
        <v>481740</v>
      </c>
      <c r="G112" s="33" t="s">
        <v>22</v>
      </c>
      <c r="H112" s="32">
        <v>38539</v>
      </c>
      <c r="I112" s="32">
        <f t="shared" si="1"/>
        <v>520279</v>
      </c>
      <c r="J112" s="31" t="s">
        <v>149</v>
      </c>
      <c r="K112" s="31" t="s">
        <v>150</v>
      </c>
    </row>
    <row r="113" spans="1:11" outlineLevel="1" x14ac:dyDescent="0.25">
      <c r="A113" s="38">
        <v>45324</v>
      </c>
      <c r="B113" s="31" t="s">
        <v>511</v>
      </c>
      <c r="C113" s="31">
        <v>7171</v>
      </c>
      <c r="D113" s="31" t="s">
        <v>310</v>
      </c>
      <c r="E113" s="31" t="s">
        <v>115</v>
      </c>
      <c r="F113" s="32">
        <v>1083198</v>
      </c>
      <c r="G113" s="33" t="s">
        <v>22</v>
      </c>
      <c r="H113" s="32">
        <v>86656</v>
      </c>
      <c r="I113" s="32">
        <f t="shared" si="1"/>
        <v>1169854</v>
      </c>
      <c r="J113" s="31" t="s">
        <v>116</v>
      </c>
      <c r="K113" s="31" t="s">
        <v>117</v>
      </c>
    </row>
    <row r="114" spans="1:11" outlineLevel="1" x14ac:dyDescent="0.25">
      <c r="A114" s="38">
        <v>45324</v>
      </c>
      <c r="B114" s="31" t="s">
        <v>512</v>
      </c>
      <c r="C114" s="31">
        <v>7172</v>
      </c>
      <c r="D114" s="31" t="s">
        <v>310</v>
      </c>
      <c r="E114" s="31" t="s">
        <v>332</v>
      </c>
      <c r="F114" s="32">
        <v>867370</v>
      </c>
      <c r="G114" s="33" t="s">
        <v>22</v>
      </c>
      <c r="H114" s="32">
        <v>69390</v>
      </c>
      <c r="I114" s="32">
        <f t="shared" si="1"/>
        <v>936760</v>
      </c>
      <c r="J114" s="31" t="s">
        <v>23</v>
      </c>
      <c r="K114" s="31" t="s">
        <v>24</v>
      </c>
    </row>
    <row r="115" spans="1:11" outlineLevel="1" x14ac:dyDescent="0.25">
      <c r="A115" s="38">
        <v>45324</v>
      </c>
      <c r="B115" s="31" t="s">
        <v>513</v>
      </c>
      <c r="C115" s="31">
        <v>7176</v>
      </c>
      <c r="D115" s="31" t="s">
        <v>310</v>
      </c>
      <c r="E115" s="31" t="s">
        <v>256</v>
      </c>
      <c r="F115" s="32">
        <v>481740</v>
      </c>
      <c r="G115" s="33" t="s">
        <v>22</v>
      </c>
      <c r="H115" s="32">
        <v>38539</v>
      </c>
      <c r="I115" s="32">
        <f t="shared" si="1"/>
        <v>520279</v>
      </c>
      <c r="J115" s="31" t="s">
        <v>256</v>
      </c>
      <c r="K115" s="31" t="s">
        <v>257</v>
      </c>
    </row>
    <row r="116" spans="1:11" outlineLevel="1" x14ac:dyDescent="0.25">
      <c r="A116" s="38">
        <v>45324</v>
      </c>
      <c r="B116" s="31" t="s">
        <v>514</v>
      </c>
      <c r="C116" s="31">
        <v>7177</v>
      </c>
      <c r="D116" s="31" t="s">
        <v>310</v>
      </c>
      <c r="E116" s="31" t="s">
        <v>256</v>
      </c>
      <c r="F116" s="32">
        <v>5675180</v>
      </c>
      <c r="G116" s="33" t="s">
        <v>22</v>
      </c>
      <c r="H116" s="32">
        <v>454014</v>
      </c>
      <c r="I116" s="32">
        <f t="shared" si="1"/>
        <v>6129194</v>
      </c>
      <c r="J116" s="31" t="s">
        <v>256</v>
      </c>
      <c r="K116" s="31" t="s">
        <v>257</v>
      </c>
    </row>
    <row r="117" spans="1:11" outlineLevel="1" x14ac:dyDescent="0.25">
      <c r="A117" s="38">
        <v>45324</v>
      </c>
      <c r="B117" s="31" t="s">
        <v>515</v>
      </c>
      <c r="C117" s="31">
        <v>7178</v>
      </c>
      <c r="D117" s="31" t="s">
        <v>310</v>
      </c>
      <c r="E117" s="31" t="s">
        <v>256</v>
      </c>
      <c r="F117" s="32">
        <v>1612400</v>
      </c>
      <c r="G117" s="33" t="s">
        <v>22</v>
      </c>
      <c r="H117" s="32">
        <v>128992</v>
      </c>
      <c r="I117" s="32">
        <f t="shared" si="1"/>
        <v>1741392</v>
      </c>
      <c r="J117" s="31" t="s">
        <v>256</v>
      </c>
      <c r="K117" s="31" t="s">
        <v>257</v>
      </c>
    </row>
    <row r="118" spans="1:11" outlineLevel="1" x14ac:dyDescent="0.25">
      <c r="A118" s="38">
        <v>45324</v>
      </c>
      <c r="B118" s="31" t="s">
        <v>516</v>
      </c>
      <c r="C118" s="31">
        <v>7181</v>
      </c>
      <c r="D118" s="31" t="s">
        <v>310</v>
      </c>
      <c r="E118" s="31" t="s">
        <v>517</v>
      </c>
      <c r="F118" s="32">
        <v>401450</v>
      </c>
      <c r="G118" s="33" t="s">
        <v>22</v>
      </c>
      <c r="H118" s="32">
        <v>32116</v>
      </c>
      <c r="I118" s="32">
        <f t="shared" si="1"/>
        <v>433566</v>
      </c>
      <c r="J118" s="31" t="s">
        <v>23</v>
      </c>
      <c r="K118" s="31" t="s">
        <v>24</v>
      </c>
    </row>
    <row r="119" spans="1:11" outlineLevel="1" x14ac:dyDescent="0.25">
      <c r="A119" s="38">
        <v>45324</v>
      </c>
      <c r="B119" s="31" t="s">
        <v>518</v>
      </c>
      <c r="C119" s="31">
        <v>7182</v>
      </c>
      <c r="D119" s="31" t="s">
        <v>310</v>
      </c>
      <c r="E119" s="31" t="s">
        <v>334</v>
      </c>
      <c r="F119" s="32">
        <v>1047570</v>
      </c>
      <c r="G119" s="33" t="s">
        <v>22</v>
      </c>
      <c r="H119" s="32">
        <v>83806</v>
      </c>
      <c r="I119" s="32">
        <f t="shared" si="1"/>
        <v>1131376</v>
      </c>
      <c r="J119" s="31" t="s">
        <v>23</v>
      </c>
      <c r="K119" s="31" t="s">
        <v>24</v>
      </c>
    </row>
    <row r="120" spans="1:11" outlineLevel="1" x14ac:dyDescent="0.25">
      <c r="A120" s="38">
        <v>45324</v>
      </c>
      <c r="B120" s="31" t="s">
        <v>519</v>
      </c>
      <c r="C120" s="31">
        <v>7183</v>
      </c>
      <c r="D120" s="31" t="s">
        <v>310</v>
      </c>
      <c r="E120" s="31" t="s">
        <v>228</v>
      </c>
      <c r="F120" s="32">
        <v>2408700</v>
      </c>
      <c r="G120" s="33" t="s">
        <v>22</v>
      </c>
      <c r="H120" s="32">
        <v>192696</v>
      </c>
      <c r="I120" s="32">
        <f t="shared" si="1"/>
        <v>2601396</v>
      </c>
      <c r="J120" s="31" t="s">
        <v>83</v>
      </c>
      <c r="K120" s="31" t="s">
        <v>84</v>
      </c>
    </row>
    <row r="121" spans="1:11" outlineLevel="1" x14ac:dyDescent="0.25">
      <c r="A121" s="38">
        <v>45324</v>
      </c>
      <c r="B121" s="31" t="s">
        <v>520</v>
      </c>
      <c r="C121" s="31">
        <v>7185</v>
      </c>
      <c r="D121" s="31" t="s">
        <v>310</v>
      </c>
      <c r="E121" s="31" t="s">
        <v>521</v>
      </c>
      <c r="F121" s="32">
        <v>100364</v>
      </c>
      <c r="G121" s="33" t="s">
        <v>22</v>
      </c>
      <c r="H121" s="32">
        <v>8029</v>
      </c>
      <c r="I121" s="32">
        <f t="shared" si="1"/>
        <v>108393</v>
      </c>
      <c r="J121" s="31" t="s">
        <v>23</v>
      </c>
      <c r="K121" s="31" t="s">
        <v>24</v>
      </c>
    </row>
    <row r="122" spans="1:11" outlineLevel="1" x14ac:dyDescent="0.25">
      <c r="A122" s="38">
        <v>45324</v>
      </c>
      <c r="B122" s="31" t="s">
        <v>522</v>
      </c>
      <c r="C122" s="31">
        <v>7187</v>
      </c>
      <c r="D122" s="31" t="s">
        <v>310</v>
      </c>
      <c r="E122" s="31" t="s">
        <v>270</v>
      </c>
      <c r="F122" s="32">
        <v>1060500</v>
      </c>
      <c r="G122" s="33" t="s">
        <v>22</v>
      </c>
      <c r="H122" s="32">
        <v>84840</v>
      </c>
      <c r="I122" s="32">
        <f t="shared" si="1"/>
        <v>1145340</v>
      </c>
      <c r="J122" s="31" t="s">
        <v>270</v>
      </c>
      <c r="K122" s="31" t="s">
        <v>271</v>
      </c>
    </row>
    <row r="123" spans="1:11" outlineLevel="1" x14ac:dyDescent="0.25">
      <c r="A123" s="38">
        <v>45324</v>
      </c>
      <c r="B123" s="31" t="s">
        <v>523</v>
      </c>
      <c r="C123" s="31">
        <v>7188</v>
      </c>
      <c r="D123" s="31" t="s">
        <v>310</v>
      </c>
      <c r="E123" s="31" t="s">
        <v>268</v>
      </c>
      <c r="F123" s="32">
        <v>530250</v>
      </c>
      <c r="G123" s="33" t="s">
        <v>22</v>
      </c>
      <c r="H123" s="32">
        <v>42420</v>
      </c>
      <c r="I123" s="32">
        <f t="shared" si="1"/>
        <v>572670</v>
      </c>
      <c r="J123" s="31" t="s">
        <v>268</v>
      </c>
      <c r="K123" s="31" t="s">
        <v>269</v>
      </c>
    </row>
    <row r="124" spans="1:11" outlineLevel="1" x14ac:dyDescent="0.25">
      <c r="A124" s="38">
        <v>45324</v>
      </c>
      <c r="B124" s="31" t="s">
        <v>524</v>
      </c>
      <c r="C124" s="31">
        <v>7190</v>
      </c>
      <c r="D124" s="31" t="s">
        <v>310</v>
      </c>
      <c r="E124" s="31" t="s">
        <v>293</v>
      </c>
      <c r="F124" s="32">
        <v>555290</v>
      </c>
      <c r="G124" s="33" t="s">
        <v>22</v>
      </c>
      <c r="H124" s="32">
        <v>44423</v>
      </c>
      <c r="I124" s="32">
        <f t="shared" si="1"/>
        <v>599713</v>
      </c>
      <c r="J124" s="31" t="s">
        <v>23</v>
      </c>
      <c r="K124" s="31" t="s">
        <v>24</v>
      </c>
    </row>
    <row r="125" spans="1:11" outlineLevel="1" x14ac:dyDescent="0.25">
      <c r="A125" s="38">
        <v>45324</v>
      </c>
      <c r="B125" s="31" t="s">
        <v>525</v>
      </c>
      <c r="C125" s="31">
        <v>7191</v>
      </c>
      <c r="D125" s="31" t="s">
        <v>310</v>
      </c>
      <c r="E125" s="31" t="s">
        <v>526</v>
      </c>
      <c r="F125" s="32">
        <v>275378</v>
      </c>
      <c r="G125" s="33" t="s">
        <v>22</v>
      </c>
      <c r="H125" s="32">
        <v>22030</v>
      </c>
      <c r="I125" s="32">
        <f t="shared" si="1"/>
        <v>297408</v>
      </c>
      <c r="J125" s="31" t="s">
        <v>23</v>
      </c>
      <c r="K125" s="31" t="s">
        <v>24</v>
      </c>
    </row>
    <row r="126" spans="1:11" outlineLevel="1" x14ac:dyDescent="0.25">
      <c r="A126" s="38">
        <v>45324</v>
      </c>
      <c r="B126" s="31" t="s">
        <v>527</v>
      </c>
      <c r="C126" s="31">
        <v>7193</v>
      </c>
      <c r="D126" s="31" t="s">
        <v>310</v>
      </c>
      <c r="E126" s="31" t="s">
        <v>528</v>
      </c>
      <c r="F126" s="32">
        <v>1259950</v>
      </c>
      <c r="G126" s="33" t="s">
        <v>22</v>
      </c>
      <c r="H126" s="32">
        <v>100796</v>
      </c>
      <c r="I126" s="32">
        <f t="shared" ref="I126:I188" si="2">+F126+H126</f>
        <v>1360746</v>
      </c>
      <c r="J126" s="31" t="s">
        <v>23</v>
      </c>
      <c r="K126" s="31" t="s">
        <v>24</v>
      </c>
    </row>
    <row r="127" spans="1:11" outlineLevel="1" x14ac:dyDescent="0.25">
      <c r="A127" s="38">
        <v>45324</v>
      </c>
      <c r="B127" s="31" t="s">
        <v>529</v>
      </c>
      <c r="C127" s="31">
        <v>7194</v>
      </c>
      <c r="D127" s="31" t="s">
        <v>310</v>
      </c>
      <c r="E127" s="31" t="s">
        <v>356</v>
      </c>
      <c r="F127" s="32">
        <v>401450</v>
      </c>
      <c r="G127" s="33" t="s">
        <v>22</v>
      </c>
      <c r="H127" s="32">
        <v>32116</v>
      </c>
      <c r="I127" s="32">
        <f t="shared" si="2"/>
        <v>433566</v>
      </c>
      <c r="J127" s="31" t="s">
        <v>23</v>
      </c>
      <c r="K127" s="31" t="s">
        <v>24</v>
      </c>
    </row>
    <row r="128" spans="1:11" outlineLevel="1" x14ac:dyDescent="0.25">
      <c r="A128" s="38">
        <v>45324</v>
      </c>
      <c r="B128" s="31" t="s">
        <v>530</v>
      </c>
      <c r="C128" s="31">
        <v>7195</v>
      </c>
      <c r="D128" s="31" t="s">
        <v>310</v>
      </c>
      <c r="E128" s="31" t="s">
        <v>531</v>
      </c>
      <c r="F128" s="32">
        <v>5850800</v>
      </c>
      <c r="G128" s="33" t="s">
        <v>22</v>
      </c>
      <c r="H128" s="32">
        <v>468064</v>
      </c>
      <c r="I128" s="32">
        <f t="shared" si="2"/>
        <v>6318864</v>
      </c>
      <c r="J128" s="31" t="s">
        <v>235</v>
      </c>
      <c r="K128" s="31" t="s">
        <v>236</v>
      </c>
    </row>
    <row r="129" spans="1:11" outlineLevel="1" x14ac:dyDescent="0.25">
      <c r="A129" s="38">
        <v>45324</v>
      </c>
      <c r="B129" s="31" t="s">
        <v>532</v>
      </c>
      <c r="C129" s="31">
        <v>7196</v>
      </c>
      <c r="D129" s="31" t="s">
        <v>310</v>
      </c>
      <c r="E129" s="31" t="s">
        <v>533</v>
      </c>
      <c r="F129" s="32">
        <v>481752</v>
      </c>
      <c r="G129" s="33" t="s">
        <v>22</v>
      </c>
      <c r="H129" s="32">
        <v>38540</v>
      </c>
      <c r="I129" s="32">
        <f t="shared" si="2"/>
        <v>520292</v>
      </c>
      <c r="J129" s="31" t="s">
        <v>235</v>
      </c>
      <c r="K129" s="31" t="s">
        <v>236</v>
      </c>
    </row>
    <row r="130" spans="1:11" outlineLevel="1" x14ac:dyDescent="0.25">
      <c r="A130" s="38">
        <v>45324</v>
      </c>
      <c r="B130" s="31" t="s">
        <v>534</v>
      </c>
      <c r="C130" s="31">
        <v>7198</v>
      </c>
      <c r="D130" s="31" t="s">
        <v>310</v>
      </c>
      <c r="E130" s="31" t="s">
        <v>355</v>
      </c>
      <c r="F130" s="32">
        <v>555290</v>
      </c>
      <c r="G130" s="33" t="s">
        <v>22</v>
      </c>
      <c r="H130" s="32">
        <v>44423</v>
      </c>
      <c r="I130" s="32">
        <f t="shared" si="2"/>
        <v>599713</v>
      </c>
      <c r="J130" s="31" t="s">
        <v>23</v>
      </c>
      <c r="K130" s="31" t="s">
        <v>24</v>
      </c>
    </row>
    <row r="131" spans="1:11" outlineLevel="1" x14ac:dyDescent="0.25">
      <c r="A131" s="38">
        <v>45324</v>
      </c>
      <c r="B131" s="31" t="s">
        <v>535</v>
      </c>
      <c r="C131" s="31">
        <v>7199</v>
      </c>
      <c r="D131" s="31" t="s">
        <v>310</v>
      </c>
      <c r="E131" s="31" t="s">
        <v>287</v>
      </c>
      <c r="F131" s="32">
        <v>963480</v>
      </c>
      <c r="G131" s="33" t="s">
        <v>22</v>
      </c>
      <c r="H131" s="32">
        <v>77078</v>
      </c>
      <c r="I131" s="32">
        <f t="shared" si="2"/>
        <v>1040558</v>
      </c>
      <c r="J131" s="31" t="s">
        <v>287</v>
      </c>
      <c r="K131" s="31" t="s">
        <v>288</v>
      </c>
    </row>
    <row r="132" spans="1:11" outlineLevel="1" x14ac:dyDescent="0.25">
      <c r="A132" s="38">
        <v>45324</v>
      </c>
      <c r="B132" s="31" t="s">
        <v>536</v>
      </c>
      <c r="C132" s="31">
        <v>7201</v>
      </c>
      <c r="D132" s="31" t="s">
        <v>310</v>
      </c>
      <c r="E132" s="31" t="s">
        <v>333</v>
      </c>
      <c r="F132" s="32">
        <v>594778</v>
      </c>
      <c r="G132" s="33" t="s">
        <v>22</v>
      </c>
      <c r="H132" s="32">
        <v>47582</v>
      </c>
      <c r="I132" s="32">
        <f t="shared" si="2"/>
        <v>642360</v>
      </c>
      <c r="J132" s="31" t="s">
        <v>23</v>
      </c>
      <c r="K132" s="31" t="s">
        <v>24</v>
      </c>
    </row>
    <row r="133" spans="1:11" outlineLevel="1" x14ac:dyDescent="0.25">
      <c r="A133" s="38">
        <v>45324</v>
      </c>
      <c r="B133" s="31" t="s">
        <v>537</v>
      </c>
      <c r="C133" s="31">
        <v>7202</v>
      </c>
      <c r="D133" s="31" t="s">
        <v>310</v>
      </c>
      <c r="E133" s="31" t="s">
        <v>65</v>
      </c>
      <c r="F133" s="32">
        <v>1411860</v>
      </c>
      <c r="G133" s="33" t="s">
        <v>22</v>
      </c>
      <c r="H133" s="32">
        <v>112949</v>
      </c>
      <c r="I133" s="32">
        <f t="shared" si="2"/>
        <v>1524809</v>
      </c>
      <c r="J133" s="31" t="s">
        <v>23</v>
      </c>
      <c r="K133" s="31" t="s">
        <v>24</v>
      </c>
    </row>
    <row r="134" spans="1:11" outlineLevel="1" x14ac:dyDescent="0.25">
      <c r="A134" s="38">
        <v>45324</v>
      </c>
      <c r="B134" s="31" t="s">
        <v>538</v>
      </c>
      <c r="C134" s="31">
        <v>7203</v>
      </c>
      <c r="D134" s="31" t="s">
        <v>310</v>
      </c>
      <c r="E134" s="31" t="s">
        <v>125</v>
      </c>
      <c r="F134" s="32">
        <v>1283738</v>
      </c>
      <c r="G134" s="33" t="s">
        <v>22</v>
      </c>
      <c r="H134" s="32">
        <v>102699</v>
      </c>
      <c r="I134" s="32">
        <f t="shared" si="2"/>
        <v>1386437</v>
      </c>
      <c r="J134" s="31" t="s">
        <v>23</v>
      </c>
      <c r="K134" s="31" t="s">
        <v>24</v>
      </c>
    </row>
    <row r="135" spans="1:11" outlineLevel="1" x14ac:dyDescent="0.25">
      <c r="A135" s="38">
        <v>45324</v>
      </c>
      <c r="B135" s="31" t="s">
        <v>539</v>
      </c>
      <c r="C135" s="31">
        <v>7204</v>
      </c>
      <c r="D135" s="31" t="s">
        <v>310</v>
      </c>
      <c r="E135" s="31" t="s">
        <v>259</v>
      </c>
      <c r="F135" s="32">
        <v>337794</v>
      </c>
      <c r="G135" s="33" t="s">
        <v>22</v>
      </c>
      <c r="H135" s="32">
        <v>27024</v>
      </c>
      <c r="I135" s="32">
        <f t="shared" si="2"/>
        <v>364818</v>
      </c>
      <c r="J135" s="31" t="s">
        <v>23</v>
      </c>
      <c r="K135" s="31" t="s">
        <v>24</v>
      </c>
    </row>
    <row r="136" spans="1:11" outlineLevel="1" x14ac:dyDescent="0.25">
      <c r="A136" s="38">
        <v>45324</v>
      </c>
      <c r="B136" s="31" t="s">
        <v>540</v>
      </c>
      <c r="C136" s="31">
        <v>7206</v>
      </c>
      <c r="D136" s="31" t="s">
        <v>310</v>
      </c>
      <c r="E136" s="31" t="s">
        <v>231</v>
      </c>
      <c r="F136" s="32">
        <v>1412510</v>
      </c>
      <c r="G136" s="33" t="s">
        <v>22</v>
      </c>
      <c r="H136" s="32">
        <v>113001</v>
      </c>
      <c r="I136" s="32">
        <f t="shared" si="2"/>
        <v>1525511</v>
      </c>
      <c r="J136" s="31" t="s">
        <v>23</v>
      </c>
      <c r="K136" s="31" t="s">
        <v>24</v>
      </c>
    </row>
    <row r="137" spans="1:11" outlineLevel="1" x14ac:dyDescent="0.25">
      <c r="A137" s="38">
        <v>45324</v>
      </c>
      <c r="B137" s="31" t="s">
        <v>541</v>
      </c>
      <c r="C137" s="31">
        <v>7207</v>
      </c>
      <c r="D137" s="31" t="s">
        <v>310</v>
      </c>
      <c r="E137" s="31" t="s">
        <v>78</v>
      </c>
      <c r="F137" s="32">
        <v>952303</v>
      </c>
      <c r="G137" s="33" t="s">
        <v>22</v>
      </c>
      <c r="H137" s="32">
        <v>76184</v>
      </c>
      <c r="I137" s="32">
        <f t="shared" si="2"/>
        <v>1028487</v>
      </c>
      <c r="J137" s="31" t="s">
        <v>23</v>
      </c>
      <c r="K137" s="31" t="s">
        <v>24</v>
      </c>
    </row>
    <row r="138" spans="1:11" outlineLevel="1" x14ac:dyDescent="0.25">
      <c r="A138" s="38">
        <v>45324</v>
      </c>
      <c r="B138" s="31" t="s">
        <v>542</v>
      </c>
      <c r="C138" s="31">
        <v>7208</v>
      </c>
      <c r="D138" s="31" t="s">
        <v>310</v>
      </c>
      <c r="E138" s="31" t="s">
        <v>180</v>
      </c>
      <c r="F138" s="32">
        <v>6060620</v>
      </c>
      <c r="G138" s="33" t="s">
        <v>22</v>
      </c>
      <c r="H138" s="32">
        <v>484850</v>
      </c>
      <c r="I138" s="32">
        <f t="shared" si="2"/>
        <v>6545470</v>
      </c>
      <c r="J138" s="31" t="s">
        <v>180</v>
      </c>
      <c r="K138" s="31" t="s">
        <v>181</v>
      </c>
    </row>
    <row r="139" spans="1:11" outlineLevel="1" x14ac:dyDescent="0.25">
      <c r="A139" s="38">
        <v>45324</v>
      </c>
      <c r="B139" s="31" t="s">
        <v>543</v>
      </c>
      <c r="C139" s="31">
        <v>7209</v>
      </c>
      <c r="D139" s="31" t="s">
        <v>310</v>
      </c>
      <c r="E139" s="31" t="s">
        <v>180</v>
      </c>
      <c r="F139" s="32">
        <v>481740</v>
      </c>
      <c r="G139" s="33" t="s">
        <v>22</v>
      </c>
      <c r="H139" s="32">
        <v>38539</v>
      </c>
      <c r="I139" s="32">
        <f t="shared" si="2"/>
        <v>520279</v>
      </c>
      <c r="J139" s="31" t="s">
        <v>180</v>
      </c>
      <c r="K139" s="31" t="s">
        <v>181</v>
      </c>
    </row>
    <row r="140" spans="1:11" outlineLevel="1" x14ac:dyDescent="0.25">
      <c r="A140" s="38">
        <v>45324</v>
      </c>
      <c r="B140" s="31" t="s">
        <v>544</v>
      </c>
      <c r="C140" s="31">
        <v>7211</v>
      </c>
      <c r="D140" s="31" t="s">
        <v>310</v>
      </c>
      <c r="E140" s="31" t="s">
        <v>545</v>
      </c>
      <c r="F140" s="32">
        <v>690372</v>
      </c>
      <c r="G140" s="33" t="s">
        <v>22</v>
      </c>
      <c r="H140" s="32">
        <v>55230</v>
      </c>
      <c r="I140" s="32">
        <f t="shared" si="2"/>
        <v>745602</v>
      </c>
      <c r="J140" s="31" t="s">
        <v>23</v>
      </c>
      <c r="K140" s="31" t="s">
        <v>24</v>
      </c>
    </row>
    <row r="141" spans="1:11" outlineLevel="1" x14ac:dyDescent="0.25">
      <c r="A141" s="38">
        <v>45324</v>
      </c>
      <c r="B141" s="31" t="s">
        <v>546</v>
      </c>
      <c r="C141" s="31">
        <v>7212</v>
      </c>
      <c r="D141" s="31" t="s">
        <v>310</v>
      </c>
      <c r="E141" s="31" t="s">
        <v>547</v>
      </c>
      <c r="F141" s="32">
        <v>771332</v>
      </c>
      <c r="G141" s="33" t="s">
        <v>22</v>
      </c>
      <c r="H141" s="32">
        <v>61707</v>
      </c>
      <c r="I141" s="32">
        <f t="shared" si="2"/>
        <v>833039</v>
      </c>
      <c r="J141" s="31" t="s">
        <v>23</v>
      </c>
      <c r="K141" s="31" t="s">
        <v>24</v>
      </c>
    </row>
    <row r="142" spans="1:11" outlineLevel="1" x14ac:dyDescent="0.25">
      <c r="A142" s="38">
        <v>45324</v>
      </c>
      <c r="B142" s="31" t="s">
        <v>548</v>
      </c>
      <c r="C142" s="31">
        <v>7214</v>
      </c>
      <c r="D142" s="31" t="s">
        <v>310</v>
      </c>
      <c r="E142" s="31" t="s">
        <v>234</v>
      </c>
      <c r="F142" s="32">
        <v>2496640</v>
      </c>
      <c r="G142" s="33" t="s">
        <v>22</v>
      </c>
      <c r="H142" s="32">
        <v>199731</v>
      </c>
      <c r="I142" s="32">
        <f t="shared" si="2"/>
        <v>2696371</v>
      </c>
      <c r="J142" s="31" t="s">
        <v>235</v>
      </c>
      <c r="K142" s="31" t="s">
        <v>236</v>
      </c>
    </row>
    <row r="143" spans="1:11" outlineLevel="1" x14ac:dyDescent="0.25">
      <c r="A143" s="38">
        <v>45324</v>
      </c>
      <c r="B143" s="31" t="s">
        <v>549</v>
      </c>
      <c r="C143" s="31">
        <v>7216</v>
      </c>
      <c r="D143" s="31" t="s">
        <v>310</v>
      </c>
      <c r="E143" s="31" t="s">
        <v>360</v>
      </c>
      <c r="F143" s="32">
        <v>401450</v>
      </c>
      <c r="G143" s="33" t="s">
        <v>22</v>
      </c>
      <c r="H143" s="32">
        <v>32116</v>
      </c>
      <c r="I143" s="32">
        <f t="shared" si="2"/>
        <v>433566</v>
      </c>
      <c r="J143" s="31" t="s">
        <v>23</v>
      </c>
      <c r="K143" s="31" t="s">
        <v>24</v>
      </c>
    </row>
    <row r="144" spans="1:11" outlineLevel="1" x14ac:dyDescent="0.25">
      <c r="A144" s="38">
        <v>45324</v>
      </c>
      <c r="B144" s="31" t="s">
        <v>550</v>
      </c>
      <c r="C144" s="31">
        <v>7217</v>
      </c>
      <c r="D144" s="31" t="s">
        <v>310</v>
      </c>
      <c r="E144" s="31" t="s">
        <v>249</v>
      </c>
      <c r="F144" s="32">
        <v>401450</v>
      </c>
      <c r="G144" s="33" t="s">
        <v>22</v>
      </c>
      <c r="H144" s="32">
        <v>32116</v>
      </c>
      <c r="I144" s="32">
        <f t="shared" si="2"/>
        <v>433566</v>
      </c>
      <c r="J144" s="31" t="s">
        <v>23</v>
      </c>
      <c r="K144" s="31" t="s">
        <v>24</v>
      </c>
    </row>
    <row r="145" spans="1:11" outlineLevel="1" x14ac:dyDescent="0.25">
      <c r="A145" s="38">
        <v>45324</v>
      </c>
      <c r="B145" s="31" t="s">
        <v>551</v>
      </c>
      <c r="C145" s="31">
        <v>7218</v>
      </c>
      <c r="D145" s="31" t="s">
        <v>310</v>
      </c>
      <c r="E145" s="31" t="s">
        <v>175</v>
      </c>
      <c r="F145" s="32">
        <v>401450</v>
      </c>
      <c r="G145" s="33" t="s">
        <v>22</v>
      </c>
      <c r="H145" s="32">
        <v>32116</v>
      </c>
      <c r="I145" s="32">
        <f t="shared" si="2"/>
        <v>433566</v>
      </c>
      <c r="J145" s="31" t="s">
        <v>23</v>
      </c>
      <c r="K145" s="31" t="s">
        <v>24</v>
      </c>
    </row>
    <row r="146" spans="1:11" outlineLevel="1" x14ac:dyDescent="0.25">
      <c r="A146" s="38">
        <v>45324</v>
      </c>
      <c r="B146" s="31" t="s">
        <v>552</v>
      </c>
      <c r="C146" s="31">
        <v>7219</v>
      </c>
      <c r="D146" s="31" t="s">
        <v>310</v>
      </c>
      <c r="E146" s="31" t="s">
        <v>553</v>
      </c>
      <c r="F146" s="32">
        <v>483720</v>
      </c>
      <c r="G146" s="33" t="s">
        <v>22</v>
      </c>
      <c r="H146" s="32">
        <v>38698</v>
      </c>
      <c r="I146" s="32">
        <f t="shared" si="2"/>
        <v>522418</v>
      </c>
      <c r="J146" s="31" t="s">
        <v>23</v>
      </c>
      <c r="K146" s="31" t="s">
        <v>24</v>
      </c>
    </row>
    <row r="147" spans="1:11" outlineLevel="1" x14ac:dyDescent="0.25">
      <c r="A147" s="38">
        <v>45324</v>
      </c>
      <c r="B147" s="31" t="s">
        <v>554</v>
      </c>
      <c r="C147" s="31">
        <v>7220</v>
      </c>
      <c r="D147" s="31" t="s">
        <v>310</v>
      </c>
      <c r="E147" s="31" t="s">
        <v>290</v>
      </c>
      <c r="F147" s="32">
        <v>301092</v>
      </c>
      <c r="G147" s="33" t="s">
        <v>22</v>
      </c>
      <c r="H147" s="32">
        <v>24087</v>
      </c>
      <c r="I147" s="32">
        <f t="shared" si="2"/>
        <v>325179</v>
      </c>
      <c r="J147" s="31" t="s">
        <v>23</v>
      </c>
      <c r="K147" s="31" t="s">
        <v>24</v>
      </c>
    </row>
    <row r="148" spans="1:11" outlineLevel="1" x14ac:dyDescent="0.25">
      <c r="A148" s="38">
        <v>45324</v>
      </c>
      <c r="B148" s="31" t="s">
        <v>555</v>
      </c>
      <c r="C148" s="31">
        <v>7221</v>
      </c>
      <c r="D148" s="31" t="s">
        <v>310</v>
      </c>
      <c r="E148" s="31" t="s">
        <v>326</v>
      </c>
      <c r="F148" s="32">
        <v>401450</v>
      </c>
      <c r="G148" s="33" t="s">
        <v>22</v>
      </c>
      <c r="H148" s="32">
        <v>32116</v>
      </c>
      <c r="I148" s="32">
        <f t="shared" si="2"/>
        <v>433566</v>
      </c>
      <c r="J148" s="31" t="s">
        <v>23</v>
      </c>
      <c r="K148" s="31" t="s">
        <v>24</v>
      </c>
    </row>
    <row r="149" spans="1:11" outlineLevel="1" x14ac:dyDescent="0.25">
      <c r="A149" s="38">
        <v>45324</v>
      </c>
      <c r="B149" s="31" t="s">
        <v>556</v>
      </c>
      <c r="C149" s="31">
        <v>7222</v>
      </c>
      <c r="D149" s="31" t="s">
        <v>310</v>
      </c>
      <c r="E149" s="31" t="s">
        <v>121</v>
      </c>
      <c r="F149" s="32">
        <v>401450</v>
      </c>
      <c r="G149" s="33" t="s">
        <v>22</v>
      </c>
      <c r="H149" s="32">
        <v>32116</v>
      </c>
      <c r="I149" s="32">
        <f t="shared" si="2"/>
        <v>433566</v>
      </c>
      <c r="J149" s="31" t="s">
        <v>23</v>
      </c>
      <c r="K149" s="31" t="s">
        <v>24</v>
      </c>
    </row>
    <row r="150" spans="1:11" outlineLevel="1" x14ac:dyDescent="0.25">
      <c r="A150" s="38">
        <v>45324</v>
      </c>
      <c r="B150" s="31" t="s">
        <v>557</v>
      </c>
      <c r="C150" s="31">
        <v>7223</v>
      </c>
      <c r="D150" s="31" t="s">
        <v>310</v>
      </c>
      <c r="E150" s="31" t="s">
        <v>553</v>
      </c>
      <c r="F150" s="32">
        <v>401450</v>
      </c>
      <c r="G150" s="33" t="s">
        <v>22</v>
      </c>
      <c r="H150" s="32">
        <v>32116</v>
      </c>
      <c r="I150" s="32">
        <f t="shared" si="2"/>
        <v>433566</v>
      </c>
      <c r="J150" s="31" t="s">
        <v>23</v>
      </c>
      <c r="K150" s="31" t="s">
        <v>24</v>
      </c>
    </row>
    <row r="151" spans="1:11" outlineLevel="1" x14ac:dyDescent="0.25">
      <c r="A151" s="38">
        <v>45324</v>
      </c>
      <c r="B151" s="31" t="s">
        <v>558</v>
      </c>
      <c r="C151" s="31">
        <v>7224</v>
      </c>
      <c r="D151" s="31" t="s">
        <v>310</v>
      </c>
      <c r="E151" s="31" t="s">
        <v>353</v>
      </c>
      <c r="F151" s="32">
        <v>401450</v>
      </c>
      <c r="G151" s="33" t="s">
        <v>22</v>
      </c>
      <c r="H151" s="32">
        <v>32116</v>
      </c>
      <c r="I151" s="32">
        <f t="shared" si="2"/>
        <v>433566</v>
      </c>
      <c r="J151" s="31" t="s">
        <v>23</v>
      </c>
      <c r="K151" s="31" t="s">
        <v>24</v>
      </c>
    </row>
    <row r="152" spans="1:11" outlineLevel="1" x14ac:dyDescent="0.25">
      <c r="A152" s="38">
        <v>45324</v>
      </c>
      <c r="B152" s="31" t="s">
        <v>559</v>
      </c>
      <c r="C152" s="31">
        <v>7225</v>
      </c>
      <c r="D152" s="31" t="s">
        <v>310</v>
      </c>
      <c r="E152" s="31" t="s">
        <v>366</v>
      </c>
      <c r="F152" s="32">
        <v>401450</v>
      </c>
      <c r="G152" s="33" t="s">
        <v>22</v>
      </c>
      <c r="H152" s="32">
        <v>32116</v>
      </c>
      <c r="I152" s="32">
        <f t="shared" si="2"/>
        <v>433566</v>
      </c>
      <c r="J152" s="31" t="s">
        <v>23</v>
      </c>
      <c r="K152" s="31" t="s">
        <v>24</v>
      </c>
    </row>
    <row r="153" spans="1:11" outlineLevel="1" x14ac:dyDescent="0.25">
      <c r="A153" s="38">
        <v>45324</v>
      </c>
      <c r="B153" s="31" t="s">
        <v>560</v>
      </c>
      <c r="C153" s="31">
        <v>7226</v>
      </c>
      <c r="D153" s="31" t="s">
        <v>310</v>
      </c>
      <c r="E153" s="31" t="s">
        <v>290</v>
      </c>
      <c r="F153" s="32">
        <v>401450</v>
      </c>
      <c r="G153" s="33" t="s">
        <v>22</v>
      </c>
      <c r="H153" s="32">
        <v>32116</v>
      </c>
      <c r="I153" s="32">
        <f t="shared" si="2"/>
        <v>433566</v>
      </c>
      <c r="J153" s="31" t="s">
        <v>23</v>
      </c>
      <c r="K153" s="31" t="s">
        <v>24</v>
      </c>
    </row>
    <row r="154" spans="1:11" outlineLevel="1" x14ac:dyDescent="0.25">
      <c r="A154" s="38">
        <v>45324</v>
      </c>
      <c r="B154" s="31" t="s">
        <v>561</v>
      </c>
      <c r="C154" s="31">
        <v>7227</v>
      </c>
      <c r="D154" s="31" t="s">
        <v>310</v>
      </c>
      <c r="E154" s="31" t="s">
        <v>331</v>
      </c>
      <c r="F154" s="32">
        <v>401450</v>
      </c>
      <c r="G154" s="33" t="s">
        <v>22</v>
      </c>
      <c r="H154" s="32">
        <v>32116</v>
      </c>
      <c r="I154" s="32">
        <f t="shared" si="2"/>
        <v>433566</v>
      </c>
      <c r="J154" s="31" t="s">
        <v>23</v>
      </c>
      <c r="K154" s="31" t="s">
        <v>24</v>
      </c>
    </row>
    <row r="155" spans="1:11" outlineLevel="1" x14ac:dyDescent="0.25">
      <c r="A155" s="38">
        <v>45324</v>
      </c>
      <c r="B155" s="31" t="s">
        <v>562</v>
      </c>
      <c r="C155" s="31">
        <v>7228</v>
      </c>
      <c r="D155" s="31" t="s">
        <v>310</v>
      </c>
      <c r="E155" s="31" t="s">
        <v>194</v>
      </c>
      <c r="F155" s="32">
        <v>401450</v>
      </c>
      <c r="G155" s="33" t="s">
        <v>22</v>
      </c>
      <c r="H155" s="32">
        <v>32116</v>
      </c>
      <c r="I155" s="32">
        <f t="shared" si="2"/>
        <v>433566</v>
      </c>
      <c r="J155" s="31" t="s">
        <v>23</v>
      </c>
      <c r="K155" s="31" t="s">
        <v>24</v>
      </c>
    </row>
    <row r="156" spans="1:11" outlineLevel="1" x14ac:dyDescent="0.25">
      <c r="A156" s="38">
        <v>45324</v>
      </c>
      <c r="B156" s="31" t="s">
        <v>563</v>
      </c>
      <c r="C156" s="31">
        <v>7229</v>
      </c>
      <c r="D156" s="31" t="s">
        <v>310</v>
      </c>
      <c r="E156" s="31" t="s">
        <v>367</v>
      </c>
      <c r="F156" s="32">
        <v>401450</v>
      </c>
      <c r="G156" s="33" t="s">
        <v>22</v>
      </c>
      <c r="H156" s="32">
        <v>32116</v>
      </c>
      <c r="I156" s="32">
        <f t="shared" si="2"/>
        <v>433566</v>
      </c>
      <c r="J156" s="31" t="s">
        <v>23</v>
      </c>
      <c r="K156" s="31" t="s">
        <v>24</v>
      </c>
    </row>
    <row r="157" spans="1:11" outlineLevel="1" x14ac:dyDescent="0.25">
      <c r="A157" s="38">
        <v>45324</v>
      </c>
      <c r="B157" s="31" t="s">
        <v>564</v>
      </c>
      <c r="C157" s="31">
        <v>7230</v>
      </c>
      <c r="D157" s="31" t="s">
        <v>310</v>
      </c>
      <c r="E157" s="31" t="s">
        <v>329</v>
      </c>
      <c r="F157" s="32">
        <v>401450</v>
      </c>
      <c r="G157" s="33" t="s">
        <v>22</v>
      </c>
      <c r="H157" s="32">
        <v>32116</v>
      </c>
      <c r="I157" s="32">
        <f t="shared" si="2"/>
        <v>433566</v>
      </c>
      <c r="J157" s="31" t="s">
        <v>23</v>
      </c>
      <c r="K157" s="31" t="s">
        <v>24</v>
      </c>
    </row>
    <row r="158" spans="1:11" outlineLevel="1" x14ac:dyDescent="0.25">
      <c r="A158" s="38">
        <v>45324</v>
      </c>
      <c r="B158" s="31" t="s">
        <v>565</v>
      </c>
      <c r="C158" s="31">
        <v>7231</v>
      </c>
      <c r="D158" s="31" t="s">
        <v>310</v>
      </c>
      <c r="E158" s="31" t="s">
        <v>328</v>
      </c>
      <c r="F158" s="32">
        <v>401450</v>
      </c>
      <c r="G158" s="33" t="s">
        <v>22</v>
      </c>
      <c r="H158" s="32">
        <v>32116</v>
      </c>
      <c r="I158" s="32">
        <f t="shared" si="2"/>
        <v>433566</v>
      </c>
      <c r="J158" s="31" t="s">
        <v>23</v>
      </c>
      <c r="K158" s="31" t="s">
        <v>24</v>
      </c>
    </row>
    <row r="159" spans="1:11" outlineLevel="1" x14ac:dyDescent="0.25">
      <c r="A159" s="38">
        <v>45324</v>
      </c>
      <c r="B159" s="31" t="s">
        <v>566</v>
      </c>
      <c r="C159" s="31">
        <v>7232</v>
      </c>
      <c r="D159" s="31" t="s">
        <v>310</v>
      </c>
      <c r="E159" s="31" t="s">
        <v>325</v>
      </c>
      <c r="F159" s="32">
        <v>401450</v>
      </c>
      <c r="G159" s="33" t="s">
        <v>22</v>
      </c>
      <c r="H159" s="32">
        <v>32116</v>
      </c>
      <c r="I159" s="32">
        <f t="shared" si="2"/>
        <v>433566</v>
      </c>
      <c r="J159" s="31" t="s">
        <v>23</v>
      </c>
      <c r="K159" s="31" t="s">
        <v>24</v>
      </c>
    </row>
    <row r="160" spans="1:11" outlineLevel="1" x14ac:dyDescent="0.25">
      <c r="A160" s="38">
        <v>45324</v>
      </c>
      <c r="B160" s="31" t="s">
        <v>567</v>
      </c>
      <c r="C160" s="31">
        <v>7233</v>
      </c>
      <c r="D160" s="31" t="s">
        <v>310</v>
      </c>
      <c r="E160" s="31" t="s">
        <v>324</v>
      </c>
      <c r="F160" s="32">
        <v>401450</v>
      </c>
      <c r="G160" s="33" t="s">
        <v>22</v>
      </c>
      <c r="H160" s="32">
        <v>32116</v>
      </c>
      <c r="I160" s="32">
        <f t="shared" si="2"/>
        <v>433566</v>
      </c>
      <c r="J160" s="31" t="s">
        <v>23</v>
      </c>
      <c r="K160" s="31" t="s">
        <v>24</v>
      </c>
    </row>
    <row r="161" spans="1:11" outlineLevel="1" x14ac:dyDescent="0.25">
      <c r="A161" s="38">
        <v>45324</v>
      </c>
      <c r="B161" s="31" t="s">
        <v>568</v>
      </c>
      <c r="C161" s="31">
        <v>7235</v>
      </c>
      <c r="D161" s="31" t="s">
        <v>310</v>
      </c>
      <c r="E161" s="31" t="s">
        <v>93</v>
      </c>
      <c r="F161" s="32">
        <v>8897280</v>
      </c>
      <c r="G161" s="33" t="s">
        <v>22</v>
      </c>
      <c r="H161" s="32">
        <v>711782</v>
      </c>
      <c r="I161" s="32">
        <f t="shared" si="2"/>
        <v>9609062</v>
      </c>
      <c r="J161" s="31" t="s">
        <v>93</v>
      </c>
      <c r="K161" s="31" t="s">
        <v>94</v>
      </c>
    </row>
    <row r="162" spans="1:11" outlineLevel="1" x14ac:dyDescent="0.25">
      <c r="A162" s="38">
        <v>45324</v>
      </c>
      <c r="B162" s="31" t="s">
        <v>569</v>
      </c>
      <c r="C162" s="31">
        <v>7238</v>
      </c>
      <c r="D162" s="31" t="s">
        <v>310</v>
      </c>
      <c r="E162" s="31" t="s">
        <v>107</v>
      </c>
      <c r="F162" s="32">
        <v>500574</v>
      </c>
      <c r="G162" s="33" t="s">
        <v>22</v>
      </c>
      <c r="H162" s="32">
        <v>40046</v>
      </c>
      <c r="I162" s="32">
        <f t="shared" si="2"/>
        <v>540620</v>
      </c>
      <c r="J162" s="31" t="s">
        <v>108</v>
      </c>
      <c r="K162" s="31" t="s">
        <v>109</v>
      </c>
    </row>
    <row r="163" spans="1:11" outlineLevel="1" x14ac:dyDescent="0.25">
      <c r="A163" s="38">
        <v>45324</v>
      </c>
      <c r="B163" s="31" t="s">
        <v>570</v>
      </c>
      <c r="C163" s="31">
        <v>7239</v>
      </c>
      <c r="D163" s="31" t="s">
        <v>310</v>
      </c>
      <c r="E163" s="31" t="s">
        <v>261</v>
      </c>
      <c r="F163" s="32">
        <v>1422660</v>
      </c>
      <c r="G163" s="33" t="s">
        <v>22</v>
      </c>
      <c r="H163" s="32">
        <v>113813</v>
      </c>
      <c r="I163" s="32">
        <f t="shared" si="2"/>
        <v>1536473</v>
      </c>
      <c r="J163" s="31" t="s">
        <v>23</v>
      </c>
      <c r="K163" s="31" t="s">
        <v>24</v>
      </c>
    </row>
    <row r="164" spans="1:11" outlineLevel="1" x14ac:dyDescent="0.25">
      <c r="A164" s="38">
        <v>45324</v>
      </c>
      <c r="B164" s="31" t="s">
        <v>571</v>
      </c>
      <c r="C164" s="31">
        <v>7258</v>
      </c>
      <c r="D164" s="31" t="s">
        <v>310</v>
      </c>
      <c r="E164" s="31" t="s">
        <v>166</v>
      </c>
      <c r="F164" s="32">
        <v>530250</v>
      </c>
      <c r="G164" s="33" t="s">
        <v>22</v>
      </c>
      <c r="H164" s="32">
        <v>42420</v>
      </c>
      <c r="I164" s="32">
        <f t="shared" si="2"/>
        <v>572670</v>
      </c>
      <c r="J164" s="31" t="s">
        <v>166</v>
      </c>
      <c r="K164" s="31" t="s">
        <v>167</v>
      </c>
    </row>
    <row r="165" spans="1:11" outlineLevel="1" x14ac:dyDescent="0.25">
      <c r="A165" s="38">
        <v>45324</v>
      </c>
      <c r="B165" s="31" t="s">
        <v>572</v>
      </c>
      <c r="C165" s="31">
        <v>7259</v>
      </c>
      <c r="D165" s="31" t="s">
        <v>310</v>
      </c>
      <c r="E165" s="31" t="s">
        <v>196</v>
      </c>
      <c r="F165" s="32">
        <v>1060500</v>
      </c>
      <c r="G165" s="33" t="s">
        <v>22</v>
      </c>
      <c r="H165" s="32">
        <v>84840</v>
      </c>
      <c r="I165" s="32">
        <f t="shared" si="2"/>
        <v>1145340</v>
      </c>
      <c r="J165" s="31" t="s">
        <v>196</v>
      </c>
      <c r="K165" s="31" t="s">
        <v>197</v>
      </c>
    </row>
    <row r="166" spans="1:11" outlineLevel="1" x14ac:dyDescent="0.25">
      <c r="A166" s="38">
        <v>45324</v>
      </c>
      <c r="B166" s="31" t="s">
        <v>573</v>
      </c>
      <c r="C166" s="31">
        <v>7260</v>
      </c>
      <c r="D166" s="31" t="s">
        <v>310</v>
      </c>
      <c r="E166" s="31" t="s">
        <v>56</v>
      </c>
      <c r="F166" s="32">
        <v>530250</v>
      </c>
      <c r="G166" s="33" t="s">
        <v>22</v>
      </c>
      <c r="H166" s="32">
        <v>42420</v>
      </c>
      <c r="I166" s="32">
        <f t="shared" si="2"/>
        <v>572670</v>
      </c>
      <c r="J166" s="31" t="s">
        <v>56</v>
      </c>
      <c r="K166" s="31" t="s">
        <v>57</v>
      </c>
    </row>
    <row r="167" spans="1:11" outlineLevel="1" x14ac:dyDescent="0.25">
      <c r="A167" s="38">
        <v>45324</v>
      </c>
      <c r="B167" s="31" t="s">
        <v>574</v>
      </c>
      <c r="C167" s="31">
        <v>7261</v>
      </c>
      <c r="D167" s="31" t="s">
        <v>310</v>
      </c>
      <c r="E167" s="31" t="s">
        <v>166</v>
      </c>
      <c r="F167" s="32">
        <v>7703900</v>
      </c>
      <c r="G167" s="33" t="s">
        <v>22</v>
      </c>
      <c r="H167" s="32">
        <v>616312</v>
      </c>
      <c r="I167" s="32">
        <f t="shared" si="2"/>
        <v>8320212</v>
      </c>
      <c r="J167" s="31" t="s">
        <v>166</v>
      </c>
      <c r="K167" s="31" t="s">
        <v>167</v>
      </c>
    </row>
    <row r="168" spans="1:11" outlineLevel="1" x14ac:dyDescent="0.25">
      <c r="A168" s="38">
        <v>45324</v>
      </c>
      <c r="B168" s="31" t="s">
        <v>575</v>
      </c>
      <c r="C168" s="31">
        <v>7262</v>
      </c>
      <c r="D168" s="31" t="s">
        <v>310</v>
      </c>
      <c r="E168" s="31" t="s">
        <v>128</v>
      </c>
      <c r="F168" s="32">
        <v>8798620</v>
      </c>
      <c r="G168" s="33" t="s">
        <v>22</v>
      </c>
      <c r="H168" s="32">
        <v>703890</v>
      </c>
      <c r="I168" s="32">
        <f t="shared" si="2"/>
        <v>9502510</v>
      </c>
      <c r="J168" s="31" t="s">
        <v>128</v>
      </c>
      <c r="K168" s="31" t="s">
        <v>129</v>
      </c>
    </row>
    <row r="169" spans="1:11" outlineLevel="1" x14ac:dyDescent="0.25">
      <c r="A169" s="38">
        <v>45324</v>
      </c>
      <c r="B169" s="31" t="s">
        <v>576</v>
      </c>
      <c r="C169" s="31">
        <v>7263</v>
      </c>
      <c r="D169" s="31" t="s">
        <v>310</v>
      </c>
      <c r="E169" s="31" t="s">
        <v>128</v>
      </c>
      <c r="F169" s="32">
        <v>481740</v>
      </c>
      <c r="G169" s="33" t="s">
        <v>22</v>
      </c>
      <c r="H169" s="32">
        <v>38539</v>
      </c>
      <c r="I169" s="32">
        <f t="shared" si="2"/>
        <v>520279</v>
      </c>
      <c r="J169" s="31" t="s">
        <v>128</v>
      </c>
      <c r="K169" s="31" t="s">
        <v>129</v>
      </c>
    </row>
    <row r="170" spans="1:11" outlineLevel="1" x14ac:dyDescent="0.25">
      <c r="A170" s="38">
        <v>45324</v>
      </c>
      <c r="B170" s="31" t="s">
        <v>577</v>
      </c>
      <c r="C170" s="31">
        <v>7264</v>
      </c>
      <c r="D170" s="31" t="s">
        <v>310</v>
      </c>
      <c r="E170" s="31" t="s">
        <v>134</v>
      </c>
      <c r="F170" s="32">
        <v>9356880</v>
      </c>
      <c r="G170" s="33" t="s">
        <v>22</v>
      </c>
      <c r="H170" s="32">
        <v>748550</v>
      </c>
      <c r="I170" s="32">
        <f t="shared" si="2"/>
        <v>10105430</v>
      </c>
      <c r="J170" s="31" t="s">
        <v>134</v>
      </c>
      <c r="K170" s="31" t="s">
        <v>135</v>
      </c>
    </row>
    <row r="171" spans="1:11" outlineLevel="1" x14ac:dyDescent="0.25">
      <c r="A171" s="38">
        <v>45324</v>
      </c>
      <c r="B171" s="31" t="s">
        <v>578</v>
      </c>
      <c r="C171" s="31">
        <v>7265</v>
      </c>
      <c r="D171" s="31" t="s">
        <v>310</v>
      </c>
      <c r="E171" s="31" t="s">
        <v>134</v>
      </c>
      <c r="F171" s="32">
        <v>481740</v>
      </c>
      <c r="G171" s="33" t="s">
        <v>22</v>
      </c>
      <c r="H171" s="32">
        <v>38539</v>
      </c>
      <c r="I171" s="32">
        <f t="shared" si="2"/>
        <v>520279</v>
      </c>
      <c r="J171" s="31" t="s">
        <v>134</v>
      </c>
      <c r="K171" s="31" t="s">
        <v>135</v>
      </c>
    </row>
    <row r="172" spans="1:11" outlineLevel="1" x14ac:dyDescent="0.25">
      <c r="A172" s="38">
        <v>45324</v>
      </c>
      <c r="B172" s="31" t="s">
        <v>579</v>
      </c>
      <c r="C172" s="31">
        <v>7266</v>
      </c>
      <c r="D172" s="31" t="s">
        <v>310</v>
      </c>
      <c r="E172" s="31" t="s">
        <v>218</v>
      </c>
      <c r="F172" s="32">
        <v>1462700</v>
      </c>
      <c r="G172" s="33" t="s">
        <v>22</v>
      </c>
      <c r="H172" s="32">
        <v>117016</v>
      </c>
      <c r="I172" s="32">
        <f t="shared" si="2"/>
        <v>1579716</v>
      </c>
      <c r="J172" s="31" t="s">
        <v>128</v>
      </c>
      <c r="K172" s="31" t="s">
        <v>129</v>
      </c>
    </row>
    <row r="173" spans="1:11" outlineLevel="1" x14ac:dyDescent="0.25">
      <c r="A173" s="38">
        <v>45324</v>
      </c>
      <c r="B173" s="31" t="s">
        <v>580</v>
      </c>
      <c r="C173" s="31">
        <v>7267</v>
      </c>
      <c r="D173" s="31" t="s">
        <v>310</v>
      </c>
      <c r="E173" s="31" t="s">
        <v>218</v>
      </c>
      <c r="F173" s="32">
        <v>481740</v>
      </c>
      <c r="G173" s="33" t="s">
        <v>22</v>
      </c>
      <c r="H173" s="32">
        <v>38539</v>
      </c>
      <c r="I173" s="32">
        <f t="shared" si="2"/>
        <v>520279</v>
      </c>
      <c r="J173" s="31" t="s">
        <v>128</v>
      </c>
      <c r="K173" s="31" t="s">
        <v>129</v>
      </c>
    </row>
    <row r="174" spans="1:11" outlineLevel="1" x14ac:dyDescent="0.25">
      <c r="A174" s="38">
        <v>45324</v>
      </c>
      <c r="B174" s="31" t="s">
        <v>581</v>
      </c>
      <c r="C174" s="31">
        <v>7268</v>
      </c>
      <c r="D174" s="31" t="s">
        <v>310</v>
      </c>
      <c r="E174" s="31" t="s">
        <v>171</v>
      </c>
      <c r="F174" s="32">
        <v>6465000</v>
      </c>
      <c r="G174" s="33" t="s">
        <v>22</v>
      </c>
      <c r="H174" s="32">
        <v>517200</v>
      </c>
      <c r="I174" s="32">
        <f t="shared" si="2"/>
        <v>6982200</v>
      </c>
      <c r="J174" s="31" t="s">
        <v>171</v>
      </c>
      <c r="K174" s="31" t="s">
        <v>172</v>
      </c>
    </row>
    <row r="175" spans="1:11" outlineLevel="1" x14ac:dyDescent="0.25">
      <c r="A175" s="38">
        <v>45324</v>
      </c>
      <c r="B175" s="31" t="s">
        <v>582</v>
      </c>
      <c r="C175" s="31">
        <v>7269</v>
      </c>
      <c r="D175" s="31" t="s">
        <v>310</v>
      </c>
      <c r="E175" s="31" t="s">
        <v>56</v>
      </c>
      <c r="F175" s="32">
        <v>312080</v>
      </c>
      <c r="G175" s="33" t="s">
        <v>22</v>
      </c>
      <c r="H175" s="32">
        <v>24966</v>
      </c>
      <c r="I175" s="32">
        <f t="shared" si="2"/>
        <v>337046</v>
      </c>
      <c r="J175" s="31" t="s">
        <v>56</v>
      </c>
      <c r="K175" s="31" t="s">
        <v>57</v>
      </c>
    </row>
    <row r="176" spans="1:11" outlineLevel="1" x14ac:dyDescent="0.25">
      <c r="A176" s="38">
        <v>45324</v>
      </c>
      <c r="B176" s="31" t="s">
        <v>583</v>
      </c>
      <c r="C176" s="31">
        <v>7270</v>
      </c>
      <c r="D176" s="31" t="s">
        <v>310</v>
      </c>
      <c r="E176" s="31" t="s">
        <v>56</v>
      </c>
      <c r="F176" s="32">
        <v>481740</v>
      </c>
      <c r="G176" s="33" t="s">
        <v>22</v>
      </c>
      <c r="H176" s="32">
        <v>38539</v>
      </c>
      <c r="I176" s="32">
        <f t="shared" si="2"/>
        <v>520279</v>
      </c>
      <c r="J176" s="31" t="s">
        <v>56</v>
      </c>
      <c r="K176" s="31" t="s">
        <v>57</v>
      </c>
    </row>
    <row r="177" spans="1:11" outlineLevel="1" x14ac:dyDescent="0.25">
      <c r="A177" s="38">
        <v>45324</v>
      </c>
      <c r="B177" s="31" t="s">
        <v>584</v>
      </c>
      <c r="C177" s="31">
        <v>7271</v>
      </c>
      <c r="D177" s="31" t="s">
        <v>310</v>
      </c>
      <c r="E177" s="31" t="s">
        <v>352</v>
      </c>
      <c r="F177" s="32">
        <v>481740</v>
      </c>
      <c r="G177" s="33" t="s">
        <v>22</v>
      </c>
      <c r="H177" s="32">
        <v>38539</v>
      </c>
      <c r="I177" s="32">
        <f t="shared" si="2"/>
        <v>520279</v>
      </c>
      <c r="J177" s="31" t="s">
        <v>136</v>
      </c>
      <c r="K177" s="31" t="s">
        <v>137</v>
      </c>
    </row>
    <row r="178" spans="1:11" outlineLevel="1" x14ac:dyDescent="0.25">
      <c r="A178" s="38">
        <v>45324</v>
      </c>
      <c r="B178" s="31" t="s">
        <v>585</v>
      </c>
      <c r="C178" s="31">
        <v>7272</v>
      </c>
      <c r="D178" s="31" t="s">
        <v>310</v>
      </c>
      <c r="E178" s="31" t="s">
        <v>291</v>
      </c>
      <c r="F178" s="32">
        <v>481740</v>
      </c>
      <c r="G178" s="33" t="s">
        <v>22</v>
      </c>
      <c r="H178" s="32">
        <v>38539</v>
      </c>
      <c r="I178" s="32">
        <f t="shared" si="2"/>
        <v>520279</v>
      </c>
      <c r="J178" s="31" t="s">
        <v>291</v>
      </c>
      <c r="K178" s="31" t="s">
        <v>292</v>
      </c>
    </row>
    <row r="179" spans="1:11" outlineLevel="1" x14ac:dyDescent="0.25">
      <c r="A179" s="38">
        <v>45324</v>
      </c>
      <c r="B179" s="31" t="s">
        <v>586</v>
      </c>
      <c r="C179" s="31">
        <v>7273</v>
      </c>
      <c r="D179" s="31" t="s">
        <v>310</v>
      </c>
      <c r="E179" s="31" t="s">
        <v>196</v>
      </c>
      <c r="F179" s="32">
        <v>2221160</v>
      </c>
      <c r="G179" s="33" t="s">
        <v>22</v>
      </c>
      <c r="H179" s="32">
        <v>177693</v>
      </c>
      <c r="I179" s="32">
        <f t="shared" si="2"/>
        <v>2398853</v>
      </c>
      <c r="J179" s="31" t="s">
        <v>196</v>
      </c>
      <c r="K179" s="31" t="s">
        <v>197</v>
      </c>
    </row>
    <row r="180" spans="1:11" outlineLevel="1" x14ac:dyDescent="0.25">
      <c r="A180" s="38">
        <v>45325</v>
      </c>
      <c r="B180" s="31" t="s">
        <v>314</v>
      </c>
      <c r="C180" s="31">
        <v>100</v>
      </c>
      <c r="D180" s="31" t="s">
        <v>323</v>
      </c>
      <c r="E180" s="31" t="s">
        <v>587</v>
      </c>
      <c r="F180" s="32">
        <v>-211970</v>
      </c>
      <c r="G180" s="33" t="s">
        <v>22</v>
      </c>
      <c r="H180" s="32">
        <v>-16958</v>
      </c>
      <c r="I180" s="32">
        <f t="shared" si="2"/>
        <v>-228928</v>
      </c>
      <c r="J180" s="31" t="s">
        <v>39</v>
      </c>
      <c r="K180" s="31" t="s">
        <v>40</v>
      </c>
    </row>
    <row r="181" spans="1:11" outlineLevel="1" x14ac:dyDescent="0.25">
      <c r="A181" s="38">
        <v>45325</v>
      </c>
      <c r="B181" s="31" t="s">
        <v>589</v>
      </c>
      <c r="C181" s="31">
        <v>7276</v>
      </c>
      <c r="D181" s="31" t="s">
        <v>310</v>
      </c>
      <c r="E181" s="31" t="s">
        <v>170</v>
      </c>
      <c r="F181" s="32">
        <v>481740</v>
      </c>
      <c r="G181" s="33" t="s">
        <v>22</v>
      </c>
      <c r="H181" s="32">
        <v>38539</v>
      </c>
      <c r="I181" s="32">
        <f t="shared" si="2"/>
        <v>520279</v>
      </c>
      <c r="J181" s="31" t="s">
        <v>83</v>
      </c>
      <c r="K181" s="31" t="s">
        <v>84</v>
      </c>
    </row>
    <row r="182" spans="1:11" outlineLevel="1" x14ac:dyDescent="0.25">
      <c r="A182" s="38">
        <v>45325</v>
      </c>
      <c r="B182" s="31" t="s">
        <v>590</v>
      </c>
      <c r="C182" s="31">
        <v>7277</v>
      </c>
      <c r="D182" s="31" t="s">
        <v>310</v>
      </c>
      <c r="E182" s="31" t="s">
        <v>58</v>
      </c>
      <c r="F182" s="32">
        <v>1224846</v>
      </c>
      <c r="G182" s="33" t="s">
        <v>22</v>
      </c>
      <c r="H182" s="32">
        <v>97988</v>
      </c>
      <c r="I182" s="32">
        <f t="shared" si="2"/>
        <v>1322834</v>
      </c>
      <c r="J182" s="31" t="s">
        <v>23</v>
      </c>
      <c r="K182" s="31" t="s">
        <v>24</v>
      </c>
    </row>
    <row r="183" spans="1:11" outlineLevel="1" x14ac:dyDescent="0.25">
      <c r="A183" s="38">
        <v>45325</v>
      </c>
      <c r="B183" s="31" t="s">
        <v>591</v>
      </c>
      <c r="C183" s="31">
        <v>7278</v>
      </c>
      <c r="D183" s="31" t="s">
        <v>310</v>
      </c>
      <c r="E183" s="31" t="s">
        <v>89</v>
      </c>
      <c r="F183" s="32">
        <v>481740</v>
      </c>
      <c r="G183" s="33" t="s">
        <v>22</v>
      </c>
      <c r="H183" s="32">
        <v>38539</v>
      </c>
      <c r="I183" s="32">
        <f t="shared" si="2"/>
        <v>520279</v>
      </c>
      <c r="J183" s="31" t="s">
        <v>89</v>
      </c>
      <c r="K183" s="31" t="s">
        <v>90</v>
      </c>
    </row>
    <row r="184" spans="1:11" outlineLevel="1" x14ac:dyDescent="0.25">
      <c r="A184" s="38">
        <v>45325</v>
      </c>
      <c r="B184" s="31" t="s">
        <v>592</v>
      </c>
      <c r="C184" s="31">
        <v>7279</v>
      </c>
      <c r="D184" s="31" t="s">
        <v>310</v>
      </c>
      <c r="E184" s="31" t="s">
        <v>289</v>
      </c>
      <c r="F184" s="32">
        <v>801372</v>
      </c>
      <c r="G184" s="33" t="s">
        <v>22</v>
      </c>
      <c r="H184" s="32">
        <v>64110</v>
      </c>
      <c r="I184" s="32">
        <f t="shared" si="2"/>
        <v>865482</v>
      </c>
      <c r="J184" s="31" t="s">
        <v>206</v>
      </c>
      <c r="K184" s="31" t="s">
        <v>207</v>
      </c>
    </row>
    <row r="185" spans="1:11" outlineLevel="1" x14ac:dyDescent="0.25">
      <c r="A185" s="38">
        <v>45325</v>
      </c>
      <c r="B185" s="31" t="s">
        <v>593</v>
      </c>
      <c r="C185" s="31">
        <v>7280</v>
      </c>
      <c r="D185" s="31" t="s">
        <v>310</v>
      </c>
      <c r="E185" s="31" t="s">
        <v>101</v>
      </c>
      <c r="F185" s="32">
        <v>3062465</v>
      </c>
      <c r="G185" s="33" t="s">
        <v>22</v>
      </c>
      <c r="H185" s="32">
        <v>244997</v>
      </c>
      <c r="I185" s="32">
        <f t="shared" si="2"/>
        <v>3307462</v>
      </c>
      <c r="J185" s="31" t="s">
        <v>101</v>
      </c>
      <c r="K185" s="31" t="s">
        <v>102</v>
      </c>
    </row>
    <row r="186" spans="1:11" outlineLevel="1" x14ac:dyDescent="0.25">
      <c r="A186" s="38">
        <v>45325</v>
      </c>
      <c r="B186" s="31" t="s">
        <v>594</v>
      </c>
      <c r="C186" s="31">
        <v>7281</v>
      </c>
      <c r="D186" s="31" t="s">
        <v>310</v>
      </c>
      <c r="E186" s="31" t="s">
        <v>151</v>
      </c>
      <c r="F186" s="32">
        <v>3269252</v>
      </c>
      <c r="G186" s="33" t="s">
        <v>22</v>
      </c>
      <c r="H186" s="32">
        <v>261540</v>
      </c>
      <c r="I186" s="32">
        <f t="shared" si="2"/>
        <v>3530792</v>
      </c>
      <c r="J186" s="31" t="s">
        <v>116</v>
      </c>
      <c r="K186" s="31" t="s">
        <v>117</v>
      </c>
    </row>
    <row r="187" spans="1:11" outlineLevel="1" x14ac:dyDescent="0.25">
      <c r="A187" s="38">
        <v>45325</v>
      </c>
      <c r="B187" s="31" t="s">
        <v>595</v>
      </c>
      <c r="C187" s="31">
        <v>7282</v>
      </c>
      <c r="D187" s="31" t="s">
        <v>310</v>
      </c>
      <c r="E187" s="31" t="s">
        <v>228</v>
      </c>
      <c r="F187" s="32">
        <v>1532390</v>
      </c>
      <c r="G187" s="33" t="s">
        <v>22</v>
      </c>
      <c r="H187" s="32">
        <v>122591</v>
      </c>
      <c r="I187" s="32">
        <f t="shared" si="2"/>
        <v>1654981</v>
      </c>
      <c r="J187" s="31" t="s">
        <v>83</v>
      </c>
      <c r="K187" s="31" t="s">
        <v>84</v>
      </c>
    </row>
    <row r="188" spans="1:11" outlineLevel="1" x14ac:dyDescent="0.25">
      <c r="A188" s="38">
        <v>45325</v>
      </c>
      <c r="B188" s="31" t="s">
        <v>596</v>
      </c>
      <c r="C188" s="31">
        <v>7284</v>
      </c>
      <c r="D188" s="31" t="s">
        <v>310</v>
      </c>
      <c r="E188" s="31" t="s">
        <v>242</v>
      </c>
      <c r="F188" s="32">
        <v>481740</v>
      </c>
      <c r="G188" s="33" t="s">
        <v>22</v>
      </c>
      <c r="H188" s="32">
        <v>38539</v>
      </c>
      <c r="I188" s="32">
        <f t="shared" si="2"/>
        <v>520279</v>
      </c>
      <c r="J188" s="31" t="s">
        <v>242</v>
      </c>
      <c r="K188" s="31" t="s">
        <v>243</v>
      </c>
    </row>
    <row r="189" spans="1:11" outlineLevel="1" x14ac:dyDescent="0.25">
      <c r="A189" s="38">
        <v>45325</v>
      </c>
      <c r="B189" s="31" t="s">
        <v>597</v>
      </c>
      <c r="C189" s="31">
        <v>7285</v>
      </c>
      <c r="D189" s="31" t="s">
        <v>310</v>
      </c>
      <c r="E189" s="31" t="s">
        <v>198</v>
      </c>
      <c r="F189" s="32">
        <v>371250</v>
      </c>
      <c r="G189" s="33" t="s">
        <v>22</v>
      </c>
      <c r="H189" s="32">
        <v>29700</v>
      </c>
      <c r="I189" s="32">
        <f t="shared" ref="I189:I249" si="3">+F189+H189</f>
        <v>400950</v>
      </c>
      <c r="J189" s="31" t="s">
        <v>23</v>
      </c>
      <c r="K189" s="31" t="s">
        <v>24</v>
      </c>
    </row>
    <row r="190" spans="1:11" outlineLevel="1" x14ac:dyDescent="0.25">
      <c r="A190" s="38">
        <v>45325</v>
      </c>
      <c r="B190" s="31" t="s">
        <v>598</v>
      </c>
      <c r="C190" s="31">
        <v>7286</v>
      </c>
      <c r="D190" s="31" t="s">
        <v>310</v>
      </c>
      <c r="E190" s="31" t="s">
        <v>371</v>
      </c>
      <c r="F190" s="32">
        <v>889098</v>
      </c>
      <c r="G190" s="33" t="s">
        <v>22</v>
      </c>
      <c r="H190" s="32">
        <v>71128</v>
      </c>
      <c r="I190" s="32">
        <f t="shared" si="3"/>
        <v>960226</v>
      </c>
      <c r="J190" s="31" t="s">
        <v>23</v>
      </c>
      <c r="K190" s="31" t="s">
        <v>24</v>
      </c>
    </row>
    <row r="191" spans="1:11" outlineLevel="1" x14ac:dyDescent="0.25">
      <c r="A191" s="38">
        <v>45325</v>
      </c>
      <c r="B191" s="31" t="s">
        <v>599</v>
      </c>
      <c r="C191" s="31">
        <v>7287</v>
      </c>
      <c r="D191" s="31" t="s">
        <v>310</v>
      </c>
      <c r="E191" s="31" t="s">
        <v>210</v>
      </c>
      <c r="F191" s="32">
        <v>212850</v>
      </c>
      <c r="G191" s="33" t="s">
        <v>22</v>
      </c>
      <c r="H191" s="32">
        <v>17028</v>
      </c>
      <c r="I191" s="32">
        <f t="shared" si="3"/>
        <v>229878</v>
      </c>
      <c r="J191" s="31" t="s">
        <v>23</v>
      </c>
      <c r="K191" s="31" t="s">
        <v>24</v>
      </c>
    </row>
    <row r="192" spans="1:11" outlineLevel="1" x14ac:dyDescent="0.25">
      <c r="A192" s="38">
        <v>45325</v>
      </c>
      <c r="B192" s="31" t="s">
        <v>600</v>
      </c>
      <c r="C192" s="31">
        <v>7288</v>
      </c>
      <c r="D192" s="31" t="s">
        <v>310</v>
      </c>
      <c r="E192" s="31" t="s">
        <v>104</v>
      </c>
      <c r="F192" s="32">
        <v>1204350</v>
      </c>
      <c r="G192" s="33" t="s">
        <v>22</v>
      </c>
      <c r="H192" s="32">
        <v>96348</v>
      </c>
      <c r="I192" s="32">
        <f t="shared" si="3"/>
        <v>1300698</v>
      </c>
      <c r="J192" s="31" t="s">
        <v>104</v>
      </c>
      <c r="K192" s="31" t="s">
        <v>105</v>
      </c>
    </row>
    <row r="193" spans="1:11" outlineLevel="1" x14ac:dyDescent="0.25">
      <c r="A193" s="38">
        <v>45325</v>
      </c>
      <c r="B193" s="31" t="s">
        <v>601</v>
      </c>
      <c r="C193" s="31">
        <v>7289</v>
      </c>
      <c r="D193" s="31" t="s">
        <v>310</v>
      </c>
      <c r="E193" s="31" t="s">
        <v>361</v>
      </c>
      <c r="F193" s="32">
        <v>401450</v>
      </c>
      <c r="G193" s="33" t="s">
        <v>22</v>
      </c>
      <c r="H193" s="32">
        <v>32116</v>
      </c>
      <c r="I193" s="32">
        <f t="shared" si="3"/>
        <v>433566</v>
      </c>
      <c r="J193" s="31" t="s">
        <v>23</v>
      </c>
      <c r="K193" s="31" t="s">
        <v>24</v>
      </c>
    </row>
    <row r="194" spans="1:11" outlineLevel="1" x14ac:dyDescent="0.25">
      <c r="A194" s="38">
        <v>45325</v>
      </c>
      <c r="B194" s="31" t="s">
        <v>602</v>
      </c>
      <c r="C194" s="31">
        <v>7290</v>
      </c>
      <c r="D194" s="31" t="s">
        <v>310</v>
      </c>
      <c r="E194" s="31" t="s">
        <v>49</v>
      </c>
      <c r="F194" s="32">
        <v>920799</v>
      </c>
      <c r="G194" s="33" t="s">
        <v>22</v>
      </c>
      <c r="H194" s="32">
        <v>73664</v>
      </c>
      <c r="I194" s="32">
        <f t="shared" si="3"/>
        <v>994463</v>
      </c>
      <c r="J194" s="31" t="s">
        <v>23</v>
      </c>
      <c r="K194" s="31" t="s">
        <v>24</v>
      </c>
    </row>
    <row r="195" spans="1:11" outlineLevel="1" x14ac:dyDescent="0.25">
      <c r="A195" s="38">
        <v>45325</v>
      </c>
      <c r="B195" s="31" t="s">
        <v>603</v>
      </c>
      <c r="C195" s="31">
        <v>7291</v>
      </c>
      <c r="D195" s="31" t="s">
        <v>310</v>
      </c>
      <c r="E195" s="31" t="s">
        <v>285</v>
      </c>
      <c r="F195" s="32">
        <v>481740</v>
      </c>
      <c r="G195" s="33" t="s">
        <v>22</v>
      </c>
      <c r="H195" s="32">
        <v>38539</v>
      </c>
      <c r="I195" s="32">
        <f t="shared" si="3"/>
        <v>520279</v>
      </c>
      <c r="J195" s="31" t="s">
        <v>285</v>
      </c>
      <c r="K195" s="31" t="s">
        <v>286</v>
      </c>
    </row>
    <row r="196" spans="1:11" outlineLevel="1" x14ac:dyDescent="0.25">
      <c r="A196" s="38">
        <v>45325</v>
      </c>
      <c r="B196" s="31" t="s">
        <v>604</v>
      </c>
      <c r="C196" s="31">
        <v>7297</v>
      </c>
      <c r="D196" s="31" t="s">
        <v>310</v>
      </c>
      <c r="E196" s="31" t="s">
        <v>66</v>
      </c>
      <c r="F196" s="32">
        <v>726000</v>
      </c>
      <c r="G196" s="33" t="s">
        <v>22</v>
      </c>
      <c r="H196" s="32">
        <v>58080</v>
      </c>
      <c r="I196" s="32">
        <f t="shared" si="3"/>
        <v>784080</v>
      </c>
      <c r="J196" s="31" t="s">
        <v>23</v>
      </c>
      <c r="K196" s="31" t="s">
        <v>24</v>
      </c>
    </row>
    <row r="197" spans="1:11" outlineLevel="1" x14ac:dyDescent="0.25">
      <c r="A197" s="38">
        <v>45325</v>
      </c>
      <c r="B197" s="31" t="s">
        <v>605</v>
      </c>
      <c r="C197" s="31">
        <v>7298</v>
      </c>
      <c r="D197" s="31" t="s">
        <v>310</v>
      </c>
      <c r="E197" s="31" t="s">
        <v>184</v>
      </c>
      <c r="F197" s="32">
        <v>333174</v>
      </c>
      <c r="G197" s="33" t="s">
        <v>22</v>
      </c>
      <c r="H197" s="32">
        <v>26654</v>
      </c>
      <c r="I197" s="32">
        <f t="shared" si="3"/>
        <v>359828</v>
      </c>
      <c r="J197" s="31" t="s">
        <v>23</v>
      </c>
      <c r="K197" s="31" t="s">
        <v>24</v>
      </c>
    </row>
    <row r="198" spans="1:11" outlineLevel="1" x14ac:dyDescent="0.25">
      <c r="A198" s="38">
        <v>45325</v>
      </c>
      <c r="B198" s="31" t="s">
        <v>606</v>
      </c>
      <c r="C198" s="31">
        <v>7302</v>
      </c>
      <c r="D198" s="31" t="s">
        <v>310</v>
      </c>
      <c r="E198" s="31" t="s">
        <v>263</v>
      </c>
      <c r="F198" s="32">
        <v>1679676</v>
      </c>
      <c r="G198" s="33" t="s">
        <v>22</v>
      </c>
      <c r="H198" s="32">
        <v>134374</v>
      </c>
      <c r="I198" s="32">
        <f t="shared" si="3"/>
        <v>1814050</v>
      </c>
      <c r="J198" s="31" t="s">
        <v>23</v>
      </c>
      <c r="K198" s="31" t="s">
        <v>24</v>
      </c>
    </row>
    <row r="199" spans="1:11" outlineLevel="1" x14ac:dyDescent="0.25">
      <c r="A199" s="38">
        <v>45325</v>
      </c>
      <c r="B199" s="31" t="s">
        <v>607</v>
      </c>
      <c r="C199" s="31">
        <v>7305</v>
      </c>
      <c r="D199" s="31" t="s">
        <v>310</v>
      </c>
      <c r="E199" s="31" t="s">
        <v>349</v>
      </c>
      <c r="F199" s="32">
        <v>1110580</v>
      </c>
      <c r="G199" s="33" t="s">
        <v>22</v>
      </c>
      <c r="H199" s="32">
        <v>88846</v>
      </c>
      <c r="I199" s="32">
        <f t="shared" si="3"/>
        <v>1199426</v>
      </c>
      <c r="J199" s="31" t="s">
        <v>349</v>
      </c>
      <c r="K199" s="31" t="s">
        <v>350</v>
      </c>
    </row>
    <row r="200" spans="1:11" outlineLevel="1" x14ac:dyDescent="0.25">
      <c r="A200" s="38">
        <v>45325</v>
      </c>
      <c r="B200" s="31" t="s">
        <v>608</v>
      </c>
      <c r="C200" s="31">
        <v>7306</v>
      </c>
      <c r="D200" s="31" t="s">
        <v>310</v>
      </c>
      <c r="E200" s="31" t="s">
        <v>103</v>
      </c>
      <c r="F200" s="32">
        <v>806200</v>
      </c>
      <c r="G200" s="33" t="s">
        <v>22</v>
      </c>
      <c r="H200" s="32">
        <v>64496</v>
      </c>
      <c r="I200" s="32">
        <f t="shared" si="3"/>
        <v>870696</v>
      </c>
      <c r="J200" s="31" t="s">
        <v>23</v>
      </c>
      <c r="K200" s="31" t="s">
        <v>24</v>
      </c>
    </row>
    <row r="201" spans="1:11" outlineLevel="1" x14ac:dyDescent="0.25">
      <c r="A201" s="38">
        <v>45325</v>
      </c>
      <c r="B201" s="31" t="s">
        <v>609</v>
      </c>
      <c r="C201" s="31">
        <v>7311</v>
      </c>
      <c r="D201" s="31" t="s">
        <v>310</v>
      </c>
      <c r="E201" s="31" t="s">
        <v>185</v>
      </c>
      <c r="F201" s="32">
        <v>802900</v>
      </c>
      <c r="G201" s="33" t="s">
        <v>22</v>
      </c>
      <c r="H201" s="32">
        <v>64232</v>
      </c>
      <c r="I201" s="32">
        <f t="shared" si="3"/>
        <v>867132</v>
      </c>
      <c r="J201" s="31" t="s">
        <v>185</v>
      </c>
      <c r="K201" s="31" t="s">
        <v>186</v>
      </c>
    </row>
    <row r="202" spans="1:11" outlineLevel="1" x14ac:dyDescent="0.25">
      <c r="A202" s="38">
        <v>45325</v>
      </c>
      <c r="B202" s="31" t="s">
        <v>610</v>
      </c>
      <c r="C202" s="31">
        <v>7312</v>
      </c>
      <c r="D202" s="31" t="s">
        <v>310</v>
      </c>
      <c r="E202" s="31" t="s">
        <v>185</v>
      </c>
      <c r="F202" s="32">
        <v>2221160</v>
      </c>
      <c r="G202" s="33" t="s">
        <v>22</v>
      </c>
      <c r="H202" s="32">
        <v>177693</v>
      </c>
      <c r="I202" s="32">
        <f t="shared" si="3"/>
        <v>2398853</v>
      </c>
      <c r="J202" s="31" t="s">
        <v>185</v>
      </c>
      <c r="K202" s="31" t="s">
        <v>186</v>
      </c>
    </row>
    <row r="203" spans="1:11" outlineLevel="1" x14ac:dyDescent="0.25">
      <c r="A203" s="38">
        <v>45325</v>
      </c>
      <c r="B203" s="31" t="s">
        <v>611</v>
      </c>
      <c r="C203" s="31">
        <v>7313</v>
      </c>
      <c r="D203" s="31" t="s">
        <v>310</v>
      </c>
      <c r="E203" s="31" t="s">
        <v>258</v>
      </c>
      <c r="F203" s="32">
        <v>622160</v>
      </c>
      <c r="G203" s="33" t="s">
        <v>22</v>
      </c>
      <c r="H203" s="32">
        <v>49773</v>
      </c>
      <c r="I203" s="32">
        <f t="shared" si="3"/>
        <v>671933</v>
      </c>
      <c r="J203" s="31" t="s">
        <v>59</v>
      </c>
      <c r="K203" s="31" t="s">
        <v>60</v>
      </c>
    </row>
    <row r="204" spans="1:11" outlineLevel="1" x14ac:dyDescent="0.25">
      <c r="A204" s="38">
        <v>45325</v>
      </c>
      <c r="B204" s="31" t="s">
        <v>612</v>
      </c>
      <c r="C204" s="31">
        <v>7314</v>
      </c>
      <c r="D204" s="31" t="s">
        <v>310</v>
      </c>
      <c r="E204" s="31" t="s">
        <v>613</v>
      </c>
      <c r="F204" s="32">
        <v>806200</v>
      </c>
      <c r="G204" s="33" t="s">
        <v>22</v>
      </c>
      <c r="H204" s="32">
        <v>64496</v>
      </c>
      <c r="I204" s="32">
        <f t="shared" si="3"/>
        <v>870696</v>
      </c>
      <c r="J204" s="31" t="s">
        <v>59</v>
      </c>
      <c r="K204" s="31" t="s">
        <v>60</v>
      </c>
    </row>
    <row r="205" spans="1:11" outlineLevel="1" x14ac:dyDescent="0.25">
      <c r="A205" s="38">
        <v>45325</v>
      </c>
      <c r="B205" s="31" t="s">
        <v>614</v>
      </c>
      <c r="C205" s="31">
        <v>7315</v>
      </c>
      <c r="D205" s="31" t="s">
        <v>310</v>
      </c>
      <c r="E205" s="31" t="s">
        <v>351</v>
      </c>
      <c r="F205" s="32">
        <v>859018</v>
      </c>
      <c r="G205" s="33" t="s">
        <v>22</v>
      </c>
      <c r="H205" s="32">
        <v>68721</v>
      </c>
      <c r="I205" s="32">
        <f t="shared" si="3"/>
        <v>927739</v>
      </c>
      <c r="J205" s="31" t="s">
        <v>59</v>
      </c>
      <c r="K205" s="31" t="s">
        <v>60</v>
      </c>
    </row>
    <row r="206" spans="1:11" outlineLevel="1" x14ac:dyDescent="0.25">
      <c r="A206" s="38">
        <v>45325</v>
      </c>
      <c r="B206" s="31" t="s">
        <v>615</v>
      </c>
      <c r="C206" s="31">
        <v>7320</v>
      </c>
      <c r="D206" s="31" t="s">
        <v>310</v>
      </c>
      <c r="E206" s="31" t="s">
        <v>158</v>
      </c>
      <c r="F206" s="32">
        <v>8127900</v>
      </c>
      <c r="G206" s="33" t="s">
        <v>22</v>
      </c>
      <c r="H206" s="32">
        <v>650232</v>
      </c>
      <c r="I206" s="32">
        <f t="shared" si="3"/>
        <v>8778132</v>
      </c>
      <c r="J206" s="31" t="s">
        <v>158</v>
      </c>
      <c r="K206" s="31" t="s">
        <v>159</v>
      </c>
    </row>
    <row r="207" spans="1:11" outlineLevel="1" x14ac:dyDescent="0.25">
      <c r="A207" s="38">
        <v>45325</v>
      </c>
      <c r="B207" s="31" t="s">
        <v>616</v>
      </c>
      <c r="C207" s="31">
        <v>7321</v>
      </c>
      <c r="D207" s="31" t="s">
        <v>310</v>
      </c>
      <c r="E207" s="31" t="s">
        <v>222</v>
      </c>
      <c r="F207" s="32">
        <v>624160</v>
      </c>
      <c r="G207" s="33" t="s">
        <v>22</v>
      </c>
      <c r="H207" s="32">
        <v>49933</v>
      </c>
      <c r="I207" s="32">
        <f t="shared" si="3"/>
        <v>674093</v>
      </c>
      <c r="J207" s="31" t="s">
        <v>222</v>
      </c>
      <c r="K207" s="31" t="s">
        <v>223</v>
      </c>
    </row>
    <row r="208" spans="1:11" outlineLevel="1" x14ac:dyDescent="0.25">
      <c r="A208" s="38">
        <v>45325</v>
      </c>
      <c r="B208" s="31" t="s">
        <v>617</v>
      </c>
      <c r="C208" s="31">
        <v>7322</v>
      </c>
      <c r="D208" s="31" t="s">
        <v>310</v>
      </c>
      <c r="E208" s="31" t="s">
        <v>168</v>
      </c>
      <c r="F208" s="32">
        <v>624160</v>
      </c>
      <c r="G208" s="33" t="s">
        <v>22</v>
      </c>
      <c r="H208" s="32">
        <v>49933</v>
      </c>
      <c r="I208" s="32">
        <f t="shared" si="3"/>
        <v>674093</v>
      </c>
      <c r="J208" s="31" t="s">
        <v>168</v>
      </c>
      <c r="K208" s="31" t="s">
        <v>169</v>
      </c>
    </row>
    <row r="209" spans="1:11" outlineLevel="1" x14ac:dyDescent="0.25">
      <c r="A209" s="38">
        <v>45325</v>
      </c>
      <c r="B209" s="31" t="s">
        <v>618</v>
      </c>
      <c r="C209" s="31">
        <v>7323</v>
      </c>
      <c r="D209" s="31" t="s">
        <v>310</v>
      </c>
      <c r="E209" s="31" t="s">
        <v>173</v>
      </c>
      <c r="F209" s="32">
        <v>624160</v>
      </c>
      <c r="G209" s="33" t="s">
        <v>22</v>
      </c>
      <c r="H209" s="32">
        <v>49933</v>
      </c>
      <c r="I209" s="32">
        <f t="shared" si="3"/>
        <v>674093</v>
      </c>
      <c r="J209" s="31" t="s">
        <v>173</v>
      </c>
      <c r="K209" s="31" t="s">
        <v>174</v>
      </c>
    </row>
    <row r="210" spans="1:11" outlineLevel="1" x14ac:dyDescent="0.25">
      <c r="A210" s="38">
        <v>45325</v>
      </c>
      <c r="B210" s="31" t="s">
        <v>619</v>
      </c>
      <c r="C210" s="31">
        <v>7324</v>
      </c>
      <c r="D210" s="31" t="s">
        <v>310</v>
      </c>
      <c r="E210" s="31" t="s">
        <v>138</v>
      </c>
      <c r="F210" s="32">
        <v>3186740</v>
      </c>
      <c r="G210" s="33" t="s">
        <v>22</v>
      </c>
      <c r="H210" s="32">
        <v>254939</v>
      </c>
      <c r="I210" s="32">
        <f t="shared" si="3"/>
        <v>3441679</v>
      </c>
      <c r="J210" s="31" t="s">
        <v>138</v>
      </c>
      <c r="K210" s="31" t="s">
        <v>139</v>
      </c>
    </row>
    <row r="211" spans="1:11" outlineLevel="1" x14ac:dyDescent="0.25">
      <c r="A211" s="38">
        <v>45325</v>
      </c>
      <c r="B211" s="31" t="s">
        <v>620</v>
      </c>
      <c r="C211" s="31">
        <v>7325</v>
      </c>
      <c r="D211" s="31" t="s">
        <v>310</v>
      </c>
      <c r="E211" s="31" t="s">
        <v>164</v>
      </c>
      <c r="F211" s="32">
        <v>4428140</v>
      </c>
      <c r="G211" s="33" t="s">
        <v>22</v>
      </c>
      <c r="H211" s="32">
        <v>354251</v>
      </c>
      <c r="I211" s="32">
        <f t="shared" si="3"/>
        <v>4782391</v>
      </c>
      <c r="J211" s="31" t="s">
        <v>164</v>
      </c>
      <c r="K211" s="31" t="s">
        <v>165</v>
      </c>
    </row>
    <row r="212" spans="1:11" outlineLevel="1" x14ac:dyDescent="0.25">
      <c r="A212" s="38">
        <v>45325</v>
      </c>
      <c r="B212" s="31" t="s">
        <v>621</v>
      </c>
      <c r="C212" s="31">
        <v>7326</v>
      </c>
      <c r="D212" s="31" t="s">
        <v>310</v>
      </c>
      <c r="E212" s="31" t="s">
        <v>130</v>
      </c>
      <c r="F212" s="32">
        <v>13547220</v>
      </c>
      <c r="G212" s="33" t="s">
        <v>22</v>
      </c>
      <c r="H212" s="32">
        <v>1083778</v>
      </c>
      <c r="I212" s="32">
        <f t="shared" si="3"/>
        <v>14630998</v>
      </c>
      <c r="J212" s="31" t="s">
        <v>130</v>
      </c>
      <c r="K212" s="31" t="s">
        <v>131</v>
      </c>
    </row>
    <row r="213" spans="1:11" outlineLevel="1" x14ac:dyDescent="0.25">
      <c r="A213" s="38">
        <v>45325</v>
      </c>
      <c r="B213" s="31" t="s">
        <v>622</v>
      </c>
      <c r="C213" s="31">
        <v>7327</v>
      </c>
      <c r="D213" s="31" t="s">
        <v>310</v>
      </c>
      <c r="E213" s="31" t="s">
        <v>162</v>
      </c>
      <c r="F213" s="32">
        <v>2003430</v>
      </c>
      <c r="G213" s="33" t="s">
        <v>22</v>
      </c>
      <c r="H213" s="32">
        <v>160274</v>
      </c>
      <c r="I213" s="32">
        <f t="shared" si="3"/>
        <v>2163704</v>
      </c>
      <c r="J213" s="31" t="s">
        <v>162</v>
      </c>
      <c r="K213" s="31" t="s">
        <v>163</v>
      </c>
    </row>
    <row r="214" spans="1:11" outlineLevel="1" x14ac:dyDescent="0.25">
      <c r="A214" s="38">
        <v>45325</v>
      </c>
      <c r="B214" s="31" t="s">
        <v>623</v>
      </c>
      <c r="C214" s="31">
        <v>7336</v>
      </c>
      <c r="D214" s="31" t="s">
        <v>310</v>
      </c>
      <c r="E214" s="31" t="s">
        <v>624</v>
      </c>
      <c r="F214" s="32">
        <v>742350</v>
      </c>
      <c r="G214" s="33" t="s">
        <v>22</v>
      </c>
      <c r="H214" s="32">
        <v>59388</v>
      </c>
      <c r="I214" s="32">
        <f t="shared" si="3"/>
        <v>801738</v>
      </c>
      <c r="J214" s="31" t="s">
        <v>43</v>
      </c>
      <c r="K214" s="31" t="s">
        <v>44</v>
      </c>
    </row>
    <row r="215" spans="1:11" outlineLevel="1" x14ac:dyDescent="0.25">
      <c r="A215" s="38">
        <v>45327</v>
      </c>
      <c r="B215" s="31" t="s">
        <v>627</v>
      </c>
      <c r="C215" s="31">
        <v>3278</v>
      </c>
      <c r="D215" s="31" t="s">
        <v>320</v>
      </c>
      <c r="E215" s="31" t="s">
        <v>628</v>
      </c>
      <c r="F215" s="32">
        <v>-203620</v>
      </c>
      <c r="G215" s="33" t="s">
        <v>22</v>
      </c>
      <c r="H215" s="32">
        <v>-16290</v>
      </c>
      <c r="I215" s="32">
        <f t="shared" si="3"/>
        <v>-219910</v>
      </c>
      <c r="J215" s="31" t="s">
        <v>23</v>
      </c>
      <c r="K215" s="31" t="s">
        <v>24</v>
      </c>
    </row>
    <row r="216" spans="1:11" outlineLevel="1" x14ac:dyDescent="0.25">
      <c r="A216" s="38">
        <v>45327</v>
      </c>
      <c r="B216" s="31" t="s">
        <v>629</v>
      </c>
      <c r="C216" s="31">
        <v>3321</v>
      </c>
      <c r="D216" s="31" t="s">
        <v>320</v>
      </c>
      <c r="E216" s="31" t="s">
        <v>630</v>
      </c>
      <c r="F216" s="32">
        <v>-167881</v>
      </c>
      <c r="G216" s="33" t="s">
        <v>22</v>
      </c>
      <c r="H216" s="32">
        <v>-13430</v>
      </c>
      <c r="I216" s="32">
        <f t="shared" si="3"/>
        <v>-181311</v>
      </c>
      <c r="J216" s="31" t="s">
        <v>23</v>
      </c>
      <c r="K216" s="31" t="s">
        <v>24</v>
      </c>
    </row>
    <row r="217" spans="1:11" outlineLevel="1" x14ac:dyDescent="0.25">
      <c r="A217" s="38">
        <v>45327</v>
      </c>
      <c r="B217" s="31" t="s">
        <v>631</v>
      </c>
      <c r="C217" s="31">
        <v>3332</v>
      </c>
      <c r="D217" s="31" t="s">
        <v>320</v>
      </c>
      <c r="E217" s="31" t="s">
        <v>632</v>
      </c>
      <c r="F217" s="32">
        <v>-629239</v>
      </c>
      <c r="G217" s="33" t="s">
        <v>22</v>
      </c>
      <c r="H217" s="32">
        <v>-50339</v>
      </c>
      <c r="I217" s="32">
        <f t="shared" si="3"/>
        <v>-679578</v>
      </c>
      <c r="J217" s="31" t="s">
        <v>23</v>
      </c>
      <c r="K217" s="31" t="s">
        <v>24</v>
      </c>
    </row>
    <row r="218" spans="1:11" outlineLevel="1" x14ac:dyDescent="0.25">
      <c r="A218" s="38">
        <v>45327</v>
      </c>
      <c r="B218" s="31" t="s">
        <v>633</v>
      </c>
      <c r="C218" s="31">
        <v>3342</v>
      </c>
      <c r="D218" s="31" t="s">
        <v>320</v>
      </c>
      <c r="E218" s="31" t="s">
        <v>634</v>
      </c>
      <c r="F218" s="32">
        <v>-499178</v>
      </c>
      <c r="G218" s="33" t="s">
        <v>22</v>
      </c>
      <c r="H218" s="32">
        <v>-39934</v>
      </c>
      <c r="I218" s="32">
        <f t="shared" si="3"/>
        <v>-539112</v>
      </c>
      <c r="J218" s="31" t="s">
        <v>23</v>
      </c>
      <c r="K218" s="31" t="s">
        <v>24</v>
      </c>
    </row>
    <row r="219" spans="1:11" outlineLevel="1" x14ac:dyDescent="0.25">
      <c r="A219" s="38">
        <v>45327</v>
      </c>
      <c r="B219" s="31" t="s">
        <v>635</v>
      </c>
      <c r="C219" s="31">
        <v>7347</v>
      </c>
      <c r="D219" s="31" t="s">
        <v>310</v>
      </c>
      <c r="E219" s="31" t="s">
        <v>99</v>
      </c>
      <c r="F219" s="32">
        <v>7030440</v>
      </c>
      <c r="G219" s="33" t="s">
        <v>22</v>
      </c>
      <c r="H219" s="32">
        <v>562435</v>
      </c>
      <c r="I219" s="32">
        <f t="shared" si="3"/>
        <v>7592875</v>
      </c>
      <c r="J219" s="31" t="s">
        <v>99</v>
      </c>
      <c r="K219" s="31" t="s">
        <v>100</v>
      </c>
    </row>
    <row r="220" spans="1:11" outlineLevel="1" x14ac:dyDescent="0.25">
      <c r="A220" s="38">
        <v>45327</v>
      </c>
      <c r="B220" s="31" t="s">
        <v>636</v>
      </c>
      <c r="C220" s="31">
        <v>7348</v>
      </c>
      <c r="D220" s="31" t="s">
        <v>310</v>
      </c>
      <c r="E220" s="31" t="s">
        <v>199</v>
      </c>
      <c r="F220" s="32">
        <v>7085400</v>
      </c>
      <c r="G220" s="33" t="s">
        <v>22</v>
      </c>
      <c r="H220" s="32">
        <v>566832</v>
      </c>
      <c r="I220" s="32">
        <f t="shared" si="3"/>
        <v>7652232</v>
      </c>
      <c r="J220" s="31" t="s">
        <v>199</v>
      </c>
      <c r="K220" s="31" t="s">
        <v>200</v>
      </c>
    </row>
    <row r="221" spans="1:11" outlineLevel="1" x14ac:dyDescent="0.25">
      <c r="A221" s="38">
        <v>45327</v>
      </c>
      <c r="B221" s="31" t="s">
        <v>637</v>
      </c>
      <c r="C221" s="31">
        <v>7349</v>
      </c>
      <c r="D221" s="31" t="s">
        <v>310</v>
      </c>
      <c r="E221" s="31" t="s">
        <v>93</v>
      </c>
      <c r="F221" s="32">
        <v>3120800</v>
      </c>
      <c r="G221" s="33" t="s">
        <v>22</v>
      </c>
      <c r="H221" s="32">
        <v>249664</v>
      </c>
      <c r="I221" s="32">
        <f t="shared" si="3"/>
        <v>3370464</v>
      </c>
      <c r="J221" s="31" t="s">
        <v>93</v>
      </c>
      <c r="K221" s="31" t="s">
        <v>94</v>
      </c>
    </row>
    <row r="222" spans="1:11" outlineLevel="1" x14ac:dyDescent="0.25">
      <c r="A222" s="38">
        <v>45327</v>
      </c>
      <c r="B222" s="31" t="s">
        <v>638</v>
      </c>
      <c r="C222" s="31">
        <v>7352</v>
      </c>
      <c r="D222" s="31" t="s">
        <v>310</v>
      </c>
      <c r="E222" s="31" t="s">
        <v>93</v>
      </c>
      <c r="F222" s="32">
        <v>1272600</v>
      </c>
      <c r="G222" s="33" t="s">
        <v>22</v>
      </c>
      <c r="H222" s="32">
        <v>101808</v>
      </c>
      <c r="I222" s="32">
        <f t="shared" si="3"/>
        <v>1374408</v>
      </c>
      <c r="J222" s="31" t="s">
        <v>93</v>
      </c>
      <c r="K222" s="31" t="s">
        <v>94</v>
      </c>
    </row>
    <row r="223" spans="1:11" outlineLevel="1" x14ac:dyDescent="0.25">
      <c r="A223" s="38">
        <v>45327</v>
      </c>
      <c r="B223" s="31" t="s">
        <v>639</v>
      </c>
      <c r="C223" s="31">
        <v>7353</v>
      </c>
      <c r="D223" s="31" t="s">
        <v>310</v>
      </c>
      <c r="E223" s="31" t="s">
        <v>99</v>
      </c>
      <c r="F223" s="32">
        <v>2121000</v>
      </c>
      <c r="G223" s="33" t="s">
        <v>22</v>
      </c>
      <c r="H223" s="32">
        <v>169680</v>
      </c>
      <c r="I223" s="32">
        <f t="shared" si="3"/>
        <v>2290680</v>
      </c>
      <c r="J223" s="31" t="s">
        <v>99</v>
      </c>
      <c r="K223" s="31" t="s">
        <v>100</v>
      </c>
    </row>
    <row r="224" spans="1:11" outlineLevel="1" x14ac:dyDescent="0.25">
      <c r="A224" s="38">
        <v>45327</v>
      </c>
      <c r="B224" s="31" t="s">
        <v>640</v>
      </c>
      <c r="C224" s="31">
        <v>7360</v>
      </c>
      <c r="D224" s="31" t="s">
        <v>310</v>
      </c>
      <c r="E224" s="31" t="s">
        <v>232</v>
      </c>
      <c r="F224" s="32">
        <v>1590750</v>
      </c>
      <c r="G224" s="33" t="s">
        <v>22</v>
      </c>
      <c r="H224" s="32">
        <v>127260</v>
      </c>
      <c r="I224" s="32">
        <f t="shared" si="3"/>
        <v>1718010</v>
      </c>
      <c r="J224" s="31" t="s">
        <v>232</v>
      </c>
      <c r="K224" s="31" t="s">
        <v>233</v>
      </c>
    </row>
    <row r="225" spans="1:11" outlineLevel="1" x14ac:dyDescent="0.25">
      <c r="A225" s="38">
        <v>45327</v>
      </c>
      <c r="B225" s="31" t="s">
        <v>641</v>
      </c>
      <c r="C225" s="31">
        <v>7361</v>
      </c>
      <c r="D225" s="31" t="s">
        <v>310</v>
      </c>
      <c r="E225" s="31" t="s">
        <v>219</v>
      </c>
      <c r="F225" s="32">
        <v>1060500</v>
      </c>
      <c r="G225" s="33" t="s">
        <v>22</v>
      </c>
      <c r="H225" s="32">
        <v>84840</v>
      </c>
      <c r="I225" s="32">
        <f t="shared" si="3"/>
        <v>1145340</v>
      </c>
      <c r="J225" s="31" t="s">
        <v>83</v>
      </c>
      <c r="K225" s="31" t="s">
        <v>84</v>
      </c>
    </row>
    <row r="226" spans="1:11" outlineLevel="1" x14ac:dyDescent="0.25">
      <c r="A226" s="38">
        <v>45327</v>
      </c>
      <c r="B226" s="31" t="s">
        <v>642</v>
      </c>
      <c r="C226" s="31">
        <v>7362</v>
      </c>
      <c r="D226" s="31" t="s">
        <v>310</v>
      </c>
      <c r="E226" s="31" t="s">
        <v>273</v>
      </c>
      <c r="F226" s="32">
        <v>1060500</v>
      </c>
      <c r="G226" s="33" t="s">
        <v>22</v>
      </c>
      <c r="H226" s="32">
        <v>84840</v>
      </c>
      <c r="I226" s="32">
        <f t="shared" si="3"/>
        <v>1145340</v>
      </c>
      <c r="J226" s="31" t="s">
        <v>273</v>
      </c>
      <c r="K226" s="31" t="s">
        <v>274</v>
      </c>
    </row>
    <row r="227" spans="1:11" outlineLevel="1" x14ac:dyDescent="0.25">
      <c r="A227" s="38">
        <v>45327</v>
      </c>
      <c r="B227" s="31" t="s">
        <v>643</v>
      </c>
      <c r="C227" s="31">
        <v>7363</v>
      </c>
      <c r="D227" s="31" t="s">
        <v>310</v>
      </c>
      <c r="E227" s="31" t="s">
        <v>193</v>
      </c>
      <c r="F227" s="32">
        <v>1060500</v>
      </c>
      <c r="G227" s="33" t="s">
        <v>22</v>
      </c>
      <c r="H227" s="32">
        <v>84840</v>
      </c>
      <c r="I227" s="32">
        <f t="shared" si="3"/>
        <v>1145340</v>
      </c>
      <c r="J227" s="31" t="s">
        <v>83</v>
      </c>
      <c r="K227" s="31" t="s">
        <v>84</v>
      </c>
    </row>
    <row r="228" spans="1:11" outlineLevel="1" x14ac:dyDescent="0.25">
      <c r="A228" s="38">
        <v>45327</v>
      </c>
      <c r="B228" s="31" t="s">
        <v>644</v>
      </c>
      <c r="C228" s="31">
        <v>7364</v>
      </c>
      <c r="D228" s="31" t="s">
        <v>310</v>
      </c>
      <c r="E228" s="31" t="s">
        <v>250</v>
      </c>
      <c r="F228" s="32">
        <v>645254</v>
      </c>
      <c r="G228" s="33" t="s">
        <v>22</v>
      </c>
      <c r="H228" s="32">
        <v>51620</v>
      </c>
      <c r="I228" s="32">
        <f t="shared" si="3"/>
        <v>696874</v>
      </c>
      <c r="J228" s="31" t="s">
        <v>23</v>
      </c>
      <c r="K228" s="31" t="s">
        <v>24</v>
      </c>
    </row>
    <row r="229" spans="1:11" outlineLevel="1" x14ac:dyDescent="0.25">
      <c r="A229" s="38">
        <v>45327</v>
      </c>
      <c r="B229" s="31" t="s">
        <v>645</v>
      </c>
      <c r="C229" s="31">
        <v>7365</v>
      </c>
      <c r="D229" s="31" t="s">
        <v>310</v>
      </c>
      <c r="E229" s="31" t="s">
        <v>183</v>
      </c>
      <c r="F229" s="32">
        <v>694992</v>
      </c>
      <c r="G229" s="33" t="s">
        <v>22</v>
      </c>
      <c r="H229" s="32">
        <v>55599</v>
      </c>
      <c r="I229" s="32">
        <f t="shared" si="3"/>
        <v>750591</v>
      </c>
      <c r="J229" s="31" t="s">
        <v>23</v>
      </c>
      <c r="K229" s="31" t="s">
        <v>24</v>
      </c>
    </row>
    <row r="230" spans="1:11" outlineLevel="1" x14ac:dyDescent="0.25">
      <c r="A230" s="38">
        <v>45327</v>
      </c>
      <c r="B230" s="31" t="s">
        <v>646</v>
      </c>
      <c r="C230" s="31">
        <v>7366</v>
      </c>
      <c r="D230" s="31" t="s">
        <v>310</v>
      </c>
      <c r="E230" s="31" t="s">
        <v>180</v>
      </c>
      <c r="F230" s="32">
        <v>17157364</v>
      </c>
      <c r="G230" s="33" t="s">
        <v>22</v>
      </c>
      <c r="H230" s="32">
        <v>1372589</v>
      </c>
      <c r="I230" s="32">
        <f t="shared" si="3"/>
        <v>18529953</v>
      </c>
      <c r="J230" s="31" t="s">
        <v>180</v>
      </c>
      <c r="K230" s="31" t="s">
        <v>181</v>
      </c>
    </row>
    <row r="231" spans="1:11" outlineLevel="1" x14ac:dyDescent="0.25">
      <c r="A231" s="38">
        <v>45327</v>
      </c>
      <c r="B231" s="31" t="s">
        <v>647</v>
      </c>
      <c r="C231" s="31">
        <v>7367</v>
      </c>
      <c r="D231" s="31" t="s">
        <v>310</v>
      </c>
      <c r="E231" s="31" t="s">
        <v>180</v>
      </c>
      <c r="F231" s="32">
        <v>3181500</v>
      </c>
      <c r="G231" s="33" t="s">
        <v>22</v>
      </c>
      <c r="H231" s="32">
        <v>254520</v>
      </c>
      <c r="I231" s="32">
        <f t="shared" si="3"/>
        <v>3436020</v>
      </c>
      <c r="J231" s="31" t="s">
        <v>180</v>
      </c>
      <c r="K231" s="31" t="s">
        <v>181</v>
      </c>
    </row>
    <row r="232" spans="1:11" outlineLevel="1" x14ac:dyDescent="0.25">
      <c r="A232" s="38">
        <v>45327</v>
      </c>
      <c r="B232" s="31" t="s">
        <v>648</v>
      </c>
      <c r="C232" s="31">
        <v>7371</v>
      </c>
      <c r="D232" s="31" t="s">
        <v>310</v>
      </c>
      <c r="E232" s="31" t="s">
        <v>176</v>
      </c>
      <c r="F232" s="32">
        <v>726000</v>
      </c>
      <c r="G232" s="33" t="s">
        <v>22</v>
      </c>
      <c r="H232" s="32">
        <v>58080</v>
      </c>
      <c r="I232" s="32">
        <f t="shared" si="3"/>
        <v>784080</v>
      </c>
      <c r="J232" s="31" t="s">
        <v>23</v>
      </c>
      <c r="K232" s="31" t="s">
        <v>24</v>
      </c>
    </row>
    <row r="233" spans="1:11" outlineLevel="1" x14ac:dyDescent="0.25">
      <c r="A233" s="38">
        <v>45327</v>
      </c>
      <c r="B233" s="31" t="s">
        <v>649</v>
      </c>
      <c r="C233" s="31">
        <v>7372</v>
      </c>
      <c r="D233" s="31" t="s">
        <v>310</v>
      </c>
      <c r="E233" s="31" t="s">
        <v>77</v>
      </c>
      <c r="F233" s="32">
        <v>409364</v>
      </c>
      <c r="G233" s="33" t="s">
        <v>22</v>
      </c>
      <c r="H233" s="32">
        <v>32749</v>
      </c>
      <c r="I233" s="32">
        <f t="shared" si="3"/>
        <v>442113</v>
      </c>
      <c r="J233" s="31" t="s">
        <v>23</v>
      </c>
      <c r="K233" s="31" t="s">
        <v>24</v>
      </c>
    </row>
    <row r="234" spans="1:11" outlineLevel="1" x14ac:dyDescent="0.25">
      <c r="A234" s="38">
        <v>45327</v>
      </c>
      <c r="B234" s="31" t="s">
        <v>650</v>
      </c>
      <c r="C234" s="31">
        <v>7373</v>
      </c>
      <c r="D234" s="31" t="s">
        <v>310</v>
      </c>
      <c r="E234" s="31" t="s">
        <v>79</v>
      </c>
      <c r="F234" s="32">
        <v>1948120</v>
      </c>
      <c r="G234" s="33" t="s">
        <v>22</v>
      </c>
      <c r="H234" s="32">
        <v>155850</v>
      </c>
      <c r="I234" s="32">
        <f t="shared" si="3"/>
        <v>2103970</v>
      </c>
      <c r="J234" s="31" t="s">
        <v>23</v>
      </c>
      <c r="K234" s="31" t="s">
        <v>24</v>
      </c>
    </row>
    <row r="235" spans="1:11" outlineLevel="1" x14ac:dyDescent="0.25">
      <c r="A235" s="38">
        <v>45327</v>
      </c>
      <c r="B235" s="31" t="s">
        <v>651</v>
      </c>
      <c r="C235" s="31">
        <v>7374</v>
      </c>
      <c r="D235" s="31" t="s">
        <v>310</v>
      </c>
      <c r="E235" s="31" t="s">
        <v>215</v>
      </c>
      <c r="F235" s="32">
        <v>312080</v>
      </c>
      <c r="G235" s="33" t="s">
        <v>22</v>
      </c>
      <c r="H235" s="32">
        <v>24966</v>
      </c>
      <c r="I235" s="32">
        <f t="shared" si="3"/>
        <v>337046</v>
      </c>
      <c r="J235" s="31" t="s">
        <v>23</v>
      </c>
      <c r="K235" s="31" t="s">
        <v>24</v>
      </c>
    </row>
    <row r="236" spans="1:11" outlineLevel="1" x14ac:dyDescent="0.25">
      <c r="A236" s="38">
        <v>45327</v>
      </c>
      <c r="B236" s="31" t="s">
        <v>652</v>
      </c>
      <c r="C236" s="31">
        <v>7375</v>
      </c>
      <c r="D236" s="31" t="s">
        <v>310</v>
      </c>
      <c r="E236" s="31" t="s">
        <v>127</v>
      </c>
      <c r="F236" s="32">
        <v>1179450</v>
      </c>
      <c r="G236" s="33" t="s">
        <v>22</v>
      </c>
      <c r="H236" s="32">
        <v>94356</v>
      </c>
      <c r="I236" s="32">
        <f t="shared" si="3"/>
        <v>1273806</v>
      </c>
      <c r="J236" s="31" t="s">
        <v>23</v>
      </c>
      <c r="K236" s="31" t="s">
        <v>24</v>
      </c>
    </row>
    <row r="237" spans="1:11" outlineLevel="1" x14ac:dyDescent="0.25">
      <c r="A237" s="38">
        <v>45327</v>
      </c>
      <c r="B237" s="31" t="s">
        <v>653</v>
      </c>
      <c r="C237" s="31">
        <v>7379</v>
      </c>
      <c r="D237" s="31" t="s">
        <v>310</v>
      </c>
      <c r="E237" s="31" t="s">
        <v>180</v>
      </c>
      <c r="F237" s="32">
        <v>4743616</v>
      </c>
      <c r="G237" s="33" t="s">
        <v>22</v>
      </c>
      <c r="H237" s="32">
        <v>379489</v>
      </c>
      <c r="I237" s="32">
        <f t="shared" si="3"/>
        <v>5123105</v>
      </c>
      <c r="J237" s="31" t="s">
        <v>180</v>
      </c>
      <c r="K237" s="31" t="s">
        <v>181</v>
      </c>
    </row>
    <row r="238" spans="1:11" outlineLevel="1" x14ac:dyDescent="0.25">
      <c r="A238" s="38">
        <v>45327</v>
      </c>
      <c r="B238" s="31" t="s">
        <v>654</v>
      </c>
      <c r="C238" s="31">
        <v>7381</v>
      </c>
      <c r="D238" s="31" t="s">
        <v>310</v>
      </c>
      <c r="E238" s="31" t="s">
        <v>85</v>
      </c>
      <c r="F238" s="32">
        <v>2882350</v>
      </c>
      <c r="G238" s="33" t="s">
        <v>22</v>
      </c>
      <c r="H238" s="32">
        <v>230588</v>
      </c>
      <c r="I238" s="32">
        <f t="shared" si="3"/>
        <v>3112938</v>
      </c>
      <c r="J238" s="31" t="s">
        <v>85</v>
      </c>
      <c r="K238" s="31" t="s">
        <v>86</v>
      </c>
    </row>
    <row r="239" spans="1:11" outlineLevel="1" x14ac:dyDescent="0.25">
      <c r="A239" s="38">
        <v>45327</v>
      </c>
      <c r="B239" s="31" t="s">
        <v>655</v>
      </c>
      <c r="C239" s="31">
        <v>7382</v>
      </c>
      <c r="D239" s="31" t="s">
        <v>310</v>
      </c>
      <c r="E239" s="31" t="s">
        <v>85</v>
      </c>
      <c r="F239" s="32">
        <v>1060500</v>
      </c>
      <c r="G239" s="33" t="s">
        <v>22</v>
      </c>
      <c r="H239" s="32">
        <v>84840</v>
      </c>
      <c r="I239" s="32">
        <f t="shared" si="3"/>
        <v>1145340</v>
      </c>
      <c r="J239" s="31" t="s">
        <v>85</v>
      </c>
      <c r="K239" s="31" t="s">
        <v>86</v>
      </c>
    </row>
    <row r="240" spans="1:11" outlineLevel="1" x14ac:dyDescent="0.25">
      <c r="A240" s="38">
        <v>45327</v>
      </c>
      <c r="B240" s="31" t="s">
        <v>656</v>
      </c>
      <c r="C240" s="31">
        <v>7383</v>
      </c>
      <c r="D240" s="31" t="s">
        <v>310</v>
      </c>
      <c r="E240" s="31" t="s">
        <v>120</v>
      </c>
      <c r="F240" s="32">
        <v>1060500</v>
      </c>
      <c r="G240" s="33" t="s">
        <v>22</v>
      </c>
      <c r="H240" s="32">
        <v>84840</v>
      </c>
      <c r="I240" s="32">
        <f t="shared" si="3"/>
        <v>1145340</v>
      </c>
      <c r="J240" s="31" t="s">
        <v>23</v>
      </c>
      <c r="K240" s="31" t="s">
        <v>24</v>
      </c>
    </row>
    <row r="241" spans="1:11" outlineLevel="1" x14ac:dyDescent="0.25">
      <c r="A241" s="38">
        <v>45327</v>
      </c>
      <c r="B241" s="31" t="s">
        <v>657</v>
      </c>
      <c r="C241" s="31">
        <v>7384</v>
      </c>
      <c r="D241" s="31" t="s">
        <v>310</v>
      </c>
      <c r="E241" s="31" t="s">
        <v>517</v>
      </c>
      <c r="F241" s="32">
        <v>624160</v>
      </c>
      <c r="G241" s="33" t="s">
        <v>22</v>
      </c>
      <c r="H241" s="32">
        <v>49933</v>
      </c>
      <c r="I241" s="32">
        <f t="shared" si="3"/>
        <v>674093</v>
      </c>
      <c r="J241" s="31" t="s">
        <v>23</v>
      </c>
      <c r="K241" s="31" t="s">
        <v>24</v>
      </c>
    </row>
    <row r="242" spans="1:11" outlineLevel="1" x14ac:dyDescent="0.25">
      <c r="A242" s="38">
        <v>45327</v>
      </c>
      <c r="B242" s="31" t="s">
        <v>658</v>
      </c>
      <c r="C242" s="31">
        <v>7386</v>
      </c>
      <c r="D242" s="31" t="s">
        <v>310</v>
      </c>
      <c r="E242" s="31" t="s">
        <v>203</v>
      </c>
      <c r="F242" s="32">
        <v>2599010</v>
      </c>
      <c r="G242" s="33" t="s">
        <v>22</v>
      </c>
      <c r="H242" s="32">
        <v>207921</v>
      </c>
      <c r="I242" s="32">
        <f t="shared" si="3"/>
        <v>2806931</v>
      </c>
      <c r="J242" s="31" t="s">
        <v>23</v>
      </c>
      <c r="K242" s="31" t="s">
        <v>24</v>
      </c>
    </row>
    <row r="243" spans="1:11" outlineLevel="1" x14ac:dyDescent="0.25">
      <c r="A243" s="38">
        <v>45327</v>
      </c>
      <c r="B243" s="31" t="s">
        <v>659</v>
      </c>
      <c r="C243" s="31">
        <v>7388</v>
      </c>
      <c r="D243" s="31" t="s">
        <v>310</v>
      </c>
      <c r="E243" s="31" t="s">
        <v>119</v>
      </c>
      <c r="F243" s="32">
        <v>633731</v>
      </c>
      <c r="G243" s="33" t="s">
        <v>22</v>
      </c>
      <c r="H243" s="32">
        <v>50698</v>
      </c>
      <c r="I243" s="32">
        <f t="shared" si="3"/>
        <v>684429</v>
      </c>
      <c r="J243" s="31" t="s">
        <v>23</v>
      </c>
      <c r="K243" s="31" t="s">
        <v>24</v>
      </c>
    </row>
    <row r="244" spans="1:11" outlineLevel="1" x14ac:dyDescent="0.25">
      <c r="A244" s="38">
        <v>45327</v>
      </c>
      <c r="B244" s="31" t="s">
        <v>660</v>
      </c>
      <c r="C244" s="31">
        <v>7389</v>
      </c>
      <c r="D244" s="31" t="s">
        <v>310</v>
      </c>
      <c r="E244" s="31" t="s">
        <v>95</v>
      </c>
      <c r="F244" s="32">
        <v>1060500</v>
      </c>
      <c r="G244" s="33" t="s">
        <v>22</v>
      </c>
      <c r="H244" s="32">
        <v>84840</v>
      </c>
      <c r="I244" s="32">
        <f t="shared" si="3"/>
        <v>1145340</v>
      </c>
      <c r="J244" s="31" t="s">
        <v>95</v>
      </c>
      <c r="K244" s="31" t="s">
        <v>96</v>
      </c>
    </row>
    <row r="245" spans="1:11" outlineLevel="1" x14ac:dyDescent="0.25">
      <c r="A245" s="38">
        <v>45327</v>
      </c>
      <c r="B245" s="31" t="s">
        <v>661</v>
      </c>
      <c r="C245" s="31">
        <v>7390</v>
      </c>
      <c r="D245" s="31" t="s">
        <v>310</v>
      </c>
      <c r="E245" s="31" t="s">
        <v>279</v>
      </c>
      <c r="F245" s="32">
        <v>1060500</v>
      </c>
      <c r="G245" s="33" t="s">
        <v>22</v>
      </c>
      <c r="H245" s="32">
        <v>84840</v>
      </c>
      <c r="I245" s="32">
        <f t="shared" si="3"/>
        <v>1145340</v>
      </c>
      <c r="J245" s="31" t="s">
        <v>279</v>
      </c>
      <c r="K245" s="31" t="s">
        <v>280</v>
      </c>
    </row>
    <row r="246" spans="1:11" outlineLevel="1" x14ac:dyDescent="0.25">
      <c r="A246" s="38">
        <v>45327</v>
      </c>
      <c r="B246" s="31" t="s">
        <v>662</v>
      </c>
      <c r="C246" s="31">
        <v>7391</v>
      </c>
      <c r="D246" s="31" t="s">
        <v>310</v>
      </c>
      <c r="E246" s="31" t="s">
        <v>142</v>
      </c>
      <c r="F246" s="32">
        <v>1060500</v>
      </c>
      <c r="G246" s="33" t="s">
        <v>22</v>
      </c>
      <c r="H246" s="32">
        <v>84840</v>
      </c>
      <c r="I246" s="32">
        <f t="shared" si="3"/>
        <v>1145340</v>
      </c>
      <c r="J246" s="31" t="s">
        <v>142</v>
      </c>
      <c r="K246" s="31" t="s">
        <v>143</v>
      </c>
    </row>
    <row r="247" spans="1:11" outlineLevel="1" x14ac:dyDescent="0.25">
      <c r="A247" s="38">
        <v>45327</v>
      </c>
      <c r="B247" s="31" t="s">
        <v>663</v>
      </c>
      <c r="C247" s="31">
        <v>7392</v>
      </c>
      <c r="D247" s="31" t="s">
        <v>310</v>
      </c>
      <c r="E247" s="31" t="s">
        <v>104</v>
      </c>
      <c r="F247" s="32">
        <v>2121000</v>
      </c>
      <c r="G247" s="33" t="s">
        <v>22</v>
      </c>
      <c r="H247" s="32">
        <v>169680</v>
      </c>
      <c r="I247" s="32">
        <f t="shared" si="3"/>
        <v>2290680</v>
      </c>
      <c r="J247" s="31" t="s">
        <v>104</v>
      </c>
      <c r="K247" s="31" t="s">
        <v>105</v>
      </c>
    </row>
    <row r="248" spans="1:11" outlineLevel="1" x14ac:dyDescent="0.25">
      <c r="A248" s="38">
        <v>45327</v>
      </c>
      <c r="B248" s="31" t="s">
        <v>664</v>
      </c>
      <c r="C248" s="31">
        <v>7393</v>
      </c>
      <c r="D248" s="31" t="s">
        <v>310</v>
      </c>
      <c r="E248" s="31" t="s">
        <v>104</v>
      </c>
      <c r="F248" s="32">
        <v>5519110</v>
      </c>
      <c r="G248" s="33" t="s">
        <v>22</v>
      </c>
      <c r="H248" s="32">
        <v>441529</v>
      </c>
      <c r="I248" s="32">
        <f t="shared" si="3"/>
        <v>5960639</v>
      </c>
      <c r="J248" s="31" t="s">
        <v>104</v>
      </c>
      <c r="K248" s="31" t="s">
        <v>105</v>
      </c>
    </row>
    <row r="249" spans="1:11" outlineLevel="1" x14ac:dyDescent="0.25">
      <c r="A249" s="38">
        <v>45327</v>
      </c>
      <c r="B249" s="31" t="s">
        <v>665</v>
      </c>
      <c r="C249" s="31">
        <v>7394</v>
      </c>
      <c r="D249" s="31" t="s">
        <v>310</v>
      </c>
      <c r="E249" s="31" t="s">
        <v>104</v>
      </c>
      <c r="F249" s="32">
        <v>14601926</v>
      </c>
      <c r="G249" s="33" t="s">
        <v>22</v>
      </c>
      <c r="H249" s="32">
        <v>1168154</v>
      </c>
      <c r="I249" s="32">
        <f t="shared" si="3"/>
        <v>15770080</v>
      </c>
      <c r="J249" s="31" t="s">
        <v>104</v>
      </c>
      <c r="K249" s="31" t="s">
        <v>105</v>
      </c>
    </row>
    <row r="250" spans="1:11" outlineLevel="1" x14ac:dyDescent="0.25">
      <c r="A250" s="38">
        <v>45327</v>
      </c>
      <c r="B250" s="31" t="s">
        <v>666</v>
      </c>
      <c r="C250" s="31">
        <v>7397</v>
      </c>
      <c r="D250" s="31" t="s">
        <v>310</v>
      </c>
      <c r="E250" s="31" t="s">
        <v>667</v>
      </c>
      <c r="F250" s="32">
        <v>6445840</v>
      </c>
      <c r="G250" s="33" t="s">
        <v>22</v>
      </c>
      <c r="H250" s="32">
        <v>515667</v>
      </c>
      <c r="I250" s="32">
        <f t="shared" ref="I250:I313" si="4">+F250+H250</f>
        <v>6961507</v>
      </c>
      <c r="J250" s="31" t="s">
        <v>81</v>
      </c>
      <c r="K250" s="31" t="s">
        <v>82</v>
      </c>
    </row>
    <row r="251" spans="1:11" outlineLevel="1" x14ac:dyDescent="0.25">
      <c r="A251" s="38">
        <v>45327</v>
      </c>
      <c r="B251" s="31" t="s">
        <v>668</v>
      </c>
      <c r="C251" s="31">
        <v>7399</v>
      </c>
      <c r="D251" s="31" t="s">
        <v>310</v>
      </c>
      <c r="E251" s="31" t="s">
        <v>277</v>
      </c>
      <c r="F251" s="32">
        <v>1060500</v>
      </c>
      <c r="G251" s="33" t="s">
        <v>22</v>
      </c>
      <c r="H251" s="32">
        <v>84840</v>
      </c>
      <c r="I251" s="32">
        <f t="shared" si="4"/>
        <v>1145340</v>
      </c>
      <c r="J251" s="31" t="s">
        <v>277</v>
      </c>
      <c r="K251" s="31" t="s">
        <v>278</v>
      </c>
    </row>
    <row r="252" spans="1:11" outlineLevel="1" x14ac:dyDescent="0.25">
      <c r="A252" s="38">
        <v>45327</v>
      </c>
      <c r="B252" s="31" t="s">
        <v>669</v>
      </c>
      <c r="C252" s="31">
        <v>7400</v>
      </c>
      <c r="D252" s="31" t="s">
        <v>310</v>
      </c>
      <c r="E252" s="31" t="s">
        <v>101</v>
      </c>
      <c r="F252" s="32">
        <v>1060500</v>
      </c>
      <c r="G252" s="33" t="s">
        <v>22</v>
      </c>
      <c r="H252" s="32">
        <v>84840</v>
      </c>
      <c r="I252" s="32">
        <f t="shared" si="4"/>
        <v>1145340</v>
      </c>
      <c r="J252" s="31" t="s">
        <v>101</v>
      </c>
      <c r="K252" s="31" t="s">
        <v>102</v>
      </c>
    </row>
    <row r="253" spans="1:11" outlineLevel="1" x14ac:dyDescent="0.25">
      <c r="A253" s="38">
        <v>45327</v>
      </c>
      <c r="B253" s="31" t="s">
        <v>670</v>
      </c>
      <c r="C253" s="31">
        <v>7422</v>
      </c>
      <c r="D253" s="31" t="s">
        <v>310</v>
      </c>
      <c r="E253" s="31" t="s">
        <v>244</v>
      </c>
      <c r="F253" s="32">
        <v>1380744</v>
      </c>
      <c r="G253" s="33" t="s">
        <v>22</v>
      </c>
      <c r="H253" s="32">
        <v>110460</v>
      </c>
      <c r="I253" s="32">
        <f t="shared" si="4"/>
        <v>1491204</v>
      </c>
      <c r="J253" s="31" t="s">
        <v>46</v>
      </c>
      <c r="K253" s="31" t="s">
        <v>47</v>
      </c>
    </row>
    <row r="254" spans="1:11" outlineLevel="1" x14ac:dyDescent="0.25">
      <c r="A254" s="38">
        <v>45327</v>
      </c>
      <c r="B254" s="31" t="s">
        <v>671</v>
      </c>
      <c r="C254" s="31">
        <v>7423</v>
      </c>
      <c r="D254" s="31" t="s">
        <v>310</v>
      </c>
      <c r="E254" s="31" t="s">
        <v>110</v>
      </c>
      <c r="F254" s="32">
        <v>1083182</v>
      </c>
      <c r="G254" s="33" t="s">
        <v>22</v>
      </c>
      <c r="H254" s="32">
        <v>86655</v>
      </c>
      <c r="I254" s="32">
        <f t="shared" si="4"/>
        <v>1169837</v>
      </c>
      <c r="J254" s="31" t="s">
        <v>46</v>
      </c>
      <c r="K254" s="31" t="s">
        <v>47</v>
      </c>
    </row>
    <row r="255" spans="1:11" outlineLevel="1" x14ac:dyDescent="0.25">
      <c r="A255" s="38">
        <v>45327</v>
      </c>
      <c r="B255" s="31" t="s">
        <v>672</v>
      </c>
      <c r="C255" s="31">
        <v>7424</v>
      </c>
      <c r="D255" s="31" t="s">
        <v>310</v>
      </c>
      <c r="E255" s="31" t="s">
        <v>217</v>
      </c>
      <c r="F255" s="32">
        <v>3771630</v>
      </c>
      <c r="G255" s="33" t="s">
        <v>22</v>
      </c>
      <c r="H255" s="32">
        <v>301730</v>
      </c>
      <c r="I255" s="32">
        <f t="shared" si="4"/>
        <v>4073360</v>
      </c>
      <c r="J255" s="31" t="s">
        <v>46</v>
      </c>
      <c r="K255" s="31" t="s">
        <v>47</v>
      </c>
    </row>
    <row r="256" spans="1:11" outlineLevel="1" x14ac:dyDescent="0.25">
      <c r="A256" s="38">
        <v>45327</v>
      </c>
      <c r="B256" s="31" t="s">
        <v>673</v>
      </c>
      <c r="C256" s="31">
        <v>7425</v>
      </c>
      <c r="D256" s="31" t="s">
        <v>310</v>
      </c>
      <c r="E256" s="31" t="s">
        <v>182</v>
      </c>
      <c r="F256" s="32">
        <v>2029194</v>
      </c>
      <c r="G256" s="33" t="s">
        <v>22</v>
      </c>
      <c r="H256" s="32">
        <v>162336</v>
      </c>
      <c r="I256" s="32">
        <f t="shared" si="4"/>
        <v>2191530</v>
      </c>
      <c r="J256" s="31" t="s">
        <v>46</v>
      </c>
      <c r="K256" s="31" t="s">
        <v>47</v>
      </c>
    </row>
    <row r="257" spans="1:12" outlineLevel="1" x14ac:dyDescent="0.25">
      <c r="A257" s="38">
        <v>45327</v>
      </c>
      <c r="B257" s="31" t="s">
        <v>674</v>
      </c>
      <c r="C257" s="31">
        <v>7426</v>
      </c>
      <c r="D257" s="31" t="s">
        <v>310</v>
      </c>
      <c r="E257" s="31" t="s">
        <v>214</v>
      </c>
      <c r="F257" s="32">
        <v>950080</v>
      </c>
      <c r="G257" s="33" t="s">
        <v>22</v>
      </c>
      <c r="H257" s="32">
        <v>76006</v>
      </c>
      <c r="I257" s="32">
        <f t="shared" si="4"/>
        <v>1026086</v>
      </c>
      <c r="J257" s="31" t="s">
        <v>46</v>
      </c>
      <c r="K257" s="31" t="s">
        <v>47</v>
      </c>
    </row>
    <row r="258" spans="1:12" outlineLevel="1" x14ac:dyDescent="0.25">
      <c r="A258" s="38">
        <v>45327</v>
      </c>
      <c r="B258" s="31" t="s">
        <v>675</v>
      </c>
      <c r="C258" s="31">
        <v>7427</v>
      </c>
      <c r="D258" s="31" t="s">
        <v>310</v>
      </c>
      <c r="E258" s="31" t="s">
        <v>253</v>
      </c>
      <c r="F258" s="32">
        <v>2008335</v>
      </c>
      <c r="G258" s="33" t="s">
        <v>22</v>
      </c>
      <c r="H258" s="32">
        <v>160667</v>
      </c>
      <c r="I258" s="32">
        <f t="shared" si="4"/>
        <v>2169002</v>
      </c>
      <c r="J258" s="31" t="s">
        <v>239</v>
      </c>
      <c r="K258" s="31" t="s">
        <v>240</v>
      </c>
    </row>
    <row r="259" spans="1:12" outlineLevel="1" x14ac:dyDescent="0.25">
      <c r="A259" s="38">
        <v>45327</v>
      </c>
      <c r="B259" s="31" t="s">
        <v>676</v>
      </c>
      <c r="C259" s="31">
        <v>7428</v>
      </c>
      <c r="D259" s="31" t="s">
        <v>310</v>
      </c>
      <c r="E259" s="31" t="s">
        <v>219</v>
      </c>
      <c r="F259" s="32">
        <v>11767840</v>
      </c>
      <c r="G259" s="33" t="s">
        <v>22</v>
      </c>
      <c r="H259" s="32">
        <v>941427</v>
      </c>
      <c r="I259" s="32">
        <f t="shared" si="4"/>
        <v>12709267</v>
      </c>
      <c r="J259" s="31" t="s">
        <v>83</v>
      </c>
      <c r="K259" s="31" t="s">
        <v>84</v>
      </c>
    </row>
    <row r="260" spans="1:12" outlineLevel="1" x14ac:dyDescent="0.25">
      <c r="A260" s="38">
        <v>45327</v>
      </c>
      <c r="B260" s="31" t="s">
        <v>677</v>
      </c>
      <c r="C260" s="31">
        <v>7431</v>
      </c>
      <c r="D260" s="31" t="s">
        <v>310</v>
      </c>
      <c r="E260" s="31" t="s">
        <v>111</v>
      </c>
      <c r="F260" s="32">
        <v>530250</v>
      </c>
      <c r="G260" s="33" t="s">
        <v>22</v>
      </c>
      <c r="H260" s="32">
        <v>42420</v>
      </c>
      <c r="I260" s="32">
        <f t="shared" si="4"/>
        <v>572670</v>
      </c>
      <c r="J260" s="31" t="s">
        <v>111</v>
      </c>
      <c r="K260" s="31" t="s">
        <v>112</v>
      </c>
    </row>
    <row r="261" spans="1:12" outlineLevel="1" x14ac:dyDescent="0.25">
      <c r="A261" s="38">
        <v>45327</v>
      </c>
      <c r="B261" s="31" t="s">
        <v>678</v>
      </c>
      <c r="C261" s="31">
        <v>7432</v>
      </c>
      <c r="D261" s="31" t="s">
        <v>310</v>
      </c>
      <c r="E261" s="31" t="s">
        <v>113</v>
      </c>
      <c r="F261" s="32">
        <v>1060500</v>
      </c>
      <c r="G261" s="33" t="s">
        <v>22</v>
      </c>
      <c r="H261" s="32">
        <v>84840</v>
      </c>
      <c r="I261" s="32">
        <f t="shared" si="4"/>
        <v>1145340</v>
      </c>
      <c r="J261" s="31" t="s">
        <v>113</v>
      </c>
      <c r="K261" s="31" t="s">
        <v>114</v>
      </c>
    </row>
    <row r="262" spans="1:12" outlineLevel="1" x14ac:dyDescent="0.25">
      <c r="A262" s="38">
        <v>45327</v>
      </c>
      <c r="B262" s="31" t="s">
        <v>679</v>
      </c>
      <c r="C262" s="31">
        <v>7433</v>
      </c>
      <c r="D262" s="31" t="s">
        <v>310</v>
      </c>
      <c r="E262" s="31" t="s">
        <v>113</v>
      </c>
      <c r="F262" s="32">
        <v>1060500</v>
      </c>
      <c r="G262" s="33" t="s">
        <v>22</v>
      </c>
      <c r="H262" s="32">
        <v>84840</v>
      </c>
      <c r="I262" s="32">
        <f t="shared" si="4"/>
        <v>1145340</v>
      </c>
      <c r="J262" s="31" t="s">
        <v>113</v>
      </c>
      <c r="K262" s="31" t="s">
        <v>114</v>
      </c>
    </row>
    <row r="263" spans="1:12" outlineLevel="1" x14ac:dyDescent="0.25">
      <c r="A263" s="38">
        <v>45327</v>
      </c>
      <c r="B263" s="31" t="s">
        <v>680</v>
      </c>
      <c r="C263" s="31">
        <v>7434</v>
      </c>
      <c r="D263" s="31" t="s">
        <v>310</v>
      </c>
      <c r="E263" s="31" t="s">
        <v>35</v>
      </c>
      <c r="F263" s="32">
        <v>1060500</v>
      </c>
      <c r="G263" s="33" t="s">
        <v>22</v>
      </c>
      <c r="H263" s="32">
        <v>84840</v>
      </c>
      <c r="I263" s="32">
        <f t="shared" si="4"/>
        <v>1145340</v>
      </c>
      <c r="J263" s="31" t="s">
        <v>35</v>
      </c>
      <c r="K263" s="31" t="s">
        <v>36</v>
      </c>
    </row>
    <row r="264" spans="1:12" outlineLevel="1" x14ac:dyDescent="0.25">
      <c r="A264" s="38">
        <v>45327</v>
      </c>
      <c r="B264" s="31" t="s">
        <v>681</v>
      </c>
      <c r="C264" s="31">
        <v>7435</v>
      </c>
      <c r="D264" s="31" t="s">
        <v>310</v>
      </c>
      <c r="E264" s="31" t="s">
        <v>682</v>
      </c>
      <c r="F264" s="32">
        <v>1060500</v>
      </c>
      <c r="G264" s="33" t="s">
        <v>22</v>
      </c>
      <c r="H264" s="32">
        <v>84840</v>
      </c>
      <c r="I264" s="32">
        <f t="shared" si="4"/>
        <v>1145340</v>
      </c>
      <c r="J264" s="31" t="s">
        <v>682</v>
      </c>
      <c r="K264" s="31" t="s">
        <v>683</v>
      </c>
    </row>
    <row r="265" spans="1:12" outlineLevel="1" x14ac:dyDescent="0.25">
      <c r="A265" s="38">
        <v>45327</v>
      </c>
      <c r="B265" s="31" t="s">
        <v>684</v>
      </c>
      <c r="C265" s="31">
        <v>7436</v>
      </c>
      <c r="D265" s="31" t="s">
        <v>310</v>
      </c>
      <c r="E265" s="31" t="s">
        <v>208</v>
      </c>
      <c r="F265" s="32">
        <v>1060500</v>
      </c>
      <c r="G265" s="33" t="s">
        <v>22</v>
      </c>
      <c r="H265" s="32">
        <v>84840</v>
      </c>
      <c r="I265" s="32">
        <f t="shared" si="4"/>
        <v>1145340</v>
      </c>
      <c r="J265" s="31" t="s">
        <v>208</v>
      </c>
      <c r="K265" s="31" t="s">
        <v>209</v>
      </c>
    </row>
    <row r="266" spans="1:12" outlineLevel="1" x14ac:dyDescent="0.25">
      <c r="A266" s="38">
        <v>45327</v>
      </c>
      <c r="B266" s="31" t="s">
        <v>685</v>
      </c>
      <c r="C266" s="31">
        <v>7437</v>
      </c>
      <c r="D266" s="31" t="s">
        <v>310</v>
      </c>
      <c r="E266" s="31" t="s">
        <v>35</v>
      </c>
      <c r="F266" s="32">
        <v>3848960</v>
      </c>
      <c r="G266" s="33" t="s">
        <v>22</v>
      </c>
      <c r="H266" s="32">
        <v>307917</v>
      </c>
      <c r="I266" s="32">
        <f t="shared" si="4"/>
        <v>4156877</v>
      </c>
      <c r="J266" s="31" t="s">
        <v>35</v>
      </c>
      <c r="K266" s="31" t="s">
        <v>36</v>
      </c>
    </row>
    <row r="267" spans="1:12" outlineLevel="1" x14ac:dyDescent="0.25">
      <c r="A267" s="38">
        <v>45327</v>
      </c>
      <c r="B267" s="31" t="s">
        <v>686</v>
      </c>
      <c r="C267" s="31">
        <v>7438</v>
      </c>
      <c r="D267" s="31" t="s">
        <v>310</v>
      </c>
      <c r="E267" s="31" t="s">
        <v>113</v>
      </c>
      <c r="F267" s="32">
        <v>2290030</v>
      </c>
      <c r="G267" s="33" t="s">
        <v>22</v>
      </c>
      <c r="H267" s="32">
        <v>183202</v>
      </c>
      <c r="I267" s="32">
        <f t="shared" si="4"/>
        <v>2473232</v>
      </c>
      <c r="J267" s="31" t="s">
        <v>113</v>
      </c>
      <c r="K267" s="31" t="s">
        <v>114</v>
      </c>
    </row>
    <row r="268" spans="1:12" outlineLevel="1" x14ac:dyDescent="0.25">
      <c r="A268" s="38">
        <v>45327</v>
      </c>
      <c r="B268" s="31" t="s">
        <v>687</v>
      </c>
      <c r="C268" s="31">
        <v>7439</v>
      </c>
      <c r="D268" s="31" t="s">
        <v>310</v>
      </c>
      <c r="E268" s="31" t="s">
        <v>41</v>
      </c>
      <c r="F268" s="32">
        <v>3469480</v>
      </c>
      <c r="G268" s="33" t="s">
        <v>22</v>
      </c>
      <c r="H268" s="32">
        <v>277558</v>
      </c>
      <c r="I268" s="32">
        <f t="shared" si="4"/>
        <v>3747038</v>
      </c>
      <c r="J268" s="31" t="s">
        <v>41</v>
      </c>
      <c r="K268" s="31" t="s">
        <v>42</v>
      </c>
    </row>
    <row r="269" spans="1:12" outlineLevel="1" x14ac:dyDescent="0.25">
      <c r="A269" s="38">
        <v>45327</v>
      </c>
      <c r="B269" s="31" t="s">
        <v>688</v>
      </c>
      <c r="C269" s="31">
        <v>7440</v>
      </c>
      <c r="D269" s="31" t="s">
        <v>310</v>
      </c>
      <c r="E269" s="31" t="s">
        <v>266</v>
      </c>
      <c r="F269" s="32">
        <v>1150620</v>
      </c>
      <c r="G269" s="33" t="s">
        <v>22</v>
      </c>
      <c r="H269" s="32">
        <v>92050</v>
      </c>
      <c r="I269" s="32">
        <f t="shared" si="4"/>
        <v>1242670</v>
      </c>
      <c r="J269" s="31" t="s">
        <v>266</v>
      </c>
      <c r="K269" s="31" t="s">
        <v>267</v>
      </c>
    </row>
    <row r="270" spans="1:12" outlineLevel="1" x14ac:dyDescent="0.25">
      <c r="A270" s="38">
        <v>45327</v>
      </c>
      <c r="B270" s="31" t="s">
        <v>689</v>
      </c>
      <c r="C270" s="31">
        <v>7441</v>
      </c>
      <c r="D270" s="31" t="s">
        <v>310</v>
      </c>
      <c r="E270" s="31" t="s">
        <v>208</v>
      </c>
      <c r="F270" s="32">
        <v>2114220</v>
      </c>
      <c r="G270" s="33" t="s">
        <v>22</v>
      </c>
      <c r="H270" s="32">
        <v>169138</v>
      </c>
      <c r="I270" s="32">
        <f t="shared" si="4"/>
        <v>2283358</v>
      </c>
      <c r="J270" s="31" t="s">
        <v>208</v>
      </c>
      <c r="K270" s="31" t="s">
        <v>209</v>
      </c>
    </row>
    <row r="271" spans="1:12" outlineLevel="1" x14ac:dyDescent="0.25">
      <c r="A271" s="38">
        <v>45327</v>
      </c>
      <c r="B271" s="31" t="s">
        <v>690</v>
      </c>
      <c r="C271" s="31">
        <v>66</v>
      </c>
      <c r="D271" s="31" t="s">
        <v>691</v>
      </c>
      <c r="E271" s="31" t="s">
        <v>373</v>
      </c>
      <c r="F271" s="32">
        <v>-248864</v>
      </c>
      <c r="G271" s="33" t="s">
        <v>22</v>
      </c>
      <c r="H271" s="32">
        <v>-19909</v>
      </c>
      <c r="I271" s="32">
        <f t="shared" si="4"/>
        <v>-268773</v>
      </c>
      <c r="J271" s="31" t="s">
        <v>239</v>
      </c>
      <c r="K271" s="31" t="s">
        <v>240</v>
      </c>
      <c r="L271" s="34"/>
    </row>
    <row r="272" spans="1:12" outlineLevel="1" x14ac:dyDescent="0.25">
      <c r="A272" s="38">
        <v>45328</v>
      </c>
      <c r="B272" s="31" t="s">
        <v>692</v>
      </c>
      <c r="C272" s="31">
        <v>3608</v>
      </c>
      <c r="D272" s="31" t="s">
        <v>320</v>
      </c>
      <c r="E272" s="31" t="s">
        <v>693</v>
      </c>
      <c r="F272" s="32">
        <v>-450715</v>
      </c>
      <c r="G272" s="33" t="s">
        <v>22</v>
      </c>
      <c r="H272" s="32">
        <v>-36057</v>
      </c>
      <c r="I272" s="32">
        <f t="shared" si="4"/>
        <v>-486772</v>
      </c>
      <c r="J272" s="31" t="s">
        <v>23</v>
      </c>
      <c r="K272" s="31" t="s">
        <v>24</v>
      </c>
    </row>
    <row r="273" spans="1:11" outlineLevel="1" x14ac:dyDescent="0.25">
      <c r="A273" s="38">
        <v>45328</v>
      </c>
      <c r="B273" s="31" t="s">
        <v>694</v>
      </c>
      <c r="C273" s="31">
        <v>3610</v>
      </c>
      <c r="D273" s="31" t="s">
        <v>320</v>
      </c>
      <c r="E273" s="31" t="s">
        <v>695</v>
      </c>
      <c r="F273" s="32">
        <v>-95932</v>
      </c>
      <c r="G273" s="33" t="s">
        <v>22</v>
      </c>
      <c r="H273" s="32">
        <v>-7675</v>
      </c>
      <c r="I273" s="32">
        <f t="shared" si="4"/>
        <v>-103607</v>
      </c>
      <c r="J273" s="31" t="s">
        <v>23</v>
      </c>
      <c r="K273" s="31" t="s">
        <v>24</v>
      </c>
    </row>
    <row r="274" spans="1:11" outlineLevel="1" x14ac:dyDescent="0.25">
      <c r="A274" s="38">
        <v>45328</v>
      </c>
      <c r="B274" s="31" t="s">
        <v>696</v>
      </c>
      <c r="C274" s="31">
        <v>3615</v>
      </c>
      <c r="D274" s="31" t="s">
        <v>320</v>
      </c>
      <c r="E274" s="31" t="s">
        <v>697</v>
      </c>
      <c r="F274" s="32">
        <v>-167881</v>
      </c>
      <c r="G274" s="33" t="s">
        <v>22</v>
      </c>
      <c r="H274" s="32">
        <v>-13430</v>
      </c>
      <c r="I274" s="32">
        <f t="shared" si="4"/>
        <v>-181311</v>
      </c>
      <c r="J274" s="31" t="s">
        <v>23</v>
      </c>
      <c r="K274" s="31" t="s">
        <v>24</v>
      </c>
    </row>
    <row r="275" spans="1:11" outlineLevel="1" x14ac:dyDescent="0.25">
      <c r="A275" s="38">
        <v>45328</v>
      </c>
      <c r="B275" s="31" t="s">
        <v>698</v>
      </c>
      <c r="C275" s="31">
        <v>3627</v>
      </c>
      <c r="D275" s="31" t="s">
        <v>320</v>
      </c>
      <c r="E275" s="31" t="s">
        <v>699</v>
      </c>
      <c r="F275" s="32">
        <v>-143898</v>
      </c>
      <c r="G275" s="33" t="s">
        <v>22</v>
      </c>
      <c r="H275" s="32">
        <v>-11512</v>
      </c>
      <c r="I275" s="32">
        <f t="shared" si="4"/>
        <v>-155410</v>
      </c>
      <c r="J275" s="31" t="s">
        <v>23</v>
      </c>
      <c r="K275" s="31" t="s">
        <v>24</v>
      </c>
    </row>
    <row r="276" spans="1:11" outlineLevel="1" x14ac:dyDescent="0.25">
      <c r="A276" s="38">
        <v>45328</v>
      </c>
      <c r="B276" s="31" t="s">
        <v>700</v>
      </c>
      <c r="C276" s="31">
        <v>3648</v>
      </c>
      <c r="D276" s="31" t="s">
        <v>320</v>
      </c>
      <c r="E276" s="31" t="s">
        <v>701</v>
      </c>
      <c r="F276" s="32">
        <v>-180286</v>
      </c>
      <c r="G276" s="33" t="s">
        <v>22</v>
      </c>
      <c r="H276" s="32">
        <v>-14423</v>
      </c>
      <c r="I276" s="32">
        <f t="shared" si="4"/>
        <v>-194709</v>
      </c>
      <c r="J276" s="31" t="s">
        <v>23</v>
      </c>
      <c r="K276" s="31" t="s">
        <v>24</v>
      </c>
    </row>
    <row r="277" spans="1:11" outlineLevel="1" x14ac:dyDescent="0.25">
      <c r="A277" s="38">
        <v>45328</v>
      </c>
      <c r="B277" s="31" t="s">
        <v>702</v>
      </c>
      <c r="C277" s="31">
        <v>3649</v>
      </c>
      <c r="D277" s="31" t="s">
        <v>320</v>
      </c>
      <c r="E277" s="31" t="s">
        <v>703</v>
      </c>
      <c r="F277" s="32">
        <v>-338661</v>
      </c>
      <c r="G277" s="33" t="s">
        <v>22</v>
      </c>
      <c r="H277" s="32">
        <v>-27093</v>
      </c>
      <c r="I277" s="32">
        <f t="shared" si="4"/>
        <v>-365754</v>
      </c>
      <c r="J277" s="31" t="s">
        <v>23</v>
      </c>
      <c r="K277" s="31" t="s">
        <v>24</v>
      </c>
    </row>
    <row r="278" spans="1:11" outlineLevel="1" x14ac:dyDescent="0.25">
      <c r="A278" s="38">
        <v>45328</v>
      </c>
      <c r="B278" s="31" t="s">
        <v>704</v>
      </c>
      <c r="C278" s="31">
        <v>3654</v>
      </c>
      <c r="D278" s="31" t="s">
        <v>320</v>
      </c>
      <c r="E278" s="31" t="s">
        <v>705</v>
      </c>
      <c r="F278" s="32">
        <v>-550667</v>
      </c>
      <c r="G278" s="33" t="s">
        <v>22</v>
      </c>
      <c r="H278" s="32">
        <v>-44053</v>
      </c>
      <c r="I278" s="32">
        <f t="shared" si="4"/>
        <v>-594720</v>
      </c>
      <c r="J278" s="31" t="s">
        <v>23</v>
      </c>
      <c r="K278" s="31" t="s">
        <v>24</v>
      </c>
    </row>
    <row r="279" spans="1:11" outlineLevel="1" x14ac:dyDescent="0.25">
      <c r="A279" s="38">
        <v>45328</v>
      </c>
      <c r="B279" s="31" t="s">
        <v>706</v>
      </c>
      <c r="C279" s="31">
        <v>3659</v>
      </c>
      <c r="D279" s="31" t="s">
        <v>320</v>
      </c>
      <c r="E279" s="31" t="s">
        <v>707</v>
      </c>
      <c r="F279" s="32">
        <v>-50182</v>
      </c>
      <c r="G279" s="33" t="s">
        <v>22</v>
      </c>
      <c r="H279" s="32">
        <v>-4015</v>
      </c>
      <c r="I279" s="32">
        <f t="shared" si="4"/>
        <v>-54197</v>
      </c>
      <c r="J279" s="31" t="s">
        <v>23</v>
      </c>
      <c r="K279" s="31" t="s">
        <v>24</v>
      </c>
    </row>
    <row r="280" spans="1:11" outlineLevel="1" x14ac:dyDescent="0.25">
      <c r="A280" s="38">
        <v>45328</v>
      </c>
      <c r="B280" s="31" t="s">
        <v>357</v>
      </c>
      <c r="C280" s="31">
        <v>3676</v>
      </c>
      <c r="D280" s="31" t="s">
        <v>320</v>
      </c>
      <c r="E280" s="31" t="s">
        <v>708</v>
      </c>
      <c r="F280" s="32">
        <v>-524739</v>
      </c>
      <c r="G280" s="33" t="s">
        <v>22</v>
      </c>
      <c r="H280" s="32">
        <v>-41979</v>
      </c>
      <c r="I280" s="32">
        <f t="shared" si="4"/>
        <v>-566718</v>
      </c>
      <c r="J280" s="31" t="s">
        <v>23</v>
      </c>
      <c r="K280" s="31" t="s">
        <v>24</v>
      </c>
    </row>
    <row r="281" spans="1:11" outlineLevel="1" x14ac:dyDescent="0.25">
      <c r="A281" s="38">
        <v>45328</v>
      </c>
      <c r="B281" s="31" t="s">
        <v>709</v>
      </c>
      <c r="C281" s="31">
        <v>3678</v>
      </c>
      <c r="D281" s="31" t="s">
        <v>320</v>
      </c>
      <c r="E281" s="31" t="s">
        <v>710</v>
      </c>
      <c r="F281" s="32">
        <v>-287325</v>
      </c>
      <c r="G281" s="33" t="s">
        <v>22</v>
      </c>
      <c r="H281" s="32">
        <v>-22986</v>
      </c>
      <c r="I281" s="32">
        <f t="shared" si="4"/>
        <v>-310311</v>
      </c>
      <c r="J281" s="31" t="s">
        <v>23</v>
      </c>
      <c r="K281" s="31" t="s">
        <v>24</v>
      </c>
    </row>
    <row r="282" spans="1:11" outlineLevel="1" x14ac:dyDescent="0.25">
      <c r="A282" s="38">
        <v>45328</v>
      </c>
      <c r="B282" s="31" t="s">
        <v>359</v>
      </c>
      <c r="C282" s="31">
        <v>3682</v>
      </c>
      <c r="D282" s="31" t="s">
        <v>320</v>
      </c>
      <c r="E282" s="31" t="s">
        <v>711</v>
      </c>
      <c r="F282" s="32">
        <v>-88846</v>
      </c>
      <c r="G282" s="33" t="s">
        <v>22</v>
      </c>
      <c r="H282" s="32">
        <v>-7108</v>
      </c>
      <c r="I282" s="32">
        <f t="shared" si="4"/>
        <v>-95954</v>
      </c>
      <c r="J282" s="31" t="s">
        <v>23</v>
      </c>
      <c r="K282" s="31" t="s">
        <v>24</v>
      </c>
    </row>
    <row r="283" spans="1:11" outlineLevel="1" x14ac:dyDescent="0.25">
      <c r="A283" s="38">
        <v>45328</v>
      </c>
      <c r="B283" s="31" t="s">
        <v>712</v>
      </c>
      <c r="C283" s="31">
        <v>7457</v>
      </c>
      <c r="D283" s="31" t="s">
        <v>310</v>
      </c>
      <c r="E283" s="31" t="s">
        <v>147</v>
      </c>
      <c r="F283" s="32">
        <v>1060500</v>
      </c>
      <c r="G283" s="33" t="s">
        <v>22</v>
      </c>
      <c r="H283" s="32">
        <v>84840</v>
      </c>
      <c r="I283" s="32">
        <f t="shared" si="4"/>
        <v>1145340</v>
      </c>
      <c r="J283" s="31" t="s">
        <v>147</v>
      </c>
      <c r="K283" s="31" t="s">
        <v>148</v>
      </c>
    </row>
    <row r="284" spans="1:11" outlineLevel="1" x14ac:dyDescent="0.25">
      <c r="A284" s="38">
        <v>45328</v>
      </c>
      <c r="B284" s="31" t="s">
        <v>713</v>
      </c>
      <c r="C284" s="31">
        <v>7458</v>
      </c>
      <c r="D284" s="31" t="s">
        <v>310</v>
      </c>
      <c r="E284" s="31" t="s">
        <v>289</v>
      </c>
      <c r="F284" s="32">
        <v>530250</v>
      </c>
      <c r="G284" s="33" t="s">
        <v>22</v>
      </c>
      <c r="H284" s="32">
        <v>42420</v>
      </c>
      <c r="I284" s="32">
        <f t="shared" si="4"/>
        <v>572670</v>
      </c>
      <c r="J284" s="31" t="s">
        <v>206</v>
      </c>
      <c r="K284" s="31" t="s">
        <v>207</v>
      </c>
    </row>
    <row r="285" spans="1:11" outlineLevel="1" x14ac:dyDescent="0.25">
      <c r="A285" s="38">
        <v>45328</v>
      </c>
      <c r="B285" s="31" t="s">
        <v>714</v>
      </c>
      <c r="C285" s="31">
        <v>7462</v>
      </c>
      <c r="D285" s="31" t="s">
        <v>310</v>
      </c>
      <c r="E285" s="31" t="s">
        <v>715</v>
      </c>
      <c r="F285" s="32">
        <v>8738240</v>
      </c>
      <c r="G285" s="33" t="s">
        <v>22</v>
      </c>
      <c r="H285" s="32">
        <v>699059</v>
      </c>
      <c r="I285" s="32">
        <f t="shared" si="4"/>
        <v>9437299</v>
      </c>
      <c r="J285" s="31" t="s">
        <v>81</v>
      </c>
      <c r="K285" s="31" t="s">
        <v>82</v>
      </c>
    </row>
    <row r="286" spans="1:11" outlineLevel="1" x14ac:dyDescent="0.25">
      <c r="A286" s="38">
        <v>45328</v>
      </c>
      <c r="B286" s="31" t="s">
        <v>716</v>
      </c>
      <c r="C286" s="31">
        <v>7470</v>
      </c>
      <c r="D286" s="31" t="s">
        <v>310</v>
      </c>
      <c r="E286" s="31" t="s">
        <v>281</v>
      </c>
      <c r="F286" s="32">
        <v>2121000</v>
      </c>
      <c r="G286" s="33" t="s">
        <v>22</v>
      </c>
      <c r="H286" s="32">
        <v>169680</v>
      </c>
      <c r="I286" s="32">
        <f t="shared" si="4"/>
        <v>2290680</v>
      </c>
      <c r="J286" s="31" t="s">
        <v>281</v>
      </c>
      <c r="K286" s="31" t="s">
        <v>282</v>
      </c>
    </row>
    <row r="287" spans="1:11" outlineLevel="1" x14ac:dyDescent="0.25">
      <c r="A287" s="38">
        <v>45328</v>
      </c>
      <c r="B287" s="31" t="s">
        <v>717</v>
      </c>
      <c r="C287" s="31">
        <v>7471</v>
      </c>
      <c r="D287" s="31" t="s">
        <v>310</v>
      </c>
      <c r="E287" s="31" t="s">
        <v>185</v>
      </c>
      <c r="F287" s="32">
        <v>1590750</v>
      </c>
      <c r="G287" s="33" t="s">
        <v>22</v>
      </c>
      <c r="H287" s="32">
        <v>127260</v>
      </c>
      <c r="I287" s="32">
        <f t="shared" si="4"/>
        <v>1718010</v>
      </c>
      <c r="J287" s="31" t="s">
        <v>185</v>
      </c>
      <c r="K287" s="31" t="s">
        <v>186</v>
      </c>
    </row>
    <row r="288" spans="1:11" outlineLevel="1" x14ac:dyDescent="0.25">
      <c r="A288" s="38">
        <v>45328</v>
      </c>
      <c r="B288" s="31" t="s">
        <v>718</v>
      </c>
      <c r="C288" s="31">
        <v>7472</v>
      </c>
      <c r="D288" s="31" t="s">
        <v>310</v>
      </c>
      <c r="E288" s="31" t="s">
        <v>185</v>
      </c>
      <c r="F288" s="32">
        <v>1060500</v>
      </c>
      <c r="G288" s="33" t="s">
        <v>22</v>
      </c>
      <c r="H288" s="32">
        <v>84840</v>
      </c>
      <c r="I288" s="32">
        <f t="shared" si="4"/>
        <v>1145340</v>
      </c>
      <c r="J288" s="31" t="s">
        <v>185</v>
      </c>
      <c r="K288" s="31" t="s">
        <v>186</v>
      </c>
    </row>
    <row r="289" spans="1:11" outlineLevel="1" x14ac:dyDescent="0.25">
      <c r="A289" s="38">
        <v>45328</v>
      </c>
      <c r="B289" s="31" t="s">
        <v>719</v>
      </c>
      <c r="C289" s="31">
        <v>7473</v>
      </c>
      <c r="D289" s="31" t="s">
        <v>310</v>
      </c>
      <c r="E289" s="31" t="s">
        <v>149</v>
      </c>
      <c r="F289" s="32">
        <v>2121000</v>
      </c>
      <c r="G289" s="33" t="s">
        <v>22</v>
      </c>
      <c r="H289" s="32">
        <v>169680</v>
      </c>
      <c r="I289" s="32">
        <f t="shared" si="4"/>
        <v>2290680</v>
      </c>
      <c r="J289" s="31" t="s">
        <v>149</v>
      </c>
      <c r="K289" s="31" t="s">
        <v>150</v>
      </c>
    </row>
    <row r="290" spans="1:11" outlineLevel="1" x14ac:dyDescent="0.25">
      <c r="A290" s="38">
        <v>45328</v>
      </c>
      <c r="B290" s="31" t="s">
        <v>720</v>
      </c>
      <c r="C290" s="31">
        <v>7478</v>
      </c>
      <c r="D290" s="31" t="s">
        <v>310</v>
      </c>
      <c r="E290" s="31" t="s">
        <v>193</v>
      </c>
      <c r="F290" s="32">
        <v>1060500</v>
      </c>
      <c r="G290" s="33" t="s">
        <v>22</v>
      </c>
      <c r="H290" s="32">
        <v>84840</v>
      </c>
      <c r="I290" s="32">
        <f t="shared" si="4"/>
        <v>1145340</v>
      </c>
      <c r="J290" s="31" t="s">
        <v>83</v>
      </c>
      <c r="K290" s="31" t="s">
        <v>84</v>
      </c>
    </row>
    <row r="291" spans="1:11" outlineLevel="1" x14ac:dyDescent="0.25">
      <c r="A291" s="38">
        <v>45328</v>
      </c>
      <c r="B291" s="31" t="s">
        <v>721</v>
      </c>
      <c r="C291" s="31">
        <v>7479</v>
      </c>
      <c r="D291" s="31" t="s">
        <v>310</v>
      </c>
      <c r="E291" s="31" t="s">
        <v>193</v>
      </c>
      <c r="F291" s="32">
        <v>14355990</v>
      </c>
      <c r="G291" s="33" t="s">
        <v>22</v>
      </c>
      <c r="H291" s="32">
        <v>1148479</v>
      </c>
      <c r="I291" s="32">
        <f t="shared" si="4"/>
        <v>15504469</v>
      </c>
      <c r="J291" s="31" t="s">
        <v>83</v>
      </c>
      <c r="K291" s="31" t="s">
        <v>84</v>
      </c>
    </row>
    <row r="292" spans="1:11" outlineLevel="1" x14ac:dyDescent="0.25">
      <c r="A292" s="38">
        <v>45328</v>
      </c>
      <c r="B292" s="31" t="s">
        <v>722</v>
      </c>
      <c r="C292" s="31">
        <v>7480</v>
      </c>
      <c r="D292" s="31" t="s">
        <v>310</v>
      </c>
      <c r="E292" s="31" t="s">
        <v>219</v>
      </c>
      <c r="F292" s="32">
        <v>4890420</v>
      </c>
      <c r="G292" s="33" t="s">
        <v>22</v>
      </c>
      <c r="H292" s="32">
        <v>391234</v>
      </c>
      <c r="I292" s="32">
        <f t="shared" si="4"/>
        <v>5281654</v>
      </c>
      <c r="J292" s="31" t="s">
        <v>83</v>
      </c>
      <c r="K292" s="31" t="s">
        <v>84</v>
      </c>
    </row>
    <row r="293" spans="1:11" outlineLevel="1" x14ac:dyDescent="0.25">
      <c r="A293" s="38">
        <v>45328</v>
      </c>
      <c r="B293" s="31" t="s">
        <v>723</v>
      </c>
      <c r="C293" s="31">
        <v>7481</v>
      </c>
      <c r="D293" s="31" t="s">
        <v>310</v>
      </c>
      <c r="E293" s="31" t="s">
        <v>232</v>
      </c>
      <c r="F293" s="32">
        <v>1060500</v>
      </c>
      <c r="G293" s="33" t="s">
        <v>22</v>
      </c>
      <c r="H293" s="32">
        <v>84840</v>
      </c>
      <c r="I293" s="32">
        <f t="shared" si="4"/>
        <v>1145340</v>
      </c>
      <c r="J293" s="31" t="s">
        <v>232</v>
      </c>
      <c r="K293" s="31" t="s">
        <v>233</v>
      </c>
    </row>
    <row r="294" spans="1:11" outlineLevel="1" x14ac:dyDescent="0.25">
      <c r="A294" s="38">
        <v>45328</v>
      </c>
      <c r="B294" s="31" t="s">
        <v>724</v>
      </c>
      <c r="C294" s="31">
        <v>7482</v>
      </c>
      <c r="D294" s="31" t="s">
        <v>310</v>
      </c>
      <c r="E294" s="31" t="s">
        <v>63</v>
      </c>
      <c r="F294" s="32">
        <v>1060500</v>
      </c>
      <c r="G294" s="33" t="s">
        <v>22</v>
      </c>
      <c r="H294" s="32">
        <v>84840</v>
      </c>
      <c r="I294" s="32">
        <f t="shared" si="4"/>
        <v>1145340</v>
      </c>
      <c r="J294" s="31" t="s">
        <v>63</v>
      </c>
      <c r="K294" s="31" t="s">
        <v>64</v>
      </c>
    </row>
    <row r="295" spans="1:11" outlineLevel="1" x14ac:dyDescent="0.25">
      <c r="A295" s="38">
        <v>45328</v>
      </c>
      <c r="B295" s="31" t="s">
        <v>725</v>
      </c>
      <c r="C295" s="31">
        <v>7483</v>
      </c>
      <c r="D295" s="31" t="s">
        <v>310</v>
      </c>
      <c r="E295" s="31" t="s">
        <v>180</v>
      </c>
      <c r="F295" s="32">
        <v>11234880</v>
      </c>
      <c r="G295" s="33" t="s">
        <v>22</v>
      </c>
      <c r="H295" s="32">
        <v>898790</v>
      </c>
      <c r="I295" s="32">
        <f t="shared" si="4"/>
        <v>12133670</v>
      </c>
      <c r="J295" s="31" t="s">
        <v>180</v>
      </c>
      <c r="K295" s="31" t="s">
        <v>181</v>
      </c>
    </row>
    <row r="296" spans="1:11" outlineLevel="1" x14ac:dyDescent="0.25">
      <c r="A296" s="38">
        <v>45328</v>
      </c>
      <c r="B296" s="31" t="s">
        <v>726</v>
      </c>
      <c r="C296" s="31">
        <v>7484</v>
      </c>
      <c r="D296" s="31" t="s">
        <v>310</v>
      </c>
      <c r="E296" s="31" t="s">
        <v>180</v>
      </c>
      <c r="F296" s="32">
        <v>2121000</v>
      </c>
      <c r="G296" s="33" t="s">
        <v>22</v>
      </c>
      <c r="H296" s="32">
        <v>169680</v>
      </c>
      <c r="I296" s="32">
        <f t="shared" si="4"/>
        <v>2290680</v>
      </c>
      <c r="J296" s="31" t="s">
        <v>180</v>
      </c>
      <c r="K296" s="31" t="s">
        <v>181</v>
      </c>
    </row>
    <row r="297" spans="1:11" outlineLevel="1" x14ac:dyDescent="0.25">
      <c r="A297" s="38">
        <v>45328</v>
      </c>
      <c r="B297" s="31" t="s">
        <v>727</v>
      </c>
      <c r="C297" s="31">
        <v>7485</v>
      </c>
      <c r="D297" s="31" t="s">
        <v>310</v>
      </c>
      <c r="E297" s="31" t="s">
        <v>180</v>
      </c>
      <c r="F297" s="32">
        <v>3181500</v>
      </c>
      <c r="G297" s="33" t="s">
        <v>22</v>
      </c>
      <c r="H297" s="32">
        <v>254520</v>
      </c>
      <c r="I297" s="32">
        <f t="shared" si="4"/>
        <v>3436020</v>
      </c>
      <c r="J297" s="31" t="s">
        <v>180</v>
      </c>
      <c r="K297" s="31" t="s">
        <v>181</v>
      </c>
    </row>
    <row r="298" spans="1:11" outlineLevel="1" x14ac:dyDescent="0.25">
      <c r="A298" s="38">
        <v>45328</v>
      </c>
      <c r="B298" s="31" t="s">
        <v>728</v>
      </c>
      <c r="C298" s="31">
        <v>7486</v>
      </c>
      <c r="D298" s="31" t="s">
        <v>310</v>
      </c>
      <c r="E298" s="31" t="s">
        <v>285</v>
      </c>
      <c r="F298" s="32">
        <v>1060500</v>
      </c>
      <c r="G298" s="33" t="s">
        <v>22</v>
      </c>
      <c r="H298" s="32">
        <v>84840</v>
      </c>
      <c r="I298" s="32">
        <f t="shared" si="4"/>
        <v>1145340</v>
      </c>
      <c r="J298" s="31" t="s">
        <v>285</v>
      </c>
      <c r="K298" s="31" t="s">
        <v>286</v>
      </c>
    </row>
    <row r="299" spans="1:11" outlineLevel="1" x14ac:dyDescent="0.25">
      <c r="A299" s="38">
        <v>45328</v>
      </c>
      <c r="B299" s="31" t="s">
        <v>729</v>
      </c>
      <c r="C299" s="31">
        <v>7487</v>
      </c>
      <c r="D299" s="31" t="s">
        <v>310</v>
      </c>
      <c r="E299" s="31" t="s">
        <v>66</v>
      </c>
      <c r="F299" s="32">
        <v>752730</v>
      </c>
      <c r="G299" s="33" t="s">
        <v>22</v>
      </c>
      <c r="H299" s="32">
        <v>60218</v>
      </c>
      <c r="I299" s="32">
        <f t="shared" si="4"/>
        <v>812948</v>
      </c>
      <c r="J299" s="31" t="s">
        <v>23</v>
      </c>
      <c r="K299" s="31" t="s">
        <v>24</v>
      </c>
    </row>
    <row r="300" spans="1:11" outlineLevel="1" x14ac:dyDescent="0.25">
      <c r="A300" s="38">
        <v>45328</v>
      </c>
      <c r="B300" s="31" t="s">
        <v>730</v>
      </c>
      <c r="C300" s="31">
        <v>7488</v>
      </c>
      <c r="D300" s="31" t="s">
        <v>310</v>
      </c>
      <c r="E300" s="31" t="s">
        <v>66</v>
      </c>
      <c r="F300" s="32">
        <v>238132</v>
      </c>
      <c r="G300" s="33" t="s">
        <v>22</v>
      </c>
      <c r="H300" s="32">
        <v>19051</v>
      </c>
      <c r="I300" s="32">
        <f t="shared" si="4"/>
        <v>257183</v>
      </c>
      <c r="J300" s="31" t="s">
        <v>23</v>
      </c>
      <c r="K300" s="31" t="s">
        <v>24</v>
      </c>
    </row>
    <row r="301" spans="1:11" outlineLevel="1" x14ac:dyDescent="0.25">
      <c r="A301" s="38">
        <v>45328</v>
      </c>
      <c r="B301" s="31" t="s">
        <v>731</v>
      </c>
      <c r="C301" s="31">
        <v>7489</v>
      </c>
      <c r="D301" s="31" t="s">
        <v>310</v>
      </c>
      <c r="E301" s="31" t="s">
        <v>327</v>
      </c>
      <c r="F301" s="32">
        <v>1692480</v>
      </c>
      <c r="G301" s="33" t="s">
        <v>22</v>
      </c>
      <c r="H301" s="32">
        <v>135398</v>
      </c>
      <c r="I301" s="32">
        <f t="shared" si="4"/>
        <v>1827878</v>
      </c>
      <c r="J301" s="31" t="s">
        <v>23</v>
      </c>
      <c r="K301" s="31" t="s">
        <v>24</v>
      </c>
    </row>
    <row r="302" spans="1:11" outlineLevel="1" x14ac:dyDescent="0.25">
      <c r="A302" s="38">
        <v>45328</v>
      </c>
      <c r="B302" s="31" t="s">
        <v>732</v>
      </c>
      <c r="C302" s="31">
        <v>7493</v>
      </c>
      <c r="D302" s="31" t="s">
        <v>310</v>
      </c>
      <c r="E302" s="31" t="s">
        <v>202</v>
      </c>
      <c r="F302" s="32">
        <v>222750</v>
      </c>
      <c r="G302" s="33" t="s">
        <v>22</v>
      </c>
      <c r="H302" s="32">
        <v>17820</v>
      </c>
      <c r="I302" s="32">
        <f t="shared" si="4"/>
        <v>240570</v>
      </c>
      <c r="J302" s="31" t="s">
        <v>23</v>
      </c>
      <c r="K302" s="31" t="s">
        <v>24</v>
      </c>
    </row>
    <row r="303" spans="1:11" outlineLevel="1" x14ac:dyDescent="0.25">
      <c r="A303" s="38">
        <v>45328</v>
      </c>
      <c r="B303" s="31" t="s">
        <v>733</v>
      </c>
      <c r="C303" s="31">
        <v>7494</v>
      </c>
      <c r="D303" s="31" t="s">
        <v>310</v>
      </c>
      <c r="E303" s="31" t="s">
        <v>75</v>
      </c>
      <c r="F303" s="32">
        <v>238132</v>
      </c>
      <c r="G303" s="33" t="s">
        <v>22</v>
      </c>
      <c r="H303" s="32">
        <v>19051</v>
      </c>
      <c r="I303" s="32">
        <f t="shared" si="4"/>
        <v>257183</v>
      </c>
      <c r="J303" s="31" t="s">
        <v>23</v>
      </c>
      <c r="K303" s="31" t="s">
        <v>24</v>
      </c>
    </row>
    <row r="304" spans="1:11" outlineLevel="1" x14ac:dyDescent="0.25">
      <c r="A304" s="38">
        <v>45328</v>
      </c>
      <c r="B304" s="31" t="s">
        <v>734</v>
      </c>
      <c r="C304" s="31">
        <v>7495</v>
      </c>
      <c r="D304" s="31" t="s">
        <v>310</v>
      </c>
      <c r="E304" s="31" t="s">
        <v>275</v>
      </c>
      <c r="F304" s="32">
        <v>4051380</v>
      </c>
      <c r="G304" s="33" t="s">
        <v>22</v>
      </c>
      <c r="H304" s="32">
        <v>324110</v>
      </c>
      <c r="I304" s="32">
        <f t="shared" si="4"/>
        <v>4375490</v>
      </c>
      <c r="J304" s="31" t="s">
        <v>87</v>
      </c>
      <c r="K304" s="31" t="s">
        <v>88</v>
      </c>
    </row>
    <row r="305" spans="1:11" outlineLevel="1" x14ac:dyDescent="0.25">
      <c r="A305" s="38">
        <v>45328</v>
      </c>
      <c r="B305" s="31" t="s">
        <v>735</v>
      </c>
      <c r="C305" s="31">
        <v>7496</v>
      </c>
      <c r="D305" s="31" t="s">
        <v>310</v>
      </c>
      <c r="E305" s="31" t="s">
        <v>97</v>
      </c>
      <c r="F305" s="32">
        <v>2370300</v>
      </c>
      <c r="G305" s="33" t="s">
        <v>22</v>
      </c>
      <c r="H305" s="32">
        <v>189624</v>
      </c>
      <c r="I305" s="32">
        <f t="shared" si="4"/>
        <v>2559924</v>
      </c>
      <c r="J305" s="31" t="s">
        <v>97</v>
      </c>
      <c r="K305" s="31" t="s">
        <v>98</v>
      </c>
    </row>
    <row r="306" spans="1:11" outlineLevel="1" x14ac:dyDescent="0.25">
      <c r="A306" s="38">
        <v>45328</v>
      </c>
      <c r="B306" s="31" t="s">
        <v>736</v>
      </c>
      <c r="C306" s="31">
        <v>7498</v>
      </c>
      <c r="D306" s="31" t="s">
        <v>310</v>
      </c>
      <c r="E306" s="31" t="s">
        <v>97</v>
      </c>
      <c r="F306" s="32">
        <v>1060500</v>
      </c>
      <c r="G306" s="33" t="s">
        <v>22</v>
      </c>
      <c r="H306" s="32">
        <v>84840</v>
      </c>
      <c r="I306" s="32">
        <f t="shared" si="4"/>
        <v>1145340</v>
      </c>
      <c r="J306" s="31" t="s">
        <v>97</v>
      </c>
      <c r="K306" s="31" t="s">
        <v>98</v>
      </c>
    </row>
    <row r="307" spans="1:11" outlineLevel="1" x14ac:dyDescent="0.25">
      <c r="A307" s="38">
        <v>45328</v>
      </c>
      <c r="B307" s="31" t="s">
        <v>737</v>
      </c>
      <c r="C307" s="31">
        <v>7499</v>
      </c>
      <c r="D307" s="31" t="s">
        <v>310</v>
      </c>
      <c r="E307" s="31" t="s">
        <v>275</v>
      </c>
      <c r="F307" s="32">
        <v>1060500</v>
      </c>
      <c r="G307" s="33" t="s">
        <v>22</v>
      </c>
      <c r="H307" s="32">
        <v>84840</v>
      </c>
      <c r="I307" s="32">
        <f t="shared" si="4"/>
        <v>1145340</v>
      </c>
      <c r="J307" s="31" t="s">
        <v>87</v>
      </c>
      <c r="K307" s="31" t="s">
        <v>88</v>
      </c>
    </row>
    <row r="308" spans="1:11" outlineLevel="1" x14ac:dyDescent="0.25">
      <c r="A308" s="38">
        <v>45328</v>
      </c>
      <c r="B308" s="31" t="s">
        <v>738</v>
      </c>
      <c r="C308" s="31">
        <v>7501</v>
      </c>
      <c r="D308" s="31" t="s">
        <v>310</v>
      </c>
      <c r="E308" s="31" t="s">
        <v>89</v>
      </c>
      <c r="F308" s="32">
        <v>1060500</v>
      </c>
      <c r="G308" s="33" t="s">
        <v>22</v>
      </c>
      <c r="H308" s="32">
        <v>84840</v>
      </c>
      <c r="I308" s="32">
        <f t="shared" si="4"/>
        <v>1145340</v>
      </c>
      <c r="J308" s="31" t="s">
        <v>89</v>
      </c>
      <c r="K308" s="31" t="s">
        <v>90</v>
      </c>
    </row>
    <row r="309" spans="1:11" outlineLevel="1" x14ac:dyDescent="0.25">
      <c r="A309" s="38">
        <v>45328</v>
      </c>
      <c r="B309" s="31" t="s">
        <v>739</v>
      </c>
      <c r="C309" s="31">
        <v>7502</v>
      </c>
      <c r="D309" s="31" t="s">
        <v>310</v>
      </c>
      <c r="E309" s="31" t="s">
        <v>89</v>
      </c>
      <c r="F309" s="32">
        <v>6385726</v>
      </c>
      <c r="G309" s="33" t="s">
        <v>22</v>
      </c>
      <c r="H309" s="32">
        <v>510858</v>
      </c>
      <c r="I309" s="32">
        <f t="shared" si="4"/>
        <v>6896584</v>
      </c>
      <c r="J309" s="31" t="s">
        <v>89</v>
      </c>
      <c r="K309" s="31" t="s">
        <v>90</v>
      </c>
    </row>
    <row r="310" spans="1:11" outlineLevel="1" x14ac:dyDescent="0.25">
      <c r="A310" s="38">
        <v>45328</v>
      </c>
      <c r="B310" s="31" t="s">
        <v>740</v>
      </c>
      <c r="C310" s="31">
        <v>7503</v>
      </c>
      <c r="D310" s="31" t="s">
        <v>310</v>
      </c>
      <c r="E310" s="31" t="s">
        <v>95</v>
      </c>
      <c r="F310" s="32">
        <v>2821624</v>
      </c>
      <c r="G310" s="33" t="s">
        <v>22</v>
      </c>
      <c r="H310" s="32">
        <v>225730</v>
      </c>
      <c r="I310" s="32">
        <f t="shared" si="4"/>
        <v>3047354</v>
      </c>
      <c r="J310" s="31" t="s">
        <v>95</v>
      </c>
      <c r="K310" s="31" t="s">
        <v>96</v>
      </c>
    </row>
    <row r="311" spans="1:11" outlineLevel="1" x14ac:dyDescent="0.25">
      <c r="A311" s="38">
        <v>45328</v>
      </c>
      <c r="B311" s="31" t="s">
        <v>741</v>
      </c>
      <c r="C311" s="31">
        <v>7504</v>
      </c>
      <c r="D311" s="31" t="s">
        <v>310</v>
      </c>
      <c r="E311" s="31" t="s">
        <v>95</v>
      </c>
      <c r="F311" s="32">
        <v>2983020</v>
      </c>
      <c r="G311" s="33" t="s">
        <v>22</v>
      </c>
      <c r="H311" s="32">
        <v>238642</v>
      </c>
      <c r="I311" s="32">
        <f t="shared" si="4"/>
        <v>3221662</v>
      </c>
      <c r="J311" s="31" t="s">
        <v>95</v>
      </c>
      <c r="K311" s="31" t="s">
        <v>96</v>
      </c>
    </row>
    <row r="312" spans="1:11" outlineLevel="1" x14ac:dyDescent="0.25">
      <c r="A312" s="38">
        <v>45328</v>
      </c>
      <c r="B312" s="31" t="s">
        <v>742</v>
      </c>
      <c r="C312" s="31">
        <v>7551</v>
      </c>
      <c r="D312" s="31" t="s">
        <v>310</v>
      </c>
      <c r="E312" s="31" t="s">
        <v>144</v>
      </c>
      <c r="F312" s="32">
        <v>1179450</v>
      </c>
      <c r="G312" s="33" t="s">
        <v>22</v>
      </c>
      <c r="H312" s="32">
        <v>94356</v>
      </c>
      <c r="I312" s="32">
        <f t="shared" si="4"/>
        <v>1273806</v>
      </c>
      <c r="J312" s="31" t="s">
        <v>144</v>
      </c>
      <c r="K312" s="31" t="s">
        <v>145</v>
      </c>
    </row>
    <row r="313" spans="1:11" outlineLevel="1" x14ac:dyDescent="0.25">
      <c r="A313" s="38">
        <v>45328</v>
      </c>
      <c r="B313" s="31" t="s">
        <v>743</v>
      </c>
      <c r="C313" s="31">
        <v>7573</v>
      </c>
      <c r="D313" s="31" t="s">
        <v>310</v>
      </c>
      <c r="E313" s="31" t="s">
        <v>142</v>
      </c>
      <c r="F313" s="32">
        <v>5990130</v>
      </c>
      <c r="G313" s="33" t="s">
        <v>22</v>
      </c>
      <c r="H313" s="32">
        <v>479210</v>
      </c>
      <c r="I313" s="32">
        <f t="shared" si="4"/>
        <v>6469340</v>
      </c>
      <c r="J313" s="31" t="s">
        <v>142</v>
      </c>
      <c r="K313" s="31" t="s">
        <v>143</v>
      </c>
    </row>
    <row r="314" spans="1:11" outlineLevel="1" x14ac:dyDescent="0.25">
      <c r="A314" s="38">
        <v>45329</v>
      </c>
      <c r="B314" s="31" t="s">
        <v>744</v>
      </c>
      <c r="C314" s="31">
        <v>3701</v>
      </c>
      <c r="D314" s="31" t="s">
        <v>320</v>
      </c>
      <c r="E314" s="31" t="s">
        <v>745</v>
      </c>
      <c r="F314" s="32">
        <v>-215847</v>
      </c>
      <c r="G314" s="33" t="s">
        <v>22</v>
      </c>
      <c r="H314" s="32">
        <v>-17268</v>
      </c>
      <c r="I314" s="32">
        <f t="shared" ref="I314:I377" si="5">+F314+H314</f>
        <v>-233115</v>
      </c>
      <c r="J314" s="31" t="s">
        <v>23</v>
      </c>
      <c r="K314" s="31" t="s">
        <v>24</v>
      </c>
    </row>
    <row r="315" spans="1:11" outlineLevel="1" x14ac:dyDescent="0.25">
      <c r="A315" s="38">
        <v>45329</v>
      </c>
      <c r="B315" s="31" t="s">
        <v>746</v>
      </c>
      <c r="C315" s="31">
        <v>3703</v>
      </c>
      <c r="D315" s="31" t="s">
        <v>320</v>
      </c>
      <c r="E315" s="31" t="s">
        <v>747</v>
      </c>
      <c r="F315" s="32">
        <v>-526684</v>
      </c>
      <c r="G315" s="33" t="s">
        <v>22</v>
      </c>
      <c r="H315" s="32">
        <v>-42135</v>
      </c>
      <c r="I315" s="32">
        <f t="shared" si="5"/>
        <v>-568819</v>
      </c>
      <c r="J315" s="31" t="s">
        <v>23</v>
      </c>
      <c r="K315" s="31" t="s">
        <v>24</v>
      </c>
    </row>
    <row r="316" spans="1:11" outlineLevel="1" x14ac:dyDescent="0.25">
      <c r="A316" s="38">
        <v>45329</v>
      </c>
      <c r="B316" s="31" t="s">
        <v>748</v>
      </c>
      <c r="C316" s="31">
        <v>3706</v>
      </c>
      <c r="D316" s="31" t="s">
        <v>320</v>
      </c>
      <c r="E316" s="31" t="s">
        <v>749</v>
      </c>
      <c r="F316" s="32">
        <v>-180286</v>
      </c>
      <c r="G316" s="33" t="s">
        <v>22</v>
      </c>
      <c r="H316" s="32">
        <v>-14423</v>
      </c>
      <c r="I316" s="32">
        <f t="shared" si="5"/>
        <v>-194709</v>
      </c>
      <c r="J316" s="31" t="s">
        <v>23</v>
      </c>
      <c r="K316" s="31" t="s">
        <v>24</v>
      </c>
    </row>
    <row r="317" spans="1:11" outlineLevel="1" x14ac:dyDescent="0.25">
      <c r="A317" s="38">
        <v>45329</v>
      </c>
      <c r="B317" s="31" t="s">
        <v>750</v>
      </c>
      <c r="C317" s="31">
        <v>3707</v>
      </c>
      <c r="D317" s="31" t="s">
        <v>320</v>
      </c>
      <c r="E317" s="31" t="s">
        <v>751</v>
      </c>
      <c r="F317" s="32">
        <v>-382408</v>
      </c>
      <c r="G317" s="33" t="s">
        <v>22</v>
      </c>
      <c r="H317" s="32">
        <v>-30593</v>
      </c>
      <c r="I317" s="32">
        <f t="shared" si="5"/>
        <v>-413001</v>
      </c>
      <c r="J317" s="31" t="s">
        <v>23</v>
      </c>
      <c r="K317" s="31" t="s">
        <v>24</v>
      </c>
    </row>
    <row r="318" spans="1:11" outlineLevel="1" x14ac:dyDescent="0.25">
      <c r="A318" s="38">
        <v>45329</v>
      </c>
      <c r="B318" s="31" t="s">
        <v>752</v>
      </c>
      <c r="C318" s="31">
        <v>3709</v>
      </c>
      <c r="D318" s="31" t="s">
        <v>320</v>
      </c>
      <c r="E318" s="31" t="s">
        <v>753</v>
      </c>
      <c r="F318" s="32">
        <v>-167410</v>
      </c>
      <c r="G318" s="33" t="s">
        <v>22</v>
      </c>
      <c r="H318" s="32">
        <v>-13393</v>
      </c>
      <c r="I318" s="32">
        <f t="shared" si="5"/>
        <v>-180803</v>
      </c>
      <c r="J318" s="31" t="s">
        <v>23</v>
      </c>
      <c r="K318" s="31" t="s">
        <v>24</v>
      </c>
    </row>
    <row r="319" spans="1:11" outlineLevel="1" x14ac:dyDescent="0.25">
      <c r="A319" s="38">
        <v>45329</v>
      </c>
      <c r="B319" s="31" t="s">
        <v>754</v>
      </c>
      <c r="C319" s="31">
        <v>3713</v>
      </c>
      <c r="D319" s="31" t="s">
        <v>320</v>
      </c>
      <c r="E319" s="31" t="s">
        <v>755</v>
      </c>
      <c r="F319" s="32">
        <v>-167881</v>
      </c>
      <c r="G319" s="33" t="s">
        <v>22</v>
      </c>
      <c r="H319" s="32">
        <v>-13430</v>
      </c>
      <c r="I319" s="32">
        <f t="shared" si="5"/>
        <v>-181311</v>
      </c>
      <c r="J319" s="31" t="s">
        <v>23</v>
      </c>
      <c r="K319" s="31" t="s">
        <v>24</v>
      </c>
    </row>
    <row r="320" spans="1:11" outlineLevel="1" x14ac:dyDescent="0.25">
      <c r="A320" s="38">
        <v>45329</v>
      </c>
      <c r="B320" s="31" t="s">
        <v>756</v>
      </c>
      <c r="C320" s="31">
        <v>3728</v>
      </c>
      <c r="D320" s="31" t="s">
        <v>320</v>
      </c>
      <c r="E320" s="31" t="s">
        <v>757</v>
      </c>
      <c r="F320" s="32">
        <v>-625341</v>
      </c>
      <c r="G320" s="33" t="s">
        <v>22</v>
      </c>
      <c r="H320" s="32">
        <v>-50027</v>
      </c>
      <c r="I320" s="32">
        <f t="shared" si="5"/>
        <v>-675368</v>
      </c>
      <c r="J320" s="31" t="s">
        <v>23</v>
      </c>
      <c r="K320" s="31" t="s">
        <v>24</v>
      </c>
    </row>
    <row r="321" spans="1:11" outlineLevel="1" x14ac:dyDescent="0.25">
      <c r="A321" s="38">
        <v>45329</v>
      </c>
      <c r="B321" s="31" t="s">
        <v>758</v>
      </c>
      <c r="C321" s="31">
        <v>3739</v>
      </c>
      <c r="D321" s="31" t="s">
        <v>320</v>
      </c>
      <c r="E321" s="31" t="s">
        <v>759</v>
      </c>
      <c r="F321" s="32">
        <v>-886246</v>
      </c>
      <c r="G321" s="33" t="s">
        <v>22</v>
      </c>
      <c r="H321" s="32">
        <v>-70900</v>
      </c>
      <c r="I321" s="32">
        <f t="shared" si="5"/>
        <v>-957146</v>
      </c>
      <c r="J321" s="31" t="s">
        <v>23</v>
      </c>
      <c r="K321" s="31" t="s">
        <v>24</v>
      </c>
    </row>
    <row r="322" spans="1:11" outlineLevel="1" x14ac:dyDescent="0.25">
      <c r="A322" s="38">
        <v>45329</v>
      </c>
      <c r="B322" s="31" t="s">
        <v>760</v>
      </c>
      <c r="C322" s="31">
        <v>8205</v>
      </c>
      <c r="D322" s="31" t="s">
        <v>310</v>
      </c>
      <c r="E322" s="31" t="s">
        <v>343</v>
      </c>
      <c r="F322" s="32">
        <v>840918</v>
      </c>
      <c r="G322" s="33" t="s">
        <v>22</v>
      </c>
      <c r="H322" s="32">
        <v>67273</v>
      </c>
      <c r="I322" s="32">
        <f t="shared" si="5"/>
        <v>908191</v>
      </c>
      <c r="J322" s="31" t="s">
        <v>23</v>
      </c>
      <c r="K322" s="31" t="s">
        <v>24</v>
      </c>
    </row>
    <row r="323" spans="1:11" outlineLevel="1" x14ac:dyDescent="0.25">
      <c r="A323" s="38">
        <v>45329</v>
      </c>
      <c r="B323" s="31" t="s">
        <v>761</v>
      </c>
      <c r="C323" s="31">
        <v>8207</v>
      </c>
      <c r="D323" s="31" t="s">
        <v>310</v>
      </c>
      <c r="E323" s="31" t="s">
        <v>142</v>
      </c>
      <c r="F323" s="32">
        <v>1190660</v>
      </c>
      <c r="G323" s="33" t="s">
        <v>22</v>
      </c>
      <c r="H323" s="32">
        <v>95253</v>
      </c>
      <c r="I323" s="32">
        <f t="shared" si="5"/>
        <v>1285913</v>
      </c>
      <c r="J323" s="31" t="s">
        <v>142</v>
      </c>
      <c r="K323" s="31" t="s">
        <v>143</v>
      </c>
    </row>
    <row r="324" spans="1:11" outlineLevel="1" x14ac:dyDescent="0.25">
      <c r="A324" s="38">
        <v>45329</v>
      </c>
      <c r="B324" s="31" t="s">
        <v>762</v>
      </c>
      <c r="C324" s="31">
        <v>8211</v>
      </c>
      <c r="D324" s="31" t="s">
        <v>310</v>
      </c>
      <c r="E324" s="31" t="s">
        <v>93</v>
      </c>
      <c r="F324" s="32">
        <v>9710720</v>
      </c>
      <c r="G324" s="33" t="s">
        <v>22</v>
      </c>
      <c r="H324" s="32">
        <v>776858</v>
      </c>
      <c r="I324" s="32">
        <f t="shared" si="5"/>
        <v>10487578</v>
      </c>
      <c r="J324" s="31" t="s">
        <v>93</v>
      </c>
      <c r="K324" s="31" t="s">
        <v>94</v>
      </c>
    </row>
    <row r="325" spans="1:11" outlineLevel="1" x14ac:dyDescent="0.25">
      <c r="A325" s="38">
        <v>45329</v>
      </c>
      <c r="B325" s="31" t="s">
        <v>763</v>
      </c>
      <c r="C325" s="31">
        <v>8214</v>
      </c>
      <c r="D325" s="31" t="s">
        <v>310</v>
      </c>
      <c r="E325" s="31" t="s">
        <v>199</v>
      </c>
      <c r="F325" s="32">
        <v>10048530</v>
      </c>
      <c r="G325" s="33" t="s">
        <v>22</v>
      </c>
      <c r="H325" s="32">
        <v>803882</v>
      </c>
      <c r="I325" s="32">
        <f t="shared" si="5"/>
        <v>10852412</v>
      </c>
      <c r="J325" s="31" t="s">
        <v>199</v>
      </c>
      <c r="K325" s="31" t="s">
        <v>200</v>
      </c>
    </row>
    <row r="326" spans="1:11" outlineLevel="1" x14ac:dyDescent="0.25">
      <c r="A326" s="38">
        <v>45329</v>
      </c>
      <c r="B326" s="31" t="s">
        <v>764</v>
      </c>
      <c r="C326" s="31">
        <v>8215</v>
      </c>
      <c r="D326" s="31" t="s">
        <v>310</v>
      </c>
      <c r="E326" s="31" t="s">
        <v>199</v>
      </c>
      <c r="F326" s="32">
        <v>2856530</v>
      </c>
      <c r="G326" s="33" t="s">
        <v>22</v>
      </c>
      <c r="H326" s="32">
        <v>228522</v>
      </c>
      <c r="I326" s="32">
        <f t="shared" si="5"/>
        <v>3085052</v>
      </c>
      <c r="J326" s="31" t="s">
        <v>199</v>
      </c>
      <c r="K326" s="31" t="s">
        <v>200</v>
      </c>
    </row>
    <row r="327" spans="1:11" outlineLevel="1" x14ac:dyDescent="0.25">
      <c r="A327" s="38">
        <v>45329</v>
      </c>
      <c r="B327" s="31" t="s">
        <v>765</v>
      </c>
      <c r="C327" s="31">
        <v>8223</v>
      </c>
      <c r="D327" s="31" t="s">
        <v>310</v>
      </c>
      <c r="E327" s="31" t="s">
        <v>179</v>
      </c>
      <c r="F327" s="32">
        <v>1905898</v>
      </c>
      <c r="G327" s="33" t="s">
        <v>22</v>
      </c>
      <c r="H327" s="32">
        <v>152472</v>
      </c>
      <c r="I327" s="32">
        <f t="shared" si="5"/>
        <v>2058370</v>
      </c>
      <c r="J327" s="31" t="s">
        <v>23</v>
      </c>
      <c r="K327" s="31" t="s">
        <v>24</v>
      </c>
    </row>
    <row r="328" spans="1:11" outlineLevel="1" x14ac:dyDescent="0.25">
      <c r="A328" s="38">
        <v>45329</v>
      </c>
      <c r="B328" s="31" t="s">
        <v>766</v>
      </c>
      <c r="C328" s="31">
        <v>8225</v>
      </c>
      <c r="D328" s="31" t="s">
        <v>310</v>
      </c>
      <c r="E328" s="31" t="s">
        <v>216</v>
      </c>
      <c r="F328" s="32">
        <v>3427220</v>
      </c>
      <c r="G328" s="33" t="s">
        <v>22</v>
      </c>
      <c r="H328" s="32">
        <v>274178</v>
      </c>
      <c r="I328" s="32">
        <f t="shared" si="5"/>
        <v>3701398</v>
      </c>
      <c r="J328" s="31" t="s">
        <v>23</v>
      </c>
      <c r="K328" s="31" t="s">
        <v>24</v>
      </c>
    </row>
    <row r="329" spans="1:11" outlineLevel="1" x14ac:dyDescent="0.25">
      <c r="A329" s="38">
        <v>45329</v>
      </c>
      <c r="B329" s="31" t="s">
        <v>767</v>
      </c>
      <c r="C329" s="31">
        <v>8226</v>
      </c>
      <c r="D329" s="31" t="s">
        <v>310</v>
      </c>
      <c r="E329" s="31" t="s">
        <v>69</v>
      </c>
      <c r="F329" s="32">
        <v>9177420</v>
      </c>
      <c r="G329" s="33" t="s">
        <v>22</v>
      </c>
      <c r="H329" s="32">
        <v>734194</v>
      </c>
      <c r="I329" s="32">
        <f t="shared" si="5"/>
        <v>9911614</v>
      </c>
      <c r="J329" s="31" t="s">
        <v>69</v>
      </c>
      <c r="K329" s="31" t="s">
        <v>70</v>
      </c>
    </row>
    <row r="330" spans="1:11" outlineLevel="1" x14ac:dyDescent="0.25">
      <c r="A330" s="38">
        <v>45329</v>
      </c>
      <c r="B330" s="31" t="s">
        <v>768</v>
      </c>
      <c r="C330" s="31">
        <v>8227</v>
      </c>
      <c r="D330" s="31" t="s">
        <v>310</v>
      </c>
      <c r="E330" s="31" t="s">
        <v>769</v>
      </c>
      <c r="F330" s="32">
        <v>555290</v>
      </c>
      <c r="G330" s="33" t="s">
        <v>22</v>
      </c>
      <c r="H330" s="32">
        <v>44423</v>
      </c>
      <c r="I330" s="32">
        <f t="shared" si="5"/>
        <v>599713</v>
      </c>
      <c r="J330" s="31" t="s">
        <v>23</v>
      </c>
      <c r="K330" s="31" t="s">
        <v>24</v>
      </c>
    </row>
    <row r="331" spans="1:11" outlineLevel="1" x14ac:dyDescent="0.25">
      <c r="A331" s="38">
        <v>45329</v>
      </c>
      <c r="B331" s="31" t="s">
        <v>770</v>
      </c>
      <c r="C331" s="31">
        <v>8228</v>
      </c>
      <c r="D331" s="31" t="s">
        <v>310</v>
      </c>
      <c r="E331" s="31" t="s">
        <v>87</v>
      </c>
      <c r="F331" s="32">
        <v>5364380</v>
      </c>
      <c r="G331" s="33" t="s">
        <v>22</v>
      </c>
      <c r="H331" s="32">
        <v>429150</v>
      </c>
      <c r="I331" s="32">
        <f t="shared" si="5"/>
        <v>5793530</v>
      </c>
      <c r="J331" s="31" t="s">
        <v>87</v>
      </c>
      <c r="K331" s="31" t="s">
        <v>88</v>
      </c>
    </row>
    <row r="332" spans="1:11" outlineLevel="1" x14ac:dyDescent="0.25">
      <c r="A332" s="38">
        <v>45329</v>
      </c>
      <c r="B332" s="31" t="s">
        <v>771</v>
      </c>
      <c r="C332" s="31">
        <v>8229</v>
      </c>
      <c r="D332" s="31" t="s">
        <v>310</v>
      </c>
      <c r="E332" s="31" t="s">
        <v>178</v>
      </c>
      <c r="F332" s="32">
        <v>350028</v>
      </c>
      <c r="G332" s="33" t="s">
        <v>22</v>
      </c>
      <c r="H332" s="32">
        <v>28002</v>
      </c>
      <c r="I332" s="32">
        <f t="shared" si="5"/>
        <v>378030</v>
      </c>
      <c r="J332" s="31" t="s">
        <v>23</v>
      </c>
      <c r="K332" s="31" t="s">
        <v>24</v>
      </c>
    </row>
    <row r="333" spans="1:11" outlineLevel="1" x14ac:dyDescent="0.25">
      <c r="A333" s="38">
        <v>45329</v>
      </c>
      <c r="B333" s="31" t="s">
        <v>772</v>
      </c>
      <c r="C333" s="31">
        <v>8230</v>
      </c>
      <c r="D333" s="31" t="s">
        <v>310</v>
      </c>
      <c r="E333" s="31" t="s">
        <v>91</v>
      </c>
      <c r="F333" s="32">
        <v>1814820</v>
      </c>
      <c r="G333" s="33" t="s">
        <v>22</v>
      </c>
      <c r="H333" s="32">
        <v>145186</v>
      </c>
      <c r="I333" s="32">
        <f t="shared" si="5"/>
        <v>1960006</v>
      </c>
      <c r="J333" s="31" t="s">
        <v>91</v>
      </c>
      <c r="K333" s="31" t="s">
        <v>92</v>
      </c>
    </row>
    <row r="334" spans="1:11" outlineLevel="1" x14ac:dyDescent="0.25">
      <c r="A334" s="38">
        <v>45329</v>
      </c>
      <c r="B334" s="31" t="s">
        <v>773</v>
      </c>
      <c r="C334" s="31">
        <v>8231</v>
      </c>
      <c r="D334" s="31" t="s">
        <v>310</v>
      </c>
      <c r="E334" s="31" t="s">
        <v>21</v>
      </c>
      <c r="F334" s="32">
        <v>926540</v>
      </c>
      <c r="G334" s="33" t="s">
        <v>22</v>
      </c>
      <c r="H334" s="32">
        <v>74123</v>
      </c>
      <c r="I334" s="32">
        <f t="shared" si="5"/>
        <v>1000663</v>
      </c>
      <c r="J334" s="31" t="s">
        <v>23</v>
      </c>
      <c r="K334" s="31" t="s">
        <v>24</v>
      </c>
    </row>
    <row r="335" spans="1:11" outlineLevel="1" x14ac:dyDescent="0.25">
      <c r="A335" s="38">
        <v>45329</v>
      </c>
      <c r="B335" s="31" t="s">
        <v>774</v>
      </c>
      <c r="C335" s="31">
        <v>8237</v>
      </c>
      <c r="D335" s="31" t="s">
        <v>310</v>
      </c>
      <c r="E335" s="31" t="s">
        <v>326</v>
      </c>
      <c r="F335" s="32">
        <v>2219948</v>
      </c>
      <c r="G335" s="33" t="s">
        <v>22</v>
      </c>
      <c r="H335" s="32">
        <v>177596</v>
      </c>
      <c r="I335" s="32">
        <f t="shared" si="5"/>
        <v>2397544</v>
      </c>
      <c r="J335" s="31" t="s">
        <v>23</v>
      </c>
      <c r="K335" s="31" t="s">
        <v>24</v>
      </c>
    </row>
    <row r="336" spans="1:11" outlineLevel="1" x14ac:dyDescent="0.25">
      <c r="A336" s="38">
        <v>45329</v>
      </c>
      <c r="B336" s="31" t="s">
        <v>775</v>
      </c>
      <c r="C336" s="31">
        <v>8245</v>
      </c>
      <c r="D336" s="31" t="s">
        <v>310</v>
      </c>
      <c r="E336" s="31" t="s">
        <v>331</v>
      </c>
      <c r="F336" s="32">
        <v>1281290</v>
      </c>
      <c r="G336" s="33" t="s">
        <v>22</v>
      </c>
      <c r="H336" s="32">
        <v>102503</v>
      </c>
      <c r="I336" s="32">
        <f t="shared" si="5"/>
        <v>1383793</v>
      </c>
      <c r="J336" s="31" t="s">
        <v>23</v>
      </c>
      <c r="K336" s="31" t="s">
        <v>24</v>
      </c>
    </row>
    <row r="337" spans="1:11" outlineLevel="1" x14ac:dyDescent="0.25">
      <c r="A337" s="38">
        <v>45329</v>
      </c>
      <c r="B337" s="31" t="s">
        <v>776</v>
      </c>
      <c r="C337" s="31">
        <v>8247</v>
      </c>
      <c r="D337" s="31" t="s">
        <v>310</v>
      </c>
      <c r="E337" s="31" t="s">
        <v>228</v>
      </c>
      <c r="F337" s="32">
        <v>7926960</v>
      </c>
      <c r="G337" s="33" t="s">
        <v>22</v>
      </c>
      <c r="H337" s="32">
        <v>634157</v>
      </c>
      <c r="I337" s="32">
        <f t="shared" si="5"/>
        <v>8561117</v>
      </c>
      <c r="J337" s="31" t="s">
        <v>83</v>
      </c>
      <c r="K337" s="31" t="s">
        <v>84</v>
      </c>
    </row>
    <row r="338" spans="1:11" outlineLevel="1" x14ac:dyDescent="0.25">
      <c r="A338" s="38">
        <v>45329</v>
      </c>
      <c r="B338" s="31" t="s">
        <v>777</v>
      </c>
      <c r="C338" s="31">
        <v>8248</v>
      </c>
      <c r="D338" s="31" t="s">
        <v>310</v>
      </c>
      <c r="E338" s="31" t="s">
        <v>219</v>
      </c>
      <c r="F338" s="32">
        <v>3986838</v>
      </c>
      <c r="G338" s="33" t="s">
        <v>22</v>
      </c>
      <c r="H338" s="32">
        <v>318947</v>
      </c>
      <c r="I338" s="32">
        <f t="shared" si="5"/>
        <v>4305785</v>
      </c>
      <c r="J338" s="31" t="s">
        <v>83</v>
      </c>
      <c r="K338" s="31" t="s">
        <v>84</v>
      </c>
    </row>
    <row r="339" spans="1:11" outlineLevel="1" x14ac:dyDescent="0.25">
      <c r="A339" s="38">
        <v>45329</v>
      </c>
      <c r="B339" s="31" t="s">
        <v>778</v>
      </c>
      <c r="C339" s="31">
        <v>8250</v>
      </c>
      <c r="D339" s="31" t="s">
        <v>310</v>
      </c>
      <c r="E339" s="31" t="s">
        <v>107</v>
      </c>
      <c r="F339" s="32">
        <v>1042324</v>
      </c>
      <c r="G339" s="33" t="s">
        <v>22</v>
      </c>
      <c r="H339" s="32">
        <v>83386</v>
      </c>
      <c r="I339" s="32">
        <f t="shared" si="5"/>
        <v>1125710</v>
      </c>
      <c r="J339" s="31" t="s">
        <v>108</v>
      </c>
      <c r="K339" s="31" t="s">
        <v>109</v>
      </c>
    </row>
    <row r="340" spans="1:11" outlineLevel="1" x14ac:dyDescent="0.25">
      <c r="A340" s="38">
        <v>45329</v>
      </c>
      <c r="B340" s="31" t="s">
        <v>779</v>
      </c>
      <c r="C340" s="31">
        <v>8253</v>
      </c>
      <c r="D340" s="31" t="s">
        <v>310</v>
      </c>
      <c r="E340" s="31" t="s">
        <v>99</v>
      </c>
      <c r="F340" s="32">
        <v>9392360</v>
      </c>
      <c r="G340" s="33" t="s">
        <v>22</v>
      </c>
      <c r="H340" s="32">
        <v>751389</v>
      </c>
      <c r="I340" s="32">
        <f t="shared" si="5"/>
        <v>10143749</v>
      </c>
      <c r="J340" s="31" t="s">
        <v>99</v>
      </c>
      <c r="K340" s="31" t="s">
        <v>100</v>
      </c>
    </row>
    <row r="341" spans="1:11" outlineLevel="1" x14ac:dyDescent="0.25">
      <c r="A341" s="38">
        <v>45329</v>
      </c>
      <c r="B341" s="31" t="s">
        <v>780</v>
      </c>
      <c r="C341" s="31">
        <v>8254</v>
      </c>
      <c r="D341" s="31" t="s">
        <v>310</v>
      </c>
      <c r="E341" s="31" t="s">
        <v>170</v>
      </c>
      <c r="F341" s="32">
        <v>6448780</v>
      </c>
      <c r="G341" s="33" t="s">
        <v>22</v>
      </c>
      <c r="H341" s="32">
        <v>515902</v>
      </c>
      <c r="I341" s="32">
        <f t="shared" si="5"/>
        <v>6964682</v>
      </c>
      <c r="J341" s="31" t="s">
        <v>83</v>
      </c>
      <c r="K341" s="31" t="s">
        <v>84</v>
      </c>
    </row>
    <row r="342" spans="1:11" outlineLevel="1" x14ac:dyDescent="0.25">
      <c r="A342" s="38">
        <v>45329</v>
      </c>
      <c r="B342" s="31" t="s">
        <v>781</v>
      </c>
      <c r="C342" s="31">
        <v>8258</v>
      </c>
      <c r="D342" s="31" t="s">
        <v>310</v>
      </c>
      <c r="E342" s="31" t="s">
        <v>219</v>
      </c>
      <c r="F342" s="32">
        <v>2024122</v>
      </c>
      <c r="G342" s="33" t="s">
        <v>22</v>
      </c>
      <c r="H342" s="32">
        <v>161930</v>
      </c>
      <c r="I342" s="32">
        <f t="shared" si="5"/>
        <v>2186052</v>
      </c>
      <c r="J342" s="31" t="s">
        <v>83</v>
      </c>
      <c r="K342" s="31" t="s">
        <v>84</v>
      </c>
    </row>
    <row r="343" spans="1:11" outlineLevel="1" x14ac:dyDescent="0.25">
      <c r="A343" s="38">
        <v>45329</v>
      </c>
      <c r="B343" s="31" t="s">
        <v>782</v>
      </c>
      <c r="C343" s="31">
        <v>8260</v>
      </c>
      <c r="D343" s="31" t="s">
        <v>310</v>
      </c>
      <c r="E343" s="31" t="s">
        <v>247</v>
      </c>
      <c r="F343" s="32">
        <v>250910</v>
      </c>
      <c r="G343" s="33" t="s">
        <v>22</v>
      </c>
      <c r="H343" s="32">
        <v>20073</v>
      </c>
      <c r="I343" s="32">
        <f t="shared" si="5"/>
        <v>270983</v>
      </c>
      <c r="J343" s="31" t="s">
        <v>23</v>
      </c>
      <c r="K343" s="31" t="s">
        <v>24</v>
      </c>
    </row>
    <row r="344" spans="1:11" outlineLevel="1" x14ac:dyDescent="0.25">
      <c r="A344" s="38">
        <v>45330</v>
      </c>
      <c r="B344" s="31" t="s">
        <v>783</v>
      </c>
      <c r="C344" s="31">
        <v>8263</v>
      </c>
      <c r="D344" s="31" t="s">
        <v>310</v>
      </c>
      <c r="E344" s="31" t="s">
        <v>254</v>
      </c>
      <c r="F344" s="32">
        <v>3304880</v>
      </c>
      <c r="G344" s="33" t="s">
        <v>22</v>
      </c>
      <c r="H344" s="32">
        <v>264390</v>
      </c>
      <c r="I344" s="32">
        <f t="shared" si="5"/>
        <v>3569270</v>
      </c>
      <c r="J344" s="31" t="s">
        <v>254</v>
      </c>
      <c r="K344" s="31" t="s">
        <v>255</v>
      </c>
    </row>
    <row r="345" spans="1:11" outlineLevel="1" x14ac:dyDescent="0.25">
      <c r="A345" s="38">
        <v>45330</v>
      </c>
      <c r="B345" s="31" t="s">
        <v>784</v>
      </c>
      <c r="C345" s="31">
        <v>8265</v>
      </c>
      <c r="D345" s="31" t="s">
        <v>310</v>
      </c>
      <c r="E345" s="31" t="s">
        <v>118</v>
      </c>
      <c r="F345" s="32">
        <v>1057110</v>
      </c>
      <c r="G345" s="33" t="s">
        <v>22</v>
      </c>
      <c r="H345" s="32">
        <v>84569</v>
      </c>
      <c r="I345" s="32">
        <f t="shared" si="5"/>
        <v>1141679</v>
      </c>
      <c r="J345" s="31" t="s">
        <v>23</v>
      </c>
      <c r="K345" s="31" t="s">
        <v>24</v>
      </c>
    </row>
    <row r="346" spans="1:11" outlineLevel="1" x14ac:dyDescent="0.25">
      <c r="A346" s="38">
        <v>45330</v>
      </c>
      <c r="B346" s="31" t="s">
        <v>785</v>
      </c>
      <c r="C346" s="31">
        <v>8267</v>
      </c>
      <c r="D346" s="31" t="s">
        <v>310</v>
      </c>
      <c r="E346" s="31" t="s">
        <v>63</v>
      </c>
      <c r="F346" s="32">
        <v>1713140</v>
      </c>
      <c r="G346" s="33" t="s">
        <v>22</v>
      </c>
      <c r="H346" s="32">
        <v>137051</v>
      </c>
      <c r="I346" s="32">
        <f t="shared" si="5"/>
        <v>1850191</v>
      </c>
      <c r="J346" s="31" t="s">
        <v>63</v>
      </c>
      <c r="K346" s="31" t="s">
        <v>64</v>
      </c>
    </row>
    <row r="347" spans="1:11" outlineLevel="1" x14ac:dyDescent="0.25">
      <c r="A347" s="38">
        <v>45330</v>
      </c>
      <c r="B347" s="31" t="s">
        <v>786</v>
      </c>
      <c r="C347" s="31">
        <v>8269</v>
      </c>
      <c r="D347" s="31" t="s">
        <v>310</v>
      </c>
      <c r="E347" s="31" t="s">
        <v>85</v>
      </c>
      <c r="F347" s="32">
        <v>7399540</v>
      </c>
      <c r="G347" s="33" t="s">
        <v>22</v>
      </c>
      <c r="H347" s="32">
        <v>591963</v>
      </c>
      <c r="I347" s="32">
        <f t="shared" si="5"/>
        <v>7991503</v>
      </c>
      <c r="J347" s="31" t="s">
        <v>85</v>
      </c>
      <c r="K347" s="31" t="s">
        <v>86</v>
      </c>
    </row>
    <row r="348" spans="1:11" outlineLevel="1" x14ac:dyDescent="0.25">
      <c r="A348" s="38">
        <v>45330</v>
      </c>
      <c r="B348" s="31" t="s">
        <v>787</v>
      </c>
      <c r="C348" s="31">
        <v>8270</v>
      </c>
      <c r="D348" s="31" t="s">
        <v>310</v>
      </c>
      <c r="E348" s="31" t="s">
        <v>256</v>
      </c>
      <c r="F348" s="32">
        <v>5610238</v>
      </c>
      <c r="G348" s="33" t="s">
        <v>22</v>
      </c>
      <c r="H348" s="32">
        <v>448819</v>
      </c>
      <c r="I348" s="32">
        <f t="shared" si="5"/>
        <v>6059057</v>
      </c>
      <c r="J348" s="31" t="s">
        <v>256</v>
      </c>
      <c r="K348" s="31" t="s">
        <v>257</v>
      </c>
    </row>
    <row r="349" spans="1:11" outlineLevel="1" x14ac:dyDescent="0.25">
      <c r="A349" s="38">
        <v>45330</v>
      </c>
      <c r="B349" s="31" t="s">
        <v>788</v>
      </c>
      <c r="C349" s="31">
        <v>8272</v>
      </c>
      <c r="D349" s="31" t="s">
        <v>310</v>
      </c>
      <c r="E349" s="31" t="s">
        <v>101</v>
      </c>
      <c r="F349" s="32">
        <v>1110580</v>
      </c>
      <c r="G349" s="33" t="s">
        <v>22</v>
      </c>
      <c r="H349" s="32">
        <v>88846</v>
      </c>
      <c r="I349" s="32">
        <f t="shared" si="5"/>
        <v>1199426</v>
      </c>
      <c r="J349" s="31" t="s">
        <v>101</v>
      </c>
      <c r="K349" s="31" t="s">
        <v>102</v>
      </c>
    </row>
    <row r="350" spans="1:11" outlineLevel="1" x14ac:dyDescent="0.25">
      <c r="A350" s="38">
        <v>45330</v>
      </c>
      <c r="B350" s="31" t="s">
        <v>789</v>
      </c>
      <c r="C350" s="31">
        <v>8273</v>
      </c>
      <c r="D350" s="31" t="s">
        <v>310</v>
      </c>
      <c r="E350" s="31" t="s">
        <v>204</v>
      </c>
      <c r="F350" s="32">
        <v>250910</v>
      </c>
      <c r="G350" s="33" t="s">
        <v>22</v>
      </c>
      <c r="H350" s="32">
        <v>20073</v>
      </c>
      <c r="I350" s="32">
        <f t="shared" si="5"/>
        <v>270983</v>
      </c>
      <c r="J350" s="31" t="s">
        <v>23</v>
      </c>
      <c r="K350" s="31" t="s">
        <v>24</v>
      </c>
    </row>
    <row r="351" spans="1:11" outlineLevel="1" x14ac:dyDescent="0.25">
      <c r="A351" s="38">
        <v>45330</v>
      </c>
      <c r="B351" s="31" t="s">
        <v>790</v>
      </c>
      <c r="C351" s="31">
        <v>8274</v>
      </c>
      <c r="D351" s="31" t="s">
        <v>310</v>
      </c>
      <c r="E351" s="31" t="s">
        <v>203</v>
      </c>
      <c r="F351" s="32">
        <v>752730</v>
      </c>
      <c r="G351" s="33" t="s">
        <v>22</v>
      </c>
      <c r="H351" s="32">
        <v>60218</v>
      </c>
      <c r="I351" s="32">
        <f t="shared" si="5"/>
        <v>812948</v>
      </c>
      <c r="J351" s="31" t="s">
        <v>23</v>
      </c>
      <c r="K351" s="31" t="s">
        <v>24</v>
      </c>
    </row>
    <row r="352" spans="1:11" outlineLevel="1" x14ac:dyDescent="0.25">
      <c r="A352" s="38">
        <v>45330</v>
      </c>
      <c r="B352" s="31" t="s">
        <v>791</v>
      </c>
      <c r="C352" s="31">
        <v>8276</v>
      </c>
      <c r="D352" s="31" t="s">
        <v>310</v>
      </c>
      <c r="E352" s="31" t="s">
        <v>61</v>
      </c>
      <c r="F352" s="32">
        <v>444232</v>
      </c>
      <c r="G352" s="33" t="s">
        <v>22</v>
      </c>
      <c r="H352" s="32">
        <v>35539</v>
      </c>
      <c r="I352" s="32">
        <f t="shared" si="5"/>
        <v>479771</v>
      </c>
      <c r="J352" s="31" t="s">
        <v>23</v>
      </c>
      <c r="K352" s="31" t="s">
        <v>24</v>
      </c>
    </row>
    <row r="353" spans="1:11" outlineLevel="1" x14ac:dyDescent="0.25">
      <c r="A353" s="38">
        <v>45330</v>
      </c>
      <c r="B353" s="31" t="s">
        <v>792</v>
      </c>
      <c r="C353" s="31">
        <v>8277</v>
      </c>
      <c r="D353" s="31" t="s">
        <v>310</v>
      </c>
      <c r="E353" s="31" t="s">
        <v>211</v>
      </c>
      <c r="F353" s="32">
        <v>584084</v>
      </c>
      <c r="G353" s="33" t="s">
        <v>22</v>
      </c>
      <c r="H353" s="32">
        <v>46727</v>
      </c>
      <c r="I353" s="32">
        <f t="shared" si="5"/>
        <v>630811</v>
      </c>
      <c r="J353" s="31" t="s">
        <v>23</v>
      </c>
      <c r="K353" s="31" t="s">
        <v>24</v>
      </c>
    </row>
    <row r="354" spans="1:11" outlineLevel="1" x14ac:dyDescent="0.25">
      <c r="A354" s="38">
        <v>45330</v>
      </c>
      <c r="B354" s="31" t="s">
        <v>793</v>
      </c>
      <c r="C354" s="31">
        <v>8278</v>
      </c>
      <c r="D354" s="31" t="s">
        <v>310</v>
      </c>
      <c r="E354" s="31" t="s">
        <v>794</v>
      </c>
      <c r="F354" s="32">
        <v>1161600</v>
      </c>
      <c r="G354" s="33" t="s">
        <v>22</v>
      </c>
      <c r="H354" s="32">
        <v>92928</v>
      </c>
      <c r="I354" s="32">
        <f t="shared" si="5"/>
        <v>1254528</v>
      </c>
      <c r="J354" s="31" t="s">
        <v>23</v>
      </c>
      <c r="K354" s="31" t="s">
        <v>24</v>
      </c>
    </row>
    <row r="355" spans="1:11" outlineLevel="1" x14ac:dyDescent="0.25">
      <c r="A355" s="38">
        <v>45330</v>
      </c>
      <c r="B355" s="31" t="s">
        <v>795</v>
      </c>
      <c r="C355" s="31">
        <v>8279</v>
      </c>
      <c r="D355" s="31" t="s">
        <v>310</v>
      </c>
      <c r="E355" s="31" t="s">
        <v>124</v>
      </c>
      <c r="F355" s="32">
        <v>301092</v>
      </c>
      <c r="G355" s="33" t="s">
        <v>22</v>
      </c>
      <c r="H355" s="32">
        <v>24087</v>
      </c>
      <c r="I355" s="32">
        <f t="shared" si="5"/>
        <v>325179</v>
      </c>
      <c r="J355" s="31" t="s">
        <v>23</v>
      </c>
      <c r="K355" s="31" t="s">
        <v>24</v>
      </c>
    </row>
    <row r="356" spans="1:11" outlineLevel="1" x14ac:dyDescent="0.25">
      <c r="A356" s="38">
        <v>45330</v>
      </c>
      <c r="B356" s="31" t="s">
        <v>796</v>
      </c>
      <c r="C356" s="31">
        <v>8280</v>
      </c>
      <c r="D356" s="31" t="s">
        <v>310</v>
      </c>
      <c r="E356" s="31" t="s">
        <v>230</v>
      </c>
      <c r="F356" s="32">
        <v>726000</v>
      </c>
      <c r="G356" s="33" t="s">
        <v>22</v>
      </c>
      <c r="H356" s="32">
        <v>58080</v>
      </c>
      <c r="I356" s="32">
        <f t="shared" si="5"/>
        <v>784080</v>
      </c>
      <c r="J356" s="31" t="s">
        <v>23</v>
      </c>
      <c r="K356" s="31" t="s">
        <v>24</v>
      </c>
    </row>
    <row r="357" spans="1:11" outlineLevel="1" x14ac:dyDescent="0.25">
      <c r="A357" s="38">
        <v>45330</v>
      </c>
      <c r="B357" s="31" t="s">
        <v>797</v>
      </c>
      <c r="C357" s="31">
        <v>8282</v>
      </c>
      <c r="D357" s="31" t="s">
        <v>310</v>
      </c>
      <c r="E357" s="31" t="s">
        <v>335</v>
      </c>
      <c r="F357" s="32">
        <v>238132</v>
      </c>
      <c r="G357" s="33" t="s">
        <v>22</v>
      </c>
      <c r="H357" s="32">
        <v>19051</v>
      </c>
      <c r="I357" s="32">
        <f t="shared" si="5"/>
        <v>257183</v>
      </c>
      <c r="J357" s="31" t="s">
        <v>23</v>
      </c>
      <c r="K357" s="31" t="s">
        <v>24</v>
      </c>
    </row>
    <row r="358" spans="1:11" outlineLevel="1" x14ac:dyDescent="0.25">
      <c r="A358" s="38">
        <v>45330</v>
      </c>
      <c r="B358" s="31" t="s">
        <v>798</v>
      </c>
      <c r="C358" s="31">
        <v>8284</v>
      </c>
      <c r="D358" s="31" t="s">
        <v>310</v>
      </c>
      <c r="E358" s="31" t="s">
        <v>242</v>
      </c>
      <c r="F358" s="32">
        <v>3571980</v>
      </c>
      <c r="G358" s="33" t="s">
        <v>22</v>
      </c>
      <c r="H358" s="32">
        <v>285758</v>
      </c>
      <c r="I358" s="32">
        <f t="shared" si="5"/>
        <v>3857738</v>
      </c>
      <c r="J358" s="31" t="s">
        <v>242</v>
      </c>
      <c r="K358" s="31" t="s">
        <v>243</v>
      </c>
    </row>
    <row r="359" spans="1:11" outlineLevel="1" x14ac:dyDescent="0.25">
      <c r="A359" s="38">
        <v>45330</v>
      </c>
      <c r="B359" s="31" t="s">
        <v>799</v>
      </c>
      <c r="C359" s="31">
        <v>8287</v>
      </c>
      <c r="D359" s="31" t="s">
        <v>310</v>
      </c>
      <c r="E359" s="31" t="s">
        <v>80</v>
      </c>
      <c r="F359" s="32">
        <v>1505370</v>
      </c>
      <c r="G359" s="33" t="s">
        <v>22</v>
      </c>
      <c r="H359" s="32">
        <v>120430</v>
      </c>
      <c r="I359" s="32">
        <f t="shared" si="5"/>
        <v>1625800</v>
      </c>
      <c r="J359" s="31" t="s">
        <v>23</v>
      </c>
      <c r="K359" s="31" t="s">
        <v>24</v>
      </c>
    </row>
    <row r="360" spans="1:11" outlineLevel="1" x14ac:dyDescent="0.25">
      <c r="A360" s="38">
        <v>45330</v>
      </c>
      <c r="B360" s="31" t="s">
        <v>800</v>
      </c>
      <c r="C360" s="31">
        <v>8289</v>
      </c>
      <c r="D360" s="31" t="s">
        <v>310</v>
      </c>
      <c r="E360" s="31" t="s">
        <v>177</v>
      </c>
      <c r="F360" s="32">
        <v>150546</v>
      </c>
      <c r="G360" s="33" t="s">
        <v>22</v>
      </c>
      <c r="H360" s="32">
        <v>12044</v>
      </c>
      <c r="I360" s="32">
        <f t="shared" si="5"/>
        <v>162590</v>
      </c>
      <c r="J360" s="31" t="s">
        <v>23</v>
      </c>
      <c r="K360" s="31" t="s">
        <v>24</v>
      </c>
    </row>
    <row r="361" spans="1:11" outlineLevel="1" x14ac:dyDescent="0.25">
      <c r="A361" s="38">
        <v>45330</v>
      </c>
      <c r="B361" s="31" t="s">
        <v>801</v>
      </c>
      <c r="C361" s="31">
        <v>8290</v>
      </c>
      <c r="D361" s="31" t="s">
        <v>310</v>
      </c>
      <c r="E361" s="31" t="s">
        <v>97</v>
      </c>
      <c r="F361" s="32">
        <v>501820</v>
      </c>
      <c r="G361" s="33" t="s">
        <v>22</v>
      </c>
      <c r="H361" s="32">
        <v>40146</v>
      </c>
      <c r="I361" s="32">
        <f t="shared" si="5"/>
        <v>541966</v>
      </c>
      <c r="J361" s="31" t="s">
        <v>97</v>
      </c>
      <c r="K361" s="31" t="s">
        <v>98</v>
      </c>
    </row>
    <row r="362" spans="1:11" outlineLevel="1" x14ac:dyDescent="0.25">
      <c r="A362" s="38">
        <v>45330</v>
      </c>
      <c r="B362" s="31" t="s">
        <v>802</v>
      </c>
      <c r="C362" s="31">
        <v>8291</v>
      </c>
      <c r="D362" s="31" t="s">
        <v>310</v>
      </c>
      <c r="E362" s="31" t="s">
        <v>268</v>
      </c>
      <c r="F362" s="32">
        <v>1985614</v>
      </c>
      <c r="G362" s="33" t="s">
        <v>22</v>
      </c>
      <c r="H362" s="32">
        <v>158849</v>
      </c>
      <c r="I362" s="32">
        <f t="shared" si="5"/>
        <v>2144463</v>
      </c>
      <c r="J362" s="31" t="s">
        <v>268</v>
      </c>
      <c r="K362" s="31" t="s">
        <v>269</v>
      </c>
    </row>
    <row r="363" spans="1:11" outlineLevel="1" x14ac:dyDescent="0.25">
      <c r="A363" s="38">
        <v>45330</v>
      </c>
      <c r="B363" s="31" t="s">
        <v>803</v>
      </c>
      <c r="C363" s="31">
        <v>8294</v>
      </c>
      <c r="D363" s="31" t="s">
        <v>310</v>
      </c>
      <c r="E363" s="31" t="s">
        <v>87</v>
      </c>
      <c r="F363" s="32">
        <v>1110580</v>
      </c>
      <c r="G363" s="33" t="s">
        <v>22</v>
      </c>
      <c r="H363" s="32">
        <v>88846</v>
      </c>
      <c r="I363" s="32">
        <f t="shared" si="5"/>
        <v>1199426</v>
      </c>
      <c r="J363" s="31" t="s">
        <v>87</v>
      </c>
      <c r="K363" s="31" t="s">
        <v>88</v>
      </c>
    </row>
    <row r="364" spans="1:11" outlineLevel="1" x14ac:dyDescent="0.25">
      <c r="A364" s="38">
        <v>45330</v>
      </c>
      <c r="B364" s="31" t="s">
        <v>804</v>
      </c>
      <c r="C364" s="31">
        <v>8295</v>
      </c>
      <c r="D364" s="31" t="s">
        <v>310</v>
      </c>
      <c r="E364" s="31" t="s">
        <v>275</v>
      </c>
      <c r="F364" s="32">
        <v>3940250</v>
      </c>
      <c r="G364" s="33" t="s">
        <v>22</v>
      </c>
      <c r="H364" s="32">
        <v>315220</v>
      </c>
      <c r="I364" s="32">
        <f t="shared" si="5"/>
        <v>4255470</v>
      </c>
      <c r="J364" s="31" t="s">
        <v>87</v>
      </c>
      <c r="K364" s="31" t="s">
        <v>88</v>
      </c>
    </row>
    <row r="365" spans="1:11" outlineLevel="1" x14ac:dyDescent="0.25">
      <c r="A365" s="38">
        <v>45330</v>
      </c>
      <c r="B365" s="31" t="s">
        <v>805</v>
      </c>
      <c r="C365" s="31">
        <v>8296</v>
      </c>
      <c r="D365" s="31" t="s">
        <v>310</v>
      </c>
      <c r="E365" s="31" t="s">
        <v>342</v>
      </c>
      <c r="F365" s="32">
        <v>571306</v>
      </c>
      <c r="G365" s="33" t="s">
        <v>22</v>
      </c>
      <c r="H365" s="32">
        <v>45704</v>
      </c>
      <c r="I365" s="32">
        <f t="shared" si="5"/>
        <v>617010</v>
      </c>
      <c r="J365" s="31" t="s">
        <v>23</v>
      </c>
      <c r="K365" s="31" t="s">
        <v>24</v>
      </c>
    </row>
    <row r="366" spans="1:11" outlineLevel="1" x14ac:dyDescent="0.25">
      <c r="A366" s="38">
        <v>45330</v>
      </c>
      <c r="B366" s="31" t="s">
        <v>806</v>
      </c>
      <c r="C366" s="31">
        <v>8297</v>
      </c>
      <c r="D366" s="31" t="s">
        <v>310</v>
      </c>
      <c r="E366" s="31" t="s">
        <v>74</v>
      </c>
      <c r="F366" s="32">
        <v>297000</v>
      </c>
      <c r="G366" s="33" t="s">
        <v>22</v>
      </c>
      <c r="H366" s="32">
        <v>23760</v>
      </c>
      <c r="I366" s="32">
        <f t="shared" si="5"/>
        <v>320760</v>
      </c>
      <c r="J366" s="31" t="s">
        <v>23</v>
      </c>
      <c r="K366" s="31" t="s">
        <v>24</v>
      </c>
    </row>
    <row r="367" spans="1:11" outlineLevel="1" x14ac:dyDescent="0.25">
      <c r="A367" s="38">
        <v>45330</v>
      </c>
      <c r="B367" s="31" t="s">
        <v>807</v>
      </c>
      <c r="C367" s="31">
        <v>8298</v>
      </c>
      <c r="D367" s="31" t="s">
        <v>310</v>
      </c>
      <c r="E367" s="31" t="s">
        <v>252</v>
      </c>
      <c r="F367" s="32">
        <v>752730</v>
      </c>
      <c r="G367" s="33" t="s">
        <v>22</v>
      </c>
      <c r="H367" s="32">
        <v>60218</v>
      </c>
      <c r="I367" s="32">
        <f t="shared" si="5"/>
        <v>812948</v>
      </c>
      <c r="J367" s="31" t="s">
        <v>23</v>
      </c>
      <c r="K367" s="31" t="s">
        <v>24</v>
      </c>
    </row>
    <row r="368" spans="1:11" outlineLevel="1" x14ac:dyDescent="0.25">
      <c r="A368" s="38">
        <v>45338</v>
      </c>
      <c r="B368" s="31" t="s">
        <v>808</v>
      </c>
      <c r="C368" s="31">
        <v>8300</v>
      </c>
      <c r="D368" s="31" t="s">
        <v>310</v>
      </c>
      <c r="E368" s="31" t="s">
        <v>35</v>
      </c>
      <c r="F368" s="32">
        <v>1003640</v>
      </c>
      <c r="G368" s="33" t="s">
        <v>22</v>
      </c>
      <c r="H368" s="32">
        <v>80291</v>
      </c>
      <c r="I368" s="32">
        <f t="shared" si="5"/>
        <v>1083931</v>
      </c>
      <c r="J368" s="31" t="s">
        <v>35</v>
      </c>
      <c r="K368" s="31" t="s">
        <v>36</v>
      </c>
    </row>
    <row r="369" spans="1:11" outlineLevel="1" x14ac:dyDescent="0.25">
      <c r="A369" s="38">
        <v>45338</v>
      </c>
      <c r="B369" s="31" t="s">
        <v>809</v>
      </c>
      <c r="C369" s="31">
        <v>8301</v>
      </c>
      <c r="D369" s="31" t="s">
        <v>310</v>
      </c>
      <c r="E369" s="31" t="s">
        <v>33</v>
      </c>
      <c r="F369" s="32">
        <v>501820</v>
      </c>
      <c r="G369" s="33" t="s">
        <v>22</v>
      </c>
      <c r="H369" s="32">
        <v>40146</v>
      </c>
      <c r="I369" s="32">
        <f t="shared" si="5"/>
        <v>541966</v>
      </c>
      <c r="J369" s="31" t="s">
        <v>33</v>
      </c>
      <c r="K369" s="31" t="s">
        <v>34</v>
      </c>
    </row>
    <row r="370" spans="1:11" outlineLevel="1" x14ac:dyDescent="0.25">
      <c r="A370" s="38">
        <v>45338</v>
      </c>
      <c r="B370" s="31" t="s">
        <v>810</v>
      </c>
      <c r="C370" s="31">
        <v>8306</v>
      </c>
      <c r="D370" s="31" t="s">
        <v>310</v>
      </c>
      <c r="E370" s="31" t="s">
        <v>93</v>
      </c>
      <c r="F370" s="32">
        <v>1003640</v>
      </c>
      <c r="G370" s="33" t="s">
        <v>22</v>
      </c>
      <c r="H370" s="32">
        <v>80291</v>
      </c>
      <c r="I370" s="32">
        <f t="shared" si="5"/>
        <v>1083931</v>
      </c>
      <c r="J370" s="31" t="s">
        <v>93</v>
      </c>
      <c r="K370" s="31" t="s">
        <v>94</v>
      </c>
    </row>
    <row r="371" spans="1:11" outlineLevel="1" x14ac:dyDescent="0.25">
      <c r="A371" s="38">
        <v>45338</v>
      </c>
      <c r="B371" s="31" t="s">
        <v>811</v>
      </c>
      <c r="C371" s="31">
        <v>8309</v>
      </c>
      <c r="D371" s="31" t="s">
        <v>310</v>
      </c>
      <c r="E371" s="31" t="s">
        <v>147</v>
      </c>
      <c r="F371" s="32">
        <v>1599070</v>
      </c>
      <c r="G371" s="33" t="s">
        <v>22</v>
      </c>
      <c r="H371" s="32">
        <v>127926</v>
      </c>
      <c r="I371" s="32">
        <f t="shared" si="5"/>
        <v>1726996</v>
      </c>
      <c r="J371" s="31" t="s">
        <v>147</v>
      </c>
      <c r="K371" s="31" t="s">
        <v>148</v>
      </c>
    </row>
    <row r="372" spans="1:11" outlineLevel="1" x14ac:dyDescent="0.25">
      <c r="A372" s="38">
        <v>45338</v>
      </c>
      <c r="B372" s="31" t="s">
        <v>812</v>
      </c>
      <c r="C372" s="31">
        <v>8311</v>
      </c>
      <c r="D372" s="31" t="s">
        <v>310</v>
      </c>
      <c r="E372" s="31" t="s">
        <v>205</v>
      </c>
      <c r="F372" s="32">
        <v>373296</v>
      </c>
      <c r="G372" s="33" t="s">
        <v>22</v>
      </c>
      <c r="H372" s="32">
        <v>29864</v>
      </c>
      <c r="I372" s="32">
        <f t="shared" si="5"/>
        <v>403160</v>
      </c>
      <c r="J372" s="31" t="s">
        <v>23</v>
      </c>
      <c r="K372" s="31" t="s">
        <v>24</v>
      </c>
    </row>
    <row r="373" spans="1:11" outlineLevel="1" x14ac:dyDescent="0.25">
      <c r="A373" s="38">
        <v>45338</v>
      </c>
      <c r="B373" s="31" t="s">
        <v>813</v>
      </c>
      <c r="C373" s="31">
        <v>8312</v>
      </c>
      <c r="D373" s="31" t="s">
        <v>310</v>
      </c>
      <c r="E373" s="31" t="s">
        <v>232</v>
      </c>
      <c r="F373" s="32">
        <v>318150</v>
      </c>
      <c r="G373" s="33" t="s">
        <v>22</v>
      </c>
      <c r="H373" s="32">
        <v>25452</v>
      </c>
      <c r="I373" s="32">
        <f t="shared" si="5"/>
        <v>343602</v>
      </c>
      <c r="J373" s="31" t="s">
        <v>232</v>
      </c>
      <c r="K373" s="31" t="s">
        <v>233</v>
      </c>
    </row>
    <row r="374" spans="1:11" outlineLevel="1" x14ac:dyDescent="0.25">
      <c r="A374" s="38">
        <v>45338</v>
      </c>
      <c r="B374" s="31" t="s">
        <v>814</v>
      </c>
      <c r="C374" s="31">
        <v>8313</v>
      </c>
      <c r="D374" s="31" t="s">
        <v>310</v>
      </c>
      <c r="E374" s="31" t="s">
        <v>232</v>
      </c>
      <c r="F374" s="32">
        <v>250910</v>
      </c>
      <c r="G374" s="33" t="s">
        <v>22</v>
      </c>
      <c r="H374" s="32">
        <v>20073</v>
      </c>
      <c r="I374" s="32">
        <f t="shared" si="5"/>
        <v>270983</v>
      </c>
      <c r="J374" s="31" t="s">
        <v>232</v>
      </c>
      <c r="K374" s="31" t="s">
        <v>233</v>
      </c>
    </row>
    <row r="375" spans="1:11" outlineLevel="1" x14ac:dyDescent="0.25">
      <c r="A375" s="38">
        <v>45339</v>
      </c>
      <c r="B375" s="31" t="s">
        <v>815</v>
      </c>
      <c r="C375" s="31">
        <v>8707</v>
      </c>
      <c r="D375" s="31" t="s">
        <v>310</v>
      </c>
      <c r="E375" s="31" t="s">
        <v>56</v>
      </c>
      <c r="F375" s="32">
        <v>709500</v>
      </c>
      <c r="G375" s="33" t="s">
        <v>22</v>
      </c>
      <c r="H375" s="32">
        <v>56760</v>
      </c>
      <c r="I375" s="32">
        <f t="shared" si="5"/>
        <v>766260</v>
      </c>
      <c r="J375" s="31" t="s">
        <v>56</v>
      </c>
      <c r="K375" s="31" t="s">
        <v>57</v>
      </c>
    </row>
    <row r="376" spans="1:11" outlineLevel="1" x14ac:dyDescent="0.25">
      <c r="A376" s="38">
        <v>45339</v>
      </c>
      <c r="B376" s="31" t="s">
        <v>816</v>
      </c>
      <c r="C376" s="31">
        <v>8712</v>
      </c>
      <c r="D376" s="31" t="s">
        <v>310</v>
      </c>
      <c r="E376" s="31" t="s">
        <v>106</v>
      </c>
      <c r="F376" s="32">
        <v>354750</v>
      </c>
      <c r="G376" s="33" t="s">
        <v>22</v>
      </c>
      <c r="H376" s="32">
        <v>28380</v>
      </c>
      <c r="I376" s="32">
        <f t="shared" si="5"/>
        <v>383130</v>
      </c>
      <c r="J376" s="31" t="s">
        <v>23</v>
      </c>
      <c r="K376" s="31" t="s">
        <v>24</v>
      </c>
    </row>
    <row r="377" spans="1:11" outlineLevel="1" x14ac:dyDescent="0.25">
      <c r="A377" s="38">
        <v>45341</v>
      </c>
      <c r="B377" s="31" t="s">
        <v>817</v>
      </c>
      <c r="C377" s="31">
        <v>3790</v>
      </c>
      <c r="D377" s="31" t="s">
        <v>320</v>
      </c>
      <c r="E377" s="31" t="s">
        <v>818</v>
      </c>
      <c r="F377" s="32">
        <v>-830435</v>
      </c>
      <c r="G377" s="33" t="s">
        <v>22</v>
      </c>
      <c r="H377" s="32">
        <v>-66435</v>
      </c>
      <c r="I377" s="32">
        <f t="shared" si="5"/>
        <v>-896870</v>
      </c>
      <c r="J377" s="31" t="s">
        <v>23</v>
      </c>
      <c r="K377" s="31" t="s">
        <v>24</v>
      </c>
    </row>
    <row r="378" spans="1:11" outlineLevel="1" x14ac:dyDescent="0.25">
      <c r="A378" s="38">
        <v>45341</v>
      </c>
      <c r="B378" s="31" t="s">
        <v>819</v>
      </c>
      <c r="C378" s="31">
        <v>3791</v>
      </c>
      <c r="D378" s="31" t="s">
        <v>320</v>
      </c>
      <c r="E378" s="31" t="s">
        <v>818</v>
      </c>
      <c r="F378" s="32">
        <v>-212100</v>
      </c>
      <c r="G378" s="33" t="s">
        <v>22</v>
      </c>
      <c r="H378" s="32">
        <v>-16968</v>
      </c>
      <c r="I378" s="32">
        <f t="shared" ref="I378:I441" si="6">+F378+H378</f>
        <v>-229068</v>
      </c>
      <c r="J378" s="31" t="s">
        <v>23</v>
      </c>
      <c r="K378" s="31" t="s">
        <v>24</v>
      </c>
    </row>
    <row r="379" spans="1:11" outlineLevel="1" x14ac:dyDescent="0.25">
      <c r="A379" s="38">
        <v>45341</v>
      </c>
      <c r="B379" s="31" t="s">
        <v>820</v>
      </c>
      <c r="C379" s="31">
        <v>3800</v>
      </c>
      <c r="D379" s="31" t="s">
        <v>320</v>
      </c>
      <c r="E379" s="31" t="s">
        <v>821</v>
      </c>
      <c r="F379" s="32">
        <v>-719025</v>
      </c>
      <c r="G379" s="33" t="s">
        <v>22</v>
      </c>
      <c r="H379" s="32">
        <v>-57522</v>
      </c>
      <c r="I379" s="32">
        <f t="shared" si="6"/>
        <v>-776547</v>
      </c>
      <c r="J379" s="31" t="s">
        <v>23</v>
      </c>
      <c r="K379" s="31" t="s">
        <v>24</v>
      </c>
    </row>
    <row r="380" spans="1:11" outlineLevel="1" x14ac:dyDescent="0.25">
      <c r="A380" s="38">
        <v>45342</v>
      </c>
      <c r="B380" s="31" t="s">
        <v>313</v>
      </c>
      <c r="C380" s="31">
        <v>91</v>
      </c>
      <c r="D380" s="31" t="s">
        <v>822</v>
      </c>
      <c r="E380" s="31" t="s">
        <v>823</v>
      </c>
      <c r="F380" s="32">
        <v>-489654</v>
      </c>
      <c r="G380" s="33" t="s">
        <v>22</v>
      </c>
      <c r="H380" s="32">
        <v>-39172</v>
      </c>
      <c r="I380" s="32">
        <f t="shared" si="6"/>
        <v>-528826</v>
      </c>
      <c r="J380" s="31" t="s">
        <v>71</v>
      </c>
      <c r="K380" s="31" t="s">
        <v>72</v>
      </c>
    </row>
    <row r="381" spans="1:11" outlineLevel="1" x14ac:dyDescent="0.25">
      <c r="A381" s="38">
        <v>45342</v>
      </c>
      <c r="B381" s="31" t="s">
        <v>824</v>
      </c>
      <c r="C381" s="31">
        <v>3843</v>
      </c>
      <c r="D381" s="31" t="s">
        <v>320</v>
      </c>
      <c r="E381" s="31" t="s">
        <v>825</v>
      </c>
      <c r="F381" s="32">
        <v>-469178</v>
      </c>
      <c r="G381" s="33" t="s">
        <v>22</v>
      </c>
      <c r="H381" s="32">
        <v>-37534</v>
      </c>
      <c r="I381" s="32">
        <f t="shared" si="6"/>
        <v>-506712</v>
      </c>
      <c r="J381" s="31" t="s">
        <v>23</v>
      </c>
      <c r="K381" s="31" t="s">
        <v>24</v>
      </c>
    </row>
    <row r="382" spans="1:11" outlineLevel="1" x14ac:dyDescent="0.25">
      <c r="A382" s="38">
        <v>45342</v>
      </c>
      <c r="B382" s="31" t="s">
        <v>826</v>
      </c>
      <c r="C382" s="31">
        <v>3860</v>
      </c>
      <c r="D382" s="31" t="s">
        <v>320</v>
      </c>
      <c r="E382" s="31" t="s">
        <v>827</v>
      </c>
      <c r="F382" s="32">
        <v>-280239</v>
      </c>
      <c r="G382" s="33" t="s">
        <v>22</v>
      </c>
      <c r="H382" s="32">
        <v>-22419</v>
      </c>
      <c r="I382" s="32">
        <f t="shared" si="6"/>
        <v>-302658</v>
      </c>
      <c r="J382" s="31" t="s">
        <v>23</v>
      </c>
      <c r="K382" s="31" t="s">
        <v>24</v>
      </c>
    </row>
    <row r="383" spans="1:11" outlineLevel="1" x14ac:dyDescent="0.25">
      <c r="A383" s="38">
        <v>45342</v>
      </c>
      <c r="B383" s="31" t="s">
        <v>828</v>
      </c>
      <c r="C383" s="31">
        <v>3873</v>
      </c>
      <c r="D383" s="31" t="s">
        <v>320</v>
      </c>
      <c r="E383" s="31" t="s">
        <v>829</v>
      </c>
      <c r="F383" s="32">
        <v>-383257</v>
      </c>
      <c r="G383" s="33" t="s">
        <v>22</v>
      </c>
      <c r="H383" s="32">
        <v>-30661</v>
      </c>
      <c r="I383" s="32">
        <f t="shared" si="6"/>
        <v>-413918</v>
      </c>
      <c r="J383" s="31" t="s">
        <v>23</v>
      </c>
      <c r="K383" s="31" t="s">
        <v>24</v>
      </c>
    </row>
    <row r="384" spans="1:11" outlineLevel="1" x14ac:dyDescent="0.25">
      <c r="A384" s="38">
        <v>45342</v>
      </c>
      <c r="B384" s="31" t="s">
        <v>830</v>
      </c>
      <c r="C384" s="31">
        <v>3906</v>
      </c>
      <c r="D384" s="31" t="s">
        <v>320</v>
      </c>
      <c r="E384" s="31" t="s">
        <v>831</v>
      </c>
      <c r="F384" s="32">
        <v>-252958</v>
      </c>
      <c r="G384" s="33" t="s">
        <v>22</v>
      </c>
      <c r="H384" s="32">
        <v>-20237</v>
      </c>
      <c r="I384" s="32">
        <f t="shared" si="6"/>
        <v>-273195</v>
      </c>
      <c r="J384" s="31" t="s">
        <v>23</v>
      </c>
      <c r="K384" s="31" t="s">
        <v>24</v>
      </c>
    </row>
    <row r="385" spans="1:11" outlineLevel="1" x14ac:dyDescent="0.25">
      <c r="A385" s="38">
        <v>45342</v>
      </c>
      <c r="B385" s="31" t="s">
        <v>832</v>
      </c>
      <c r="C385" s="31">
        <v>3931</v>
      </c>
      <c r="D385" s="31" t="s">
        <v>320</v>
      </c>
      <c r="E385" s="31" t="s">
        <v>833</v>
      </c>
      <c r="F385" s="32">
        <v>-1012050</v>
      </c>
      <c r="G385" s="33" t="s">
        <v>22</v>
      </c>
      <c r="H385" s="32">
        <v>-80964</v>
      </c>
      <c r="I385" s="32">
        <f t="shared" si="6"/>
        <v>-1093014</v>
      </c>
      <c r="J385" s="31" t="s">
        <v>23</v>
      </c>
      <c r="K385" s="31" t="s">
        <v>24</v>
      </c>
    </row>
    <row r="386" spans="1:11" outlineLevel="1" x14ac:dyDescent="0.25">
      <c r="A386" s="38">
        <v>45342</v>
      </c>
      <c r="B386" s="31" t="s">
        <v>834</v>
      </c>
      <c r="C386" s="31">
        <v>3932</v>
      </c>
      <c r="D386" s="31" t="s">
        <v>320</v>
      </c>
      <c r="E386" s="31" t="s">
        <v>835</v>
      </c>
      <c r="F386" s="32">
        <v>-222116</v>
      </c>
      <c r="G386" s="33" t="s">
        <v>22</v>
      </c>
      <c r="H386" s="32">
        <v>-17769</v>
      </c>
      <c r="I386" s="32">
        <f t="shared" si="6"/>
        <v>-239885</v>
      </c>
      <c r="J386" s="31" t="s">
        <v>23</v>
      </c>
      <c r="K386" s="31" t="s">
        <v>24</v>
      </c>
    </row>
    <row r="387" spans="1:11" outlineLevel="1" x14ac:dyDescent="0.25">
      <c r="A387" s="38">
        <v>45342</v>
      </c>
      <c r="B387" s="31" t="s">
        <v>836</v>
      </c>
      <c r="C387" s="31">
        <v>3935</v>
      </c>
      <c r="D387" s="31" t="s">
        <v>320</v>
      </c>
      <c r="E387" s="31" t="s">
        <v>837</v>
      </c>
      <c r="F387" s="32">
        <v>-177692</v>
      </c>
      <c r="G387" s="33" t="s">
        <v>22</v>
      </c>
      <c r="H387" s="32">
        <v>-14215</v>
      </c>
      <c r="I387" s="32">
        <f t="shared" si="6"/>
        <v>-191907</v>
      </c>
      <c r="J387" s="31" t="s">
        <v>23</v>
      </c>
      <c r="K387" s="31" t="s">
        <v>24</v>
      </c>
    </row>
    <row r="388" spans="1:11" outlineLevel="1" x14ac:dyDescent="0.25">
      <c r="A388" s="38">
        <v>45342</v>
      </c>
      <c r="B388" s="31" t="s">
        <v>838</v>
      </c>
      <c r="C388" s="31">
        <v>3938</v>
      </c>
      <c r="D388" s="31" t="s">
        <v>320</v>
      </c>
      <c r="E388" s="31" t="s">
        <v>839</v>
      </c>
      <c r="F388" s="32">
        <v>-73431</v>
      </c>
      <c r="G388" s="33" t="s">
        <v>22</v>
      </c>
      <c r="H388" s="32">
        <v>-5874</v>
      </c>
      <c r="I388" s="32">
        <f t="shared" si="6"/>
        <v>-79305</v>
      </c>
      <c r="J388" s="31" t="s">
        <v>23</v>
      </c>
      <c r="K388" s="31" t="s">
        <v>24</v>
      </c>
    </row>
    <row r="389" spans="1:11" outlineLevel="1" x14ac:dyDescent="0.25">
      <c r="A389" s="38">
        <v>45343</v>
      </c>
      <c r="B389" s="31" t="s">
        <v>317</v>
      </c>
      <c r="C389" s="31">
        <v>124</v>
      </c>
      <c r="D389" s="31" t="s">
        <v>339</v>
      </c>
      <c r="E389" s="31" t="s">
        <v>840</v>
      </c>
      <c r="F389" s="32">
        <v>-94865</v>
      </c>
      <c r="G389" s="33" t="s">
        <v>22</v>
      </c>
      <c r="H389" s="32">
        <v>-7589</v>
      </c>
      <c r="I389" s="32">
        <f t="shared" si="6"/>
        <v>-102454</v>
      </c>
      <c r="J389" s="31" t="s">
        <v>56</v>
      </c>
      <c r="K389" s="31" t="s">
        <v>57</v>
      </c>
    </row>
    <row r="390" spans="1:11" outlineLevel="1" x14ac:dyDescent="0.25">
      <c r="A390" s="38">
        <v>45343</v>
      </c>
      <c r="B390" s="31" t="s">
        <v>841</v>
      </c>
      <c r="C390" s="31">
        <v>272</v>
      </c>
      <c r="D390" s="31" t="s">
        <v>316</v>
      </c>
      <c r="E390" s="31" t="s">
        <v>376</v>
      </c>
      <c r="F390" s="32">
        <v>-120823</v>
      </c>
      <c r="G390" s="33" t="s">
        <v>22</v>
      </c>
      <c r="H390" s="32">
        <v>-9666</v>
      </c>
      <c r="I390" s="32">
        <f t="shared" si="6"/>
        <v>-130489</v>
      </c>
      <c r="J390" s="31" t="s">
        <v>46</v>
      </c>
      <c r="K390" s="31" t="s">
        <v>47</v>
      </c>
    </row>
    <row r="391" spans="1:11" outlineLevel="1" x14ac:dyDescent="0.25">
      <c r="A391" s="38">
        <v>45343</v>
      </c>
      <c r="B391" s="31" t="s">
        <v>362</v>
      </c>
      <c r="C391" s="31">
        <v>4007</v>
      </c>
      <c r="D391" s="31" t="s">
        <v>320</v>
      </c>
      <c r="E391" s="31" t="s">
        <v>842</v>
      </c>
      <c r="F391" s="32">
        <v>-469926</v>
      </c>
      <c r="G391" s="33" t="s">
        <v>22</v>
      </c>
      <c r="H391" s="32">
        <v>-37594</v>
      </c>
      <c r="I391" s="32">
        <f t="shared" si="6"/>
        <v>-507520</v>
      </c>
      <c r="J391" s="31" t="s">
        <v>23</v>
      </c>
      <c r="K391" s="31" t="s">
        <v>24</v>
      </c>
    </row>
    <row r="392" spans="1:11" outlineLevel="1" x14ac:dyDescent="0.25">
      <c r="A392" s="38">
        <v>45343</v>
      </c>
      <c r="B392" s="31" t="s">
        <v>363</v>
      </c>
      <c r="C392" s="31">
        <v>4010</v>
      </c>
      <c r="D392" s="31" t="s">
        <v>320</v>
      </c>
      <c r="E392" s="31" t="s">
        <v>843</v>
      </c>
      <c r="F392" s="32">
        <v>-311308</v>
      </c>
      <c r="G392" s="33" t="s">
        <v>22</v>
      </c>
      <c r="H392" s="32">
        <v>-24905</v>
      </c>
      <c r="I392" s="32">
        <f t="shared" si="6"/>
        <v>-336213</v>
      </c>
      <c r="J392" s="31" t="s">
        <v>23</v>
      </c>
      <c r="K392" s="31" t="s">
        <v>24</v>
      </c>
    </row>
    <row r="393" spans="1:11" outlineLevel="1" x14ac:dyDescent="0.25">
      <c r="A393" s="38">
        <v>45343</v>
      </c>
      <c r="B393" s="31" t="s">
        <v>364</v>
      </c>
      <c r="C393" s="31">
        <v>4033</v>
      </c>
      <c r="D393" s="31" t="s">
        <v>320</v>
      </c>
      <c r="E393" s="31" t="s">
        <v>844</v>
      </c>
      <c r="F393" s="32">
        <v>-577846</v>
      </c>
      <c r="G393" s="33" t="s">
        <v>22</v>
      </c>
      <c r="H393" s="32">
        <v>-46228</v>
      </c>
      <c r="I393" s="32">
        <f t="shared" si="6"/>
        <v>-624074</v>
      </c>
      <c r="J393" s="31" t="s">
        <v>23</v>
      </c>
      <c r="K393" s="31" t="s">
        <v>24</v>
      </c>
    </row>
    <row r="394" spans="1:11" outlineLevel="1" x14ac:dyDescent="0.25">
      <c r="A394" s="38">
        <v>45343</v>
      </c>
      <c r="B394" s="31" t="s">
        <v>365</v>
      </c>
      <c r="C394" s="31">
        <v>4037</v>
      </c>
      <c r="D394" s="31" t="s">
        <v>320</v>
      </c>
      <c r="E394" s="31" t="s">
        <v>845</v>
      </c>
      <c r="F394" s="32">
        <v>-769239</v>
      </c>
      <c r="G394" s="33" t="s">
        <v>22</v>
      </c>
      <c r="H394" s="32">
        <v>-61539</v>
      </c>
      <c r="I394" s="32">
        <f t="shared" si="6"/>
        <v>-830778</v>
      </c>
      <c r="J394" s="31" t="s">
        <v>23</v>
      </c>
      <c r="K394" s="31" t="s">
        <v>24</v>
      </c>
    </row>
    <row r="395" spans="1:11" outlineLevel="1" x14ac:dyDescent="0.25">
      <c r="A395" s="38">
        <v>45344</v>
      </c>
      <c r="B395" s="31" t="s">
        <v>318</v>
      </c>
      <c r="C395" s="31">
        <v>131</v>
      </c>
      <c r="D395" s="31" t="s">
        <v>846</v>
      </c>
      <c r="E395" s="31" t="s">
        <v>847</v>
      </c>
      <c r="F395" s="32">
        <v>-192497</v>
      </c>
      <c r="G395" s="33" t="s">
        <v>22</v>
      </c>
      <c r="H395" s="32">
        <v>-15400</v>
      </c>
      <c r="I395" s="32">
        <f t="shared" si="6"/>
        <v>-207897</v>
      </c>
      <c r="J395" s="31" t="s">
        <v>25</v>
      </c>
      <c r="K395" s="31" t="s">
        <v>26</v>
      </c>
    </row>
    <row r="396" spans="1:11" outlineLevel="1" x14ac:dyDescent="0.25">
      <c r="A396" s="38">
        <v>45345</v>
      </c>
      <c r="B396" s="31" t="s">
        <v>368</v>
      </c>
      <c r="C396" s="31">
        <v>80</v>
      </c>
      <c r="D396" s="31" t="s">
        <v>340</v>
      </c>
      <c r="E396" s="31" t="s">
        <v>848</v>
      </c>
      <c r="F396" s="32">
        <v>-446424</v>
      </c>
      <c r="G396" s="33" t="s">
        <v>22</v>
      </c>
      <c r="H396" s="32">
        <v>-35714</v>
      </c>
      <c r="I396" s="32">
        <f t="shared" si="6"/>
        <v>-482138</v>
      </c>
      <c r="J396" s="31" t="s">
        <v>59</v>
      </c>
      <c r="K396" s="31" t="s">
        <v>60</v>
      </c>
    </row>
    <row r="397" spans="1:11" outlineLevel="1" x14ac:dyDescent="0.25">
      <c r="A397" s="38">
        <v>45345</v>
      </c>
      <c r="B397" s="31" t="s">
        <v>849</v>
      </c>
      <c r="C397" s="31">
        <v>109</v>
      </c>
      <c r="D397" s="31" t="s">
        <v>336</v>
      </c>
      <c r="E397" s="31" t="s">
        <v>337</v>
      </c>
      <c r="F397" s="32">
        <v>-333174</v>
      </c>
      <c r="G397" s="33" t="s">
        <v>22</v>
      </c>
      <c r="H397" s="32">
        <v>-26654</v>
      </c>
      <c r="I397" s="32">
        <f t="shared" si="6"/>
        <v>-359828</v>
      </c>
      <c r="J397" s="31" t="s">
        <v>222</v>
      </c>
      <c r="K397" s="31" t="s">
        <v>223</v>
      </c>
    </row>
    <row r="398" spans="1:11" outlineLevel="1" x14ac:dyDescent="0.25">
      <c r="A398" s="38">
        <v>45345</v>
      </c>
      <c r="B398" s="31" t="s">
        <v>322</v>
      </c>
      <c r="C398" s="31">
        <v>215</v>
      </c>
      <c r="D398" s="31" t="s">
        <v>850</v>
      </c>
      <c r="E398" s="31" t="s">
        <v>851</v>
      </c>
      <c r="F398" s="32">
        <v>-936612</v>
      </c>
      <c r="G398" s="33" t="s">
        <v>22</v>
      </c>
      <c r="H398" s="32">
        <v>-74930</v>
      </c>
      <c r="I398" s="32">
        <f t="shared" si="6"/>
        <v>-1011542</v>
      </c>
      <c r="J398" s="31" t="s">
        <v>43</v>
      </c>
      <c r="K398" s="31" t="s">
        <v>44</v>
      </c>
    </row>
    <row r="399" spans="1:11" outlineLevel="1" x14ac:dyDescent="0.25">
      <c r="A399" s="38">
        <v>45345</v>
      </c>
      <c r="B399" s="31" t="s">
        <v>852</v>
      </c>
      <c r="C399" s="31">
        <v>4294</v>
      </c>
      <c r="D399" s="31" t="s">
        <v>320</v>
      </c>
      <c r="E399" s="31" t="s">
        <v>853</v>
      </c>
      <c r="F399" s="32">
        <v>-723960</v>
      </c>
      <c r="G399" s="33" t="s">
        <v>22</v>
      </c>
      <c r="H399" s="32">
        <v>-57917</v>
      </c>
      <c r="I399" s="32">
        <f t="shared" si="6"/>
        <v>-781877</v>
      </c>
      <c r="J399" s="31" t="s">
        <v>23</v>
      </c>
      <c r="K399" s="31" t="s">
        <v>24</v>
      </c>
    </row>
    <row r="400" spans="1:11" outlineLevel="1" x14ac:dyDescent="0.25">
      <c r="A400" s="38">
        <v>45346</v>
      </c>
      <c r="B400" s="31" t="s">
        <v>854</v>
      </c>
      <c r="C400" s="31">
        <v>143</v>
      </c>
      <c r="D400" s="31" t="s">
        <v>323</v>
      </c>
      <c r="E400" s="31" t="s">
        <v>855</v>
      </c>
      <c r="F400" s="32">
        <v>-222116</v>
      </c>
      <c r="G400" s="33" t="s">
        <v>22</v>
      </c>
      <c r="H400" s="32">
        <v>-17769</v>
      </c>
      <c r="I400" s="32">
        <f t="shared" si="6"/>
        <v>-239885</v>
      </c>
      <c r="J400" s="31" t="s">
        <v>39</v>
      </c>
      <c r="K400" s="31" t="s">
        <v>40</v>
      </c>
    </row>
    <row r="401" spans="1:11" outlineLevel="1" x14ac:dyDescent="0.25">
      <c r="A401" s="38">
        <v>45346</v>
      </c>
      <c r="B401" s="31" t="s">
        <v>856</v>
      </c>
      <c r="C401" s="31">
        <v>148</v>
      </c>
      <c r="D401" s="31" t="s">
        <v>323</v>
      </c>
      <c r="E401" s="31" t="s">
        <v>276</v>
      </c>
      <c r="F401" s="32">
        <v>-95931</v>
      </c>
      <c r="G401" s="33" t="s">
        <v>22</v>
      </c>
      <c r="H401" s="32">
        <v>-7674</v>
      </c>
      <c r="I401" s="32">
        <f t="shared" si="6"/>
        <v>-103605</v>
      </c>
      <c r="J401" s="31" t="s">
        <v>39</v>
      </c>
      <c r="K401" s="31" t="s">
        <v>40</v>
      </c>
    </row>
    <row r="402" spans="1:11" outlineLevel="1" x14ac:dyDescent="0.25">
      <c r="A402" s="38">
        <v>45346</v>
      </c>
      <c r="B402" s="31" t="s">
        <v>857</v>
      </c>
      <c r="C402" s="31">
        <v>154</v>
      </c>
      <c r="D402" s="31" t="s">
        <v>323</v>
      </c>
      <c r="E402" s="31" t="s">
        <v>276</v>
      </c>
      <c r="F402" s="32">
        <v>-88846</v>
      </c>
      <c r="G402" s="33" t="s">
        <v>22</v>
      </c>
      <c r="H402" s="32">
        <v>-7108</v>
      </c>
      <c r="I402" s="32">
        <f t="shared" si="6"/>
        <v>-95954</v>
      </c>
      <c r="J402" s="31" t="s">
        <v>39</v>
      </c>
      <c r="K402" s="31" t="s">
        <v>40</v>
      </c>
    </row>
    <row r="403" spans="1:11" outlineLevel="1" x14ac:dyDescent="0.25">
      <c r="A403" s="38">
        <v>45346</v>
      </c>
      <c r="B403" s="31" t="s">
        <v>858</v>
      </c>
      <c r="C403" s="31">
        <v>303</v>
      </c>
      <c r="D403" s="31" t="s">
        <v>316</v>
      </c>
      <c r="E403" s="31" t="s">
        <v>859</v>
      </c>
      <c r="F403" s="32">
        <v>-555873</v>
      </c>
      <c r="G403" s="33" t="s">
        <v>22</v>
      </c>
      <c r="H403" s="32">
        <v>-44470</v>
      </c>
      <c r="I403" s="32">
        <f t="shared" si="6"/>
        <v>-600343</v>
      </c>
      <c r="J403" s="31" t="s">
        <v>46</v>
      </c>
      <c r="K403" s="31" t="s">
        <v>47</v>
      </c>
    </row>
    <row r="404" spans="1:11" outlineLevel="1" x14ac:dyDescent="0.25">
      <c r="A404" s="38">
        <v>45346</v>
      </c>
      <c r="B404" s="31" t="s">
        <v>860</v>
      </c>
      <c r="C404" s="31">
        <v>3056</v>
      </c>
      <c r="D404" s="31" t="s">
        <v>320</v>
      </c>
      <c r="E404" s="31" t="s">
        <v>861</v>
      </c>
      <c r="F404" s="32">
        <v>-84840</v>
      </c>
      <c r="G404" s="33" t="s">
        <v>22</v>
      </c>
      <c r="H404" s="32">
        <v>-6787</v>
      </c>
      <c r="I404" s="32">
        <f t="shared" si="6"/>
        <v>-91627</v>
      </c>
      <c r="J404" s="31" t="s">
        <v>23</v>
      </c>
      <c r="K404" s="31" t="s">
        <v>24</v>
      </c>
    </row>
    <row r="405" spans="1:11" outlineLevel="1" x14ac:dyDescent="0.25">
      <c r="A405" s="38">
        <v>45346</v>
      </c>
      <c r="B405" s="31" t="s">
        <v>862</v>
      </c>
      <c r="C405" s="31">
        <v>4554</v>
      </c>
      <c r="D405" s="31" t="s">
        <v>320</v>
      </c>
      <c r="E405" s="31" t="s">
        <v>863</v>
      </c>
      <c r="F405" s="32">
        <v>-643721</v>
      </c>
      <c r="G405" s="33" t="s">
        <v>22</v>
      </c>
      <c r="H405" s="32">
        <v>-51498</v>
      </c>
      <c r="I405" s="32">
        <f t="shared" si="6"/>
        <v>-695219</v>
      </c>
      <c r="J405" s="31" t="s">
        <v>23</v>
      </c>
      <c r="K405" s="31" t="s">
        <v>24</v>
      </c>
    </row>
    <row r="406" spans="1:11" outlineLevel="1" x14ac:dyDescent="0.25">
      <c r="A406" s="38">
        <v>45346</v>
      </c>
      <c r="B406" s="31" t="s">
        <v>864</v>
      </c>
      <c r="C406" s="31">
        <v>4555</v>
      </c>
      <c r="D406" s="31" t="s">
        <v>320</v>
      </c>
      <c r="E406" s="31" t="s">
        <v>369</v>
      </c>
      <c r="F406" s="32">
        <v>-745026</v>
      </c>
      <c r="G406" s="33" t="s">
        <v>22</v>
      </c>
      <c r="H406" s="32">
        <v>-59602</v>
      </c>
      <c r="I406" s="32">
        <f t="shared" si="6"/>
        <v>-804628</v>
      </c>
      <c r="J406" s="31" t="s">
        <v>23</v>
      </c>
      <c r="K406" s="31" t="s">
        <v>24</v>
      </c>
    </row>
    <row r="407" spans="1:11" outlineLevel="1" x14ac:dyDescent="0.25">
      <c r="A407" s="38">
        <v>45346</v>
      </c>
      <c r="B407" s="31" t="s">
        <v>370</v>
      </c>
      <c r="C407" s="31">
        <v>4575</v>
      </c>
      <c r="D407" s="31" t="s">
        <v>320</v>
      </c>
      <c r="E407" s="31" t="s">
        <v>865</v>
      </c>
      <c r="F407" s="32">
        <v>-505930</v>
      </c>
      <c r="G407" s="33" t="s">
        <v>22</v>
      </c>
      <c r="H407" s="32">
        <v>-40474</v>
      </c>
      <c r="I407" s="32">
        <f t="shared" si="6"/>
        <v>-546404</v>
      </c>
      <c r="J407" s="31" t="s">
        <v>23</v>
      </c>
      <c r="K407" s="31" t="s">
        <v>24</v>
      </c>
    </row>
    <row r="408" spans="1:11" outlineLevel="1" x14ac:dyDescent="0.25">
      <c r="A408" s="38">
        <v>45346</v>
      </c>
      <c r="B408" s="31" t="s">
        <v>866</v>
      </c>
      <c r="C408" s="31">
        <v>4594</v>
      </c>
      <c r="D408" s="31" t="s">
        <v>320</v>
      </c>
      <c r="E408" s="31" t="s">
        <v>867</v>
      </c>
      <c r="F408" s="32">
        <v>-862263</v>
      </c>
      <c r="G408" s="33" t="s">
        <v>22</v>
      </c>
      <c r="H408" s="32">
        <v>-68981</v>
      </c>
      <c r="I408" s="32">
        <f t="shared" si="6"/>
        <v>-931244</v>
      </c>
      <c r="J408" s="31" t="s">
        <v>23</v>
      </c>
      <c r="K408" s="31" t="s">
        <v>24</v>
      </c>
    </row>
    <row r="409" spans="1:11" outlineLevel="1" x14ac:dyDescent="0.25">
      <c r="A409" s="38">
        <v>45348</v>
      </c>
      <c r="B409" s="31" t="s">
        <v>868</v>
      </c>
      <c r="C409" s="31">
        <v>122</v>
      </c>
      <c r="D409" s="31" t="s">
        <v>869</v>
      </c>
      <c r="E409" s="31" t="s">
        <v>870</v>
      </c>
      <c r="F409" s="32">
        <v>-62416</v>
      </c>
      <c r="G409" s="33" t="s">
        <v>22</v>
      </c>
      <c r="H409" s="32">
        <v>-4993</v>
      </c>
      <c r="I409" s="32">
        <f t="shared" si="6"/>
        <v>-67409</v>
      </c>
      <c r="J409" s="31" t="s">
        <v>37</v>
      </c>
      <c r="K409" s="31" t="s">
        <v>38</v>
      </c>
    </row>
    <row r="410" spans="1:11" outlineLevel="1" x14ac:dyDescent="0.25">
      <c r="A410" s="38">
        <v>45348</v>
      </c>
      <c r="B410" s="31" t="s">
        <v>871</v>
      </c>
      <c r="C410" s="31">
        <v>125</v>
      </c>
      <c r="D410" s="31" t="s">
        <v>869</v>
      </c>
      <c r="E410" s="31" t="s">
        <v>870</v>
      </c>
      <c r="F410" s="32">
        <v>-222116</v>
      </c>
      <c r="G410" s="33" t="s">
        <v>22</v>
      </c>
      <c r="H410" s="32">
        <v>-17769</v>
      </c>
      <c r="I410" s="32">
        <f t="shared" si="6"/>
        <v>-239885</v>
      </c>
      <c r="J410" s="31" t="s">
        <v>37</v>
      </c>
      <c r="K410" s="31" t="s">
        <v>38</v>
      </c>
    </row>
    <row r="411" spans="1:11" outlineLevel="1" x14ac:dyDescent="0.25">
      <c r="A411" s="38">
        <v>45348</v>
      </c>
      <c r="B411" s="31" t="s">
        <v>319</v>
      </c>
      <c r="C411" s="31">
        <v>133</v>
      </c>
      <c r="D411" s="31" t="s">
        <v>872</v>
      </c>
      <c r="E411" s="31" t="s">
        <v>873</v>
      </c>
      <c r="F411" s="32">
        <v>-191862</v>
      </c>
      <c r="G411" s="33" t="s">
        <v>22</v>
      </c>
      <c r="H411" s="32">
        <v>-15349</v>
      </c>
      <c r="I411" s="32">
        <f t="shared" si="6"/>
        <v>-207211</v>
      </c>
      <c r="J411" s="31" t="s">
        <v>226</v>
      </c>
      <c r="K411" s="31" t="s">
        <v>227</v>
      </c>
    </row>
    <row r="412" spans="1:11" outlineLevel="1" x14ac:dyDescent="0.25">
      <c r="A412" s="38">
        <v>45348</v>
      </c>
      <c r="B412" s="31" t="s">
        <v>321</v>
      </c>
      <c r="C412" s="31">
        <v>210</v>
      </c>
      <c r="D412" s="31" t="s">
        <v>338</v>
      </c>
      <c r="E412" s="31" t="s">
        <v>304</v>
      </c>
      <c r="F412" s="32">
        <v>-458850</v>
      </c>
      <c r="G412" s="33" t="s">
        <v>22</v>
      </c>
      <c r="H412" s="32">
        <v>-36708</v>
      </c>
      <c r="I412" s="32">
        <f t="shared" si="6"/>
        <v>-495558</v>
      </c>
      <c r="J412" s="31" t="s">
        <v>220</v>
      </c>
      <c r="K412" s="31" t="s">
        <v>221</v>
      </c>
    </row>
    <row r="413" spans="1:11" outlineLevel="1" x14ac:dyDescent="0.25">
      <c r="A413" s="38">
        <v>45348</v>
      </c>
      <c r="B413" s="31" t="s">
        <v>322</v>
      </c>
      <c r="C413" s="31">
        <v>215</v>
      </c>
      <c r="D413" s="31" t="s">
        <v>338</v>
      </c>
      <c r="E413" s="31" t="s">
        <v>304</v>
      </c>
      <c r="F413" s="32">
        <v>-645556</v>
      </c>
      <c r="G413" s="33" t="s">
        <v>22</v>
      </c>
      <c r="H413" s="32">
        <v>-51644</v>
      </c>
      <c r="I413" s="32">
        <f t="shared" si="6"/>
        <v>-697200</v>
      </c>
      <c r="J413" s="31" t="s">
        <v>220</v>
      </c>
      <c r="K413" s="31" t="s">
        <v>221</v>
      </c>
    </row>
    <row r="414" spans="1:11" outlineLevel="1" x14ac:dyDescent="0.25">
      <c r="A414" s="38">
        <v>45348</v>
      </c>
      <c r="B414" s="31" t="s">
        <v>874</v>
      </c>
      <c r="C414" s="31">
        <v>4642</v>
      </c>
      <c r="D414" s="31" t="s">
        <v>320</v>
      </c>
      <c r="E414" s="31" t="s">
        <v>875</v>
      </c>
      <c r="F414" s="32">
        <v>-438658</v>
      </c>
      <c r="G414" s="33" t="s">
        <v>22</v>
      </c>
      <c r="H414" s="32">
        <v>-35093</v>
      </c>
      <c r="I414" s="32">
        <f t="shared" si="6"/>
        <v>-473751</v>
      </c>
      <c r="J414" s="31" t="s">
        <v>23</v>
      </c>
      <c r="K414" s="31" t="s">
        <v>24</v>
      </c>
    </row>
    <row r="415" spans="1:11" outlineLevel="1" x14ac:dyDescent="0.25">
      <c r="A415" s="38">
        <v>45348</v>
      </c>
      <c r="B415" s="31" t="s">
        <v>876</v>
      </c>
      <c r="C415" s="31">
        <v>9991</v>
      </c>
      <c r="D415" s="31" t="s">
        <v>310</v>
      </c>
      <c r="E415" s="31" t="s">
        <v>877</v>
      </c>
      <c r="F415" s="32">
        <v>8241240</v>
      </c>
      <c r="G415" s="33" t="s">
        <v>22</v>
      </c>
      <c r="H415" s="32">
        <v>659299</v>
      </c>
      <c r="I415" s="32">
        <f t="shared" si="6"/>
        <v>8900539</v>
      </c>
      <c r="J415" s="31" t="s">
        <v>81</v>
      </c>
      <c r="K415" s="31" t="s">
        <v>82</v>
      </c>
    </row>
    <row r="416" spans="1:11" outlineLevel="1" x14ac:dyDescent="0.25">
      <c r="A416" s="38">
        <v>45349</v>
      </c>
      <c r="B416" s="31" t="s">
        <v>878</v>
      </c>
      <c r="C416" s="31">
        <v>328</v>
      </c>
      <c r="D416" s="31" t="s">
        <v>316</v>
      </c>
      <c r="E416" s="31" t="s">
        <v>879</v>
      </c>
      <c r="F416" s="32">
        <v>-592630</v>
      </c>
      <c r="G416" s="33" t="s">
        <v>22</v>
      </c>
      <c r="H416" s="32">
        <v>-47410</v>
      </c>
      <c r="I416" s="32">
        <f t="shared" si="6"/>
        <v>-640040</v>
      </c>
      <c r="J416" s="31" t="s">
        <v>46</v>
      </c>
      <c r="K416" s="31" t="s">
        <v>47</v>
      </c>
    </row>
    <row r="417" spans="1:11" outlineLevel="1" x14ac:dyDescent="0.25">
      <c r="A417" s="38">
        <v>45350</v>
      </c>
      <c r="B417" s="31" t="s">
        <v>480</v>
      </c>
      <c r="C417" s="31">
        <v>176</v>
      </c>
      <c r="D417" s="31" t="s">
        <v>323</v>
      </c>
      <c r="E417" s="31" t="s">
        <v>345</v>
      </c>
      <c r="F417" s="32">
        <v>-200728</v>
      </c>
      <c r="G417" s="33" t="s">
        <v>22</v>
      </c>
      <c r="H417" s="32">
        <v>-16058</v>
      </c>
      <c r="I417" s="32">
        <f t="shared" si="6"/>
        <v>-216786</v>
      </c>
      <c r="J417" s="31" t="s">
        <v>39</v>
      </c>
      <c r="K417" s="31" t="s">
        <v>40</v>
      </c>
    </row>
    <row r="418" spans="1:11" outlineLevel="1" x14ac:dyDescent="0.25">
      <c r="A418" s="38">
        <v>45350</v>
      </c>
      <c r="B418" s="31" t="s">
        <v>880</v>
      </c>
      <c r="C418" s="31">
        <v>343</v>
      </c>
      <c r="D418" s="31" t="s">
        <v>316</v>
      </c>
      <c r="E418" s="31" t="s">
        <v>348</v>
      </c>
      <c r="F418" s="32">
        <v>-741780</v>
      </c>
      <c r="G418" s="33" t="s">
        <v>22</v>
      </c>
      <c r="H418" s="32">
        <v>-59342</v>
      </c>
      <c r="I418" s="32">
        <f t="shared" si="6"/>
        <v>-801122</v>
      </c>
      <c r="J418" s="31" t="s">
        <v>46</v>
      </c>
      <c r="K418" s="31" t="s">
        <v>47</v>
      </c>
    </row>
    <row r="419" spans="1:11" outlineLevel="1" x14ac:dyDescent="0.25">
      <c r="A419" s="38">
        <v>45350</v>
      </c>
      <c r="B419" s="31" t="s">
        <v>881</v>
      </c>
      <c r="C419" s="31">
        <v>9999</v>
      </c>
      <c r="D419" s="31" t="s">
        <v>310</v>
      </c>
      <c r="E419" s="31" t="s">
        <v>248</v>
      </c>
      <c r="F419" s="32">
        <v>976910</v>
      </c>
      <c r="G419" s="33" t="s">
        <v>22</v>
      </c>
      <c r="H419" s="32">
        <v>78153</v>
      </c>
      <c r="I419" s="32">
        <f t="shared" si="6"/>
        <v>1055063</v>
      </c>
      <c r="J419" s="31" t="s">
        <v>23</v>
      </c>
      <c r="K419" s="31" t="s">
        <v>24</v>
      </c>
    </row>
    <row r="420" spans="1:11" outlineLevel="1" x14ac:dyDescent="0.25">
      <c r="A420" s="38">
        <v>45350</v>
      </c>
      <c r="B420" s="31" t="s">
        <v>882</v>
      </c>
      <c r="C420" s="31">
        <v>10001</v>
      </c>
      <c r="D420" s="31" t="s">
        <v>310</v>
      </c>
      <c r="E420" s="31" t="s">
        <v>76</v>
      </c>
      <c r="F420" s="32">
        <v>686510</v>
      </c>
      <c r="G420" s="33" t="s">
        <v>22</v>
      </c>
      <c r="H420" s="32">
        <v>54921</v>
      </c>
      <c r="I420" s="32">
        <f t="shared" si="6"/>
        <v>741431</v>
      </c>
      <c r="J420" s="31" t="s">
        <v>23</v>
      </c>
      <c r="K420" s="31" t="s">
        <v>24</v>
      </c>
    </row>
    <row r="421" spans="1:11" outlineLevel="1" x14ac:dyDescent="0.25">
      <c r="A421" s="38">
        <v>45350</v>
      </c>
      <c r="B421" s="31" t="s">
        <v>883</v>
      </c>
      <c r="C421" s="31">
        <v>10002</v>
      </c>
      <c r="D421" s="31" t="s">
        <v>310</v>
      </c>
      <c r="E421" s="31" t="s">
        <v>264</v>
      </c>
      <c r="F421" s="32">
        <v>250910</v>
      </c>
      <c r="G421" s="33" t="s">
        <v>22</v>
      </c>
      <c r="H421" s="32">
        <v>20073</v>
      </c>
      <c r="I421" s="32">
        <f t="shared" si="6"/>
        <v>270983</v>
      </c>
      <c r="J421" s="31" t="s">
        <v>23</v>
      </c>
      <c r="K421" s="31" t="s">
        <v>24</v>
      </c>
    </row>
    <row r="422" spans="1:11" outlineLevel="1" x14ac:dyDescent="0.25">
      <c r="A422" s="38">
        <v>45350</v>
      </c>
      <c r="B422" s="31" t="s">
        <v>884</v>
      </c>
      <c r="C422" s="31">
        <v>10003</v>
      </c>
      <c r="D422" s="31" t="s">
        <v>310</v>
      </c>
      <c r="E422" s="31" t="s">
        <v>885</v>
      </c>
      <c r="F422" s="32">
        <v>150546</v>
      </c>
      <c r="G422" s="33" t="s">
        <v>22</v>
      </c>
      <c r="H422" s="32">
        <v>12044</v>
      </c>
      <c r="I422" s="32">
        <f t="shared" si="6"/>
        <v>162590</v>
      </c>
      <c r="J422" s="31" t="s">
        <v>23</v>
      </c>
      <c r="K422" s="31" t="s">
        <v>24</v>
      </c>
    </row>
    <row r="423" spans="1:11" outlineLevel="1" x14ac:dyDescent="0.25">
      <c r="A423" s="38">
        <v>45350</v>
      </c>
      <c r="B423" s="31" t="s">
        <v>886</v>
      </c>
      <c r="C423" s="31">
        <v>10004</v>
      </c>
      <c r="D423" s="31" t="s">
        <v>310</v>
      </c>
      <c r="E423" s="31" t="s">
        <v>344</v>
      </c>
      <c r="F423" s="32">
        <v>586146</v>
      </c>
      <c r="G423" s="33" t="s">
        <v>22</v>
      </c>
      <c r="H423" s="32">
        <v>46892</v>
      </c>
      <c r="I423" s="32">
        <f t="shared" si="6"/>
        <v>633038</v>
      </c>
      <c r="J423" s="31" t="s">
        <v>23</v>
      </c>
      <c r="K423" s="31" t="s">
        <v>24</v>
      </c>
    </row>
    <row r="424" spans="1:11" outlineLevel="1" x14ac:dyDescent="0.25">
      <c r="A424" s="38">
        <v>45350</v>
      </c>
      <c r="B424" s="31" t="s">
        <v>887</v>
      </c>
      <c r="C424" s="31">
        <v>10005</v>
      </c>
      <c r="D424" s="31" t="s">
        <v>310</v>
      </c>
      <c r="E424" s="31" t="s">
        <v>260</v>
      </c>
      <c r="F424" s="32">
        <v>976910</v>
      </c>
      <c r="G424" s="33" t="s">
        <v>22</v>
      </c>
      <c r="H424" s="32">
        <v>78153</v>
      </c>
      <c r="I424" s="32">
        <f t="shared" si="6"/>
        <v>1055063</v>
      </c>
      <c r="J424" s="31" t="s">
        <v>23</v>
      </c>
      <c r="K424" s="31" t="s">
        <v>24</v>
      </c>
    </row>
    <row r="425" spans="1:11" outlineLevel="1" x14ac:dyDescent="0.25">
      <c r="A425" s="38">
        <v>45350</v>
      </c>
      <c r="B425" s="31" t="s">
        <v>888</v>
      </c>
      <c r="C425" s="31">
        <v>10006</v>
      </c>
      <c r="D425" s="31" t="s">
        <v>310</v>
      </c>
      <c r="E425" s="31" t="s">
        <v>103</v>
      </c>
      <c r="F425" s="32">
        <v>200728</v>
      </c>
      <c r="G425" s="33" t="s">
        <v>22</v>
      </c>
      <c r="H425" s="32">
        <v>16058</v>
      </c>
      <c r="I425" s="32">
        <f t="shared" si="6"/>
        <v>216786</v>
      </c>
      <c r="J425" s="31" t="s">
        <v>23</v>
      </c>
      <c r="K425" s="31" t="s">
        <v>24</v>
      </c>
    </row>
    <row r="426" spans="1:11" outlineLevel="1" x14ac:dyDescent="0.25">
      <c r="A426" s="38">
        <v>45350</v>
      </c>
      <c r="B426" s="31" t="s">
        <v>889</v>
      </c>
      <c r="C426" s="31">
        <v>10007</v>
      </c>
      <c r="D426" s="31" t="s">
        <v>310</v>
      </c>
      <c r="E426" s="31" t="s">
        <v>347</v>
      </c>
      <c r="F426" s="32">
        <v>100364</v>
      </c>
      <c r="G426" s="33" t="s">
        <v>22</v>
      </c>
      <c r="H426" s="32">
        <v>8029</v>
      </c>
      <c r="I426" s="32">
        <f t="shared" si="6"/>
        <v>108393</v>
      </c>
      <c r="J426" s="31" t="s">
        <v>23</v>
      </c>
      <c r="K426" s="31" t="s">
        <v>24</v>
      </c>
    </row>
    <row r="427" spans="1:11" outlineLevel="1" x14ac:dyDescent="0.25">
      <c r="A427" s="38">
        <v>45350</v>
      </c>
      <c r="B427" s="31" t="s">
        <v>890</v>
      </c>
      <c r="C427" s="31">
        <v>10008</v>
      </c>
      <c r="D427" s="31" t="s">
        <v>310</v>
      </c>
      <c r="E427" s="31" t="s">
        <v>242</v>
      </c>
      <c r="F427" s="32">
        <v>501820</v>
      </c>
      <c r="G427" s="33" t="s">
        <v>22</v>
      </c>
      <c r="H427" s="32">
        <v>40146</v>
      </c>
      <c r="I427" s="32">
        <f t="shared" si="6"/>
        <v>541966</v>
      </c>
      <c r="J427" s="31" t="s">
        <v>242</v>
      </c>
      <c r="K427" s="31" t="s">
        <v>243</v>
      </c>
    </row>
    <row r="428" spans="1:11" outlineLevel="1" x14ac:dyDescent="0.25">
      <c r="A428" s="38">
        <v>45350</v>
      </c>
      <c r="B428" s="31" t="s">
        <v>891</v>
      </c>
      <c r="C428" s="31">
        <v>10009</v>
      </c>
      <c r="D428" s="31" t="s">
        <v>310</v>
      </c>
      <c r="E428" s="31" t="s">
        <v>177</v>
      </c>
      <c r="F428" s="32">
        <v>150546</v>
      </c>
      <c r="G428" s="33" t="s">
        <v>22</v>
      </c>
      <c r="H428" s="32">
        <v>12044</v>
      </c>
      <c r="I428" s="32">
        <f t="shared" si="6"/>
        <v>162590</v>
      </c>
      <c r="J428" s="31" t="s">
        <v>23</v>
      </c>
      <c r="K428" s="31" t="s">
        <v>24</v>
      </c>
    </row>
    <row r="429" spans="1:11" outlineLevel="1" x14ac:dyDescent="0.25">
      <c r="A429" s="38">
        <v>45350</v>
      </c>
      <c r="B429" s="31" t="s">
        <v>892</v>
      </c>
      <c r="C429" s="31">
        <v>10010</v>
      </c>
      <c r="D429" s="31" t="s">
        <v>310</v>
      </c>
      <c r="E429" s="31" t="s">
        <v>893</v>
      </c>
      <c r="F429" s="32">
        <v>1371205</v>
      </c>
      <c r="G429" s="33" t="s">
        <v>22</v>
      </c>
      <c r="H429" s="32">
        <v>109696</v>
      </c>
      <c r="I429" s="32">
        <f t="shared" si="6"/>
        <v>1480901</v>
      </c>
      <c r="J429" s="31" t="s">
        <v>893</v>
      </c>
      <c r="K429" s="31" t="s">
        <v>105</v>
      </c>
    </row>
    <row r="430" spans="1:11" outlineLevel="1" x14ac:dyDescent="0.25">
      <c r="A430" s="38">
        <v>45350</v>
      </c>
      <c r="B430" s="31" t="s">
        <v>894</v>
      </c>
      <c r="C430" s="31">
        <v>10011</v>
      </c>
      <c r="D430" s="31" t="s">
        <v>310</v>
      </c>
      <c r="E430" s="31" t="s">
        <v>360</v>
      </c>
      <c r="F430" s="32">
        <v>250910</v>
      </c>
      <c r="G430" s="33" t="s">
        <v>22</v>
      </c>
      <c r="H430" s="32">
        <v>20073</v>
      </c>
      <c r="I430" s="32">
        <f t="shared" si="6"/>
        <v>270983</v>
      </c>
      <c r="J430" s="31" t="s">
        <v>23</v>
      </c>
      <c r="K430" s="31" t="s">
        <v>24</v>
      </c>
    </row>
    <row r="431" spans="1:11" outlineLevel="1" x14ac:dyDescent="0.25">
      <c r="A431" s="38">
        <v>45350</v>
      </c>
      <c r="B431" s="31" t="s">
        <v>895</v>
      </c>
      <c r="C431" s="31">
        <v>10014</v>
      </c>
      <c r="D431" s="31" t="s">
        <v>310</v>
      </c>
      <c r="E431" s="31" t="s">
        <v>146</v>
      </c>
      <c r="F431" s="32">
        <v>1745477</v>
      </c>
      <c r="G431" s="33" t="s">
        <v>22</v>
      </c>
      <c r="H431" s="32">
        <v>139638</v>
      </c>
      <c r="I431" s="32">
        <f t="shared" si="6"/>
        <v>1885115</v>
      </c>
      <c r="J431" s="31" t="s">
        <v>23</v>
      </c>
      <c r="K431" s="31" t="s">
        <v>24</v>
      </c>
    </row>
    <row r="432" spans="1:11" outlineLevel="1" x14ac:dyDescent="0.25">
      <c r="A432" s="38">
        <v>45350</v>
      </c>
      <c r="B432" s="31" t="s">
        <v>896</v>
      </c>
      <c r="C432" s="31">
        <v>10018</v>
      </c>
      <c r="D432" s="31" t="s">
        <v>310</v>
      </c>
      <c r="E432" s="31" t="s">
        <v>187</v>
      </c>
      <c r="F432" s="32">
        <v>501820</v>
      </c>
      <c r="G432" s="33" t="s">
        <v>22</v>
      </c>
      <c r="H432" s="32">
        <v>40146</v>
      </c>
      <c r="I432" s="32">
        <f t="shared" si="6"/>
        <v>541966</v>
      </c>
      <c r="J432" s="31" t="s">
        <v>59</v>
      </c>
      <c r="K432" s="31" t="s">
        <v>60</v>
      </c>
    </row>
    <row r="433" spans="1:11" outlineLevel="1" x14ac:dyDescent="0.25">
      <c r="A433" s="38">
        <v>45350</v>
      </c>
      <c r="B433" s="31" t="s">
        <v>897</v>
      </c>
      <c r="C433" s="31">
        <v>10019</v>
      </c>
      <c r="D433" s="31" t="s">
        <v>310</v>
      </c>
      <c r="E433" s="31" t="s">
        <v>898</v>
      </c>
      <c r="F433" s="32">
        <v>301092</v>
      </c>
      <c r="G433" s="33" t="s">
        <v>22</v>
      </c>
      <c r="H433" s="32">
        <v>24087</v>
      </c>
      <c r="I433" s="32">
        <f t="shared" si="6"/>
        <v>325179</v>
      </c>
      <c r="J433" s="31" t="s">
        <v>59</v>
      </c>
      <c r="K433" s="31" t="s">
        <v>60</v>
      </c>
    </row>
    <row r="434" spans="1:11" outlineLevel="1" x14ac:dyDescent="0.25">
      <c r="A434" s="38">
        <v>45350</v>
      </c>
      <c r="B434" s="31" t="s">
        <v>899</v>
      </c>
      <c r="C434" s="31">
        <v>10020</v>
      </c>
      <c r="D434" s="31" t="s">
        <v>310</v>
      </c>
      <c r="E434" s="31" t="s">
        <v>305</v>
      </c>
      <c r="F434" s="32">
        <v>471614</v>
      </c>
      <c r="G434" s="33" t="s">
        <v>22</v>
      </c>
      <c r="H434" s="32">
        <v>37729</v>
      </c>
      <c r="I434" s="32">
        <f t="shared" si="6"/>
        <v>509343</v>
      </c>
      <c r="J434" s="31" t="s">
        <v>23</v>
      </c>
      <c r="K434" s="31" t="s">
        <v>24</v>
      </c>
    </row>
    <row r="435" spans="1:11" outlineLevel="1" x14ac:dyDescent="0.25">
      <c r="A435" s="38">
        <v>45350</v>
      </c>
      <c r="B435" s="31" t="s">
        <v>900</v>
      </c>
      <c r="C435" s="31">
        <v>10021</v>
      </c>
      <c r="D435" s="31" t="s">
        <v>310</v>
      </c>
      <c r="E435" s="31" t="s">
        <v>21</v>
      </c>
      <c r="F435" s="32">
        <v>435600</v>
      </c>
      <c r="G435" s="33" t="s">
        <v>22</v>
      </c>
      <c r="H435" s="32">
        <v>34848</v>
      </c>
      <c r="I435" s="32">
        <f t="shared" si="6"/>
        <v>470448</v>
      </c>
      <c r="J435" s="31" t="s">
        <v>23</v>
      </c>
      <c r="K435" s="31" t="s">
        <v>24</v>
      </c>
    </row>
    <row r="436" spans="1:11" outlineLevel="1" x14ac:dyDescent="0.25">
      <c r="A436" s="38">
        <v>45350</v>
      </c>
      <c r="B436" s="31" t="s">
        <v>901</v>
      </c>
      <c r="C436" s="31">
        <v>4593</v>
      </c>
      <c r="D436" s="31" t="s">
        <v>372</v>
      </c>
      <c r="E436" s="31" t="s">
        <v>902</v>
      </c>
      <c r="F436" s="32">
        <v>-150593375</v>
      </c>
      <c r="G436" s="33" t="s">
        <v>22</v>
      </c>
      <c r="H436" s="32">
        <v>-12047470</v>
      </c>
      <c r="I436" s="32">
        <f t="shared" si="6"/>
        <v>-162640845</v>
      </c>
      <c r="J436" s="31" t="s">
        <v>302</v>
      </c>
      <c r="K436" s="31" t="s">
        <v>303</v>
      </c>
    </row>
    <row r="437" spans="1:11" outlineLevel="1" x14ac:dyDescent="0.25">
      <c r="A437" s="38">
        <v>45350</v>
      </c>
      <c r="B437" s="31" t="s">
        <v>903</v>
      </c>
      <c r="C437" s="31">
        <v>4673</v>
      </c>
      <c r="D437" s="31" t="s">
        <v>372</v>
      </c>
      <c r="E437" s="31" t="s">
        <v>904</v>
      </c>
      <c r="F437" s="32">
        <v>-25268592</v>
      </c>
      <c r="G437" s="33" t="s">
        <v>22</v>
      </c>
      <c r="H437" s="32">
        <v>-2021487</v>
      </c>
      <c r="I437" s="32">
        <f t="shared" si="6"/>
        <v>-27290079</v>
      </c>
      <c r="J437" s="31" t="s">
        <v>302</v>
      </c>
      <c r="K437" s="31" t="s">
        <v>303</v>
      </c>
    </row>
    <row r="438" spans="1:11" outlineLevel="1" x14ac:dyDescent="0.25">
      <c r="A438" s="38">
        <v>45351</v>
      </c>
      <c r="B438" s="31" t="s">
        <v>905</v>
      </c>
      <c r="C438" s="31">
        <v>10312</v>
      </c>
      <c r="D438" s="31" t="s">
        <v>310</v>
      </c>
      <c r="E438" s="31" t="s">
        <v>171</v>
      </c>
      <c r="F438" s="32">
        <v>742500</v>
      </c>
      <c r="G438" s="33" t="s">
        <v>22</v>
      </c>
      <c r="H438" s="32">
        <v>59400</v>
      </c>
      <c r="I438" s="32">
        <f t="shared" si="6"/>
        <v>801900</v>
      </c>
      <c r="J438" s="31" t="s">
        <v>171</v>
      </c>
      <c r="K438" s="31" t="s">
        <v>172</v>
      </c>
    </row>
    <row r="439" spans="1:11" outlineLevel="1" x14ac:dyDescent="0.25">
      <c r="A439" s="38">
        <v>45351</v>
      </c>
      <c r="B439" s="31" t="s">
        <v>906</v>
      </c>
      <c r="C439" s="31">
        <v>10313</v>
      </c>
      <c r="D439" s="31" t="s">
        <v>310</v>
      </c>
      <c r="E439" s="31" t="s">
        <v>156</v>
      </c>
      <c r="F439" s="32">
        <v>742500</v>
      </c>
      <c r="G439" s="33" t="s">
        <v>22</v>
      </c>
      <c r="H439" s="32">
        <v>59400</v>
      </c>
      <c r="I439" s="32">
        <f t="shared" si="6"/>
        <v>801900</v>
      </c>
      <c r="J439" s="31" t="s">
        <v>156</v>
      </c>
      <c r="K439" s="31" t="s">
        <v>157</v>
      </c>
    </row>
    <row r="440" spans="1:11" outlineLevel="1" x14ac:dyDescent="0.25">
      <c r="A440" s="38">
        <v>45351</v>
      </c>
      <c r="B440" s="31" t="s">
        <v>907</v>
      </c>
      <c r="C440" s="31">
        <v>10314</v>
      </c>
      <c r="D440" s="31" t="s">
        <v>310</v>
      </c>
      <c r="E440" s="31" t="s">
        <v>220</v>
      </c>
      <c r="F440" s="32">
        <v>2601060</v>
      </c>
      <c r="G440" s="33" t="s">
        <v>22</v>
      </c>
      <c r="H440" s="32">
        <v>208085</v>
      </c>
      <c r="I440" s="32">
        <f t="shared" si="6"/>
        <v>2809145</v>
      </c>
      <c r="J440" s="31" t="s">
        <v>220</v>
      </c>
      <c r="K440" s="31" t="s">
        <v>221</v>
      </c>
    </row>
    <row r="441" spans="1:11" outlineLevel="1" x14ac:dyDescent="0.25">
      <c r="A441" s="38">
        <v>45351</v>
      </c>
      <c r="B441" s="31" t="s">
        <v>908</v>
      </c>
      <c r="C441" s="31">
        <v>10321</v>
      </c>
      <c r="D441" s="31" t="s">
        <v>310</v>
      </c>
      <c r="E441" s="31" t="s">
        <v>315</v>
      </c>
      <c r="F441" s="32">
        <v>250910</v>
      </c>
      <c r="G441" s="33" t="s">
        <v>22</v>
      </c>
      <c r="H441" s="32">
        <v>20073</v>
      </c>
      <c r="I441" s="32">
        <f t="shared" si="6"/>
        <v>270983</v>
      </c>
      <c r="J441" s="31" t="s">
        <v>23</v>
      </c>
      <c r="K441" s="31" t="s">
        <v>24</v>
      </c>
    </row>
    <row r="442" spans="1:11" outlineLevel="1" x14ac:dyDescent="0.25">
      <c r="A442" s="38">
        <v>45351</v>
      </c>
      <c r="B442" s="31" t="s">
        <v>909</v>
      </c>
      <c r="C442" s="31">
        <v>10322</v>
      </c>
      <c r="D442" s="31" t="s">
        <v>310</v>
      </c>
      <c r="E442" s="31" t="s">
        <v>251</v>
      </c>
      <c r="F442" s="32">
        <v>301092</v>
      </c>
      <c r="G442" s="33" t="s">
        <v>22</v>
      </c>
      <c r="H442" s="32">
        <v>24087</v>
      </c>
      <c r="I442" s="32">
        <f t="shared" ref="I442:I461" si="7">+F442+H442</f>
        <v>325179</v>
      </c>
      <c r="J442" s="31" t="s">
        <v>23</v>
      </c>
      <c r="K442" s="31" t="s">
        <v>24</v>
      </c>
    </row>
    <row r="443" spans="1:11" outlineLevel="1" x14ac:dyDescent="0.25">
      <c r="A443" s="38">
        <v>45351</v>
      </c>
      <c r="B443" s="31" t="s">
        <v>910</v>
      </c>
      <c r="C443" s="31">
        <v>10323</v>
      </c>
      <c r="D443" s="31" t="s">
        <v>310</v>
      </c>
      <c r="E443" s="31" t="s">
        <v>170</v>
      </c>
      <c r="F443" s="32">
        <v>1882408</v>
      </c>
      <c r="G443" s="33" t="s">
        <v>22</v>
      </c>
      <c r="H443" s="32">
        <v>150593</v>
      </c>
      <c r="I443" s="32">
        <f t="shared" si="7"/>
        <v>2033001</v>
      </c>
      <c r="J443" s="31" t="s">
        <v>83</v>
      </c>
      <c r="K443" s="31" t="s">
        <v>84</v>
      </c>
    </row>
    <row r="444" spans="1:11" outlineLevel="1" x14ac:dyDescent="0.25">
      <c r="A444" s="38">
        <v>45351</v>
      </c>
      <c r="B444" s="31" t="s">
        <v>911</v>
      </c>
      <c r="C444" s="31">
        <v>10324</v>
      </c>
      <c r="D444" s="31" t="s">
        <v>310</v>
      </c>
      <c r="E444" s="31" t="s">
        <v>99</v>
      </c>
      <c r="F444" s="32">
        <v>1587300</v>
      </c>
      <c r="G444" s="33" t="s">
        <v>22</v>
      </c>
      <c r="H444" s="32">
        <v>126984</v>
      </c>
      <c r="I444" s="32">
        <f t="shared" si="7"/>
        <v>1714284</v>
      </c>
      <c r="J444" s="31" t="s">
        <v>99</v>
      </c>
      <c r="K444" s="31" t="s">
        <v>100</v>
      </c>
    </row>
    <row r="445" spans="1:11" outlineLevel="1" x14ac:dyDescent="0.25">
      <c r="A445" s="38">
        <v>45351</v>
      </c>
      <c r="B445" s="31" t="s">
        <v>912</v>
      </c>
      <c r="C445" s="31">
        <v>10329</v>
      </c>
      <c r="D445" s="31" t="s">
        <v>310</v>
      </c>
      <c r="E445" s="31" t="s">
        <v>306</v>
      </c>
      <c r="F445" s="32">
        <v>200728</v>
      </c>
      <c r="G445" s="33" t="s">
        <v>22</v>
      </c>
      <c r="H445" s="32">
        <v>16058</v>
      </c>
      <c r="I445" s="32">
        <f t="shared" si="7"/>
        <v>216786</v>
      </c>
      <c r="J445" s="31" t="s">
        <v>23</v>
      </c>
      <c r="K445" s="31" t="s">
        <v>24</v>
      </c>
    </row>
    <row r="446" spans="1:11" outlineLevel="1" x14ac:dyDescent="0.25">
      <c r="A446" s="38">
        <v>45351</v>
      </c>
      <c r="B446" s="31" t="s">
        <v>913</v>
      </c>
      <c r="C446" s="31">
        <v>10330</v>
      </c>
      <c r="D446" s="31" t="s">
        <v>310</v>
      </c>
      <c r="E446" s="31" t="s">
        <v>914</v>
      </c>
      <c r="F446" s="32">
        <v>831710</v>
      </c>
      <c r="G446" s="33" t="s">
        <v>22</v>
      </c>
      <c r="H446" s="32">
        <v>66537</v>
      </c>
      <c r="I446" s="32">
        <f t="shared" si="7"/>
        <v>898247</v>
      </c>
      <c r="J446" s="31" t="s">
        <v>23</v>
      </c>
      <c r="K446" s="31" t="s">
        <v>24</v>
      </c>
    </row>
    <row r="447" spans="1:11" outlineLevel="1" x14ac:dyDescent="0.25">
      <c r="A447" s="38">
        <v>45351</v>
      </c>
      <c r="B447" s="31" t="s">
        <v>915</v>
      </c>
      <c r="C447" s="31">
        <v>10331</v>
      </c>
      <c r="D447" s="31" t="s">
        <v>310</v>
      </c>
      <c r="E447" s="31" t="s">
        <v>68</v>
      </c>
      <c r="F447" s="32">
        <v>319143</v>
      </c>
      <c r="G447" s="33" t="s">
        <v>22</v>
      </c>
      <c r="H447" s="32">
        <v>25531</v>
      </c>
      <c r="I447" s="32">
        <f t="shared" si="7"/>
        <v>344674</v>
      </c>
      <c r="J447" s="31" t="s">
        <v>23</v>
      </c>
      <c r="K447" s="31" t="s">
        <v>24</v>
      </c>
    </row>
    <row r="448" spans="1:11" outlineLevel="1" x14ac:dyDescent="0.25">
      <c r="A448" s="38">
        <v>45351</v>
      </c>
      <c r="B448" s="31" t="s">
        <v>916</v>
      </c>
      <c r="C448" s="31">
        <v>10332</v>
      </c>
      <c r="D448" s="31" t="s">
        <v>310</v>
      </c>
      <c r="E448" s="31" t="s">
        <v>66</v>
      </c>
      <c r="F448" s="32">
        <v>1227820</v>
      </c>
      <c r="G448" s="33" t="s">
        <v>22</v>
      </c>
      <c r="H448" s="32">
        <v>98226</v>
      </c>
      <c r="I448" s="32">
        <f t="shared" si="7"/>
        <v>1326046</v>
      </c>
      <c r="J448" s="31" t="s">
        <v>23</v>
      </c>
      <c r="K448" s="31" t="s">
        <v>24</v>
      </c>
    </row>
    <row r="449" spans="1:11" outlineLevel="1" x14ac:dyDescent="0.25">
      <c r="A449" s="38">
        <v>45351</v>
      </c>
      <c r="B449" s="31" t="s">
        <v>917</v>
      </c>
      <c r="C449" s="31">
        <v>10333</v>
      </c>
      <c r="D449" s="31" t="s">
        <v>310</v>
      </c>
      <c r="E449" s="31" t="s">
        <v>67</v>
      </c>
      <c r="F449" s="32">
        <v>150546</v>
      </c>
      <c r="G449" s="33" t="s">
        <v>22</v>
      </c>
      <c r="H449" s="32">
        <v>12044</v>
      </c>
      <c r="I449" s="32">
        <f t="shared" si="7"/>
        <v>162590</v>
      </c>
      <c r="J449" s="31" t="s">
        <v>23</v>
      </c>
      <c r="K449" s="31" t="s">
        <v>24</v>
      </c>
    </row>
    <row r="450" spans="1:11" outlineLevel="1" x14ac:dyDescent="0.25">
      <c r="A450" s="38">
        <v>45351</v>
      </c>
      <c r="B450" s="31" t="s">
        <v>918</v>
      </c>
      <c r="C450" s="31">
        <v>10334</v>
      </c>
      <c r="D450" s="31" t="s">
        <v>310</v>
      </c>
      <c r="E450" s="31" t="s">
        <v>246</v>
      </c>
      <c r="F450" s="32">
        <v>150546</v>
      </c>
      <c r="G450" s="33" t="s">
        <v>22</v>
      </c>
      <c r="H450" s="32">
        <v>12044</v>
      </c>
      <c r="I450" s="32">
        <f t="shared" si="7"/>
        <v>162590</v>
      </c>
      <c r="J450" s="31" t="s">
        <v>23</v>
      </c>
      <c r="K450" s="31" t="s">
        <v>24</v>
      </c>
    </row>
    <row r="451" spans="1:11" outlineLevel="1" x14ac:dyDescent="0.25">
      <c r="A451" s="38">
        <v>45351</v>
      </c>
      <c r="B451" s="31" t="s">
        <v>919</v>
      </c>
      <c r="C451" s="31">
        <v>10336</v>
      </c>
      <c r="D451" s="31" t="s">
        <v>310</v>
      </c>
      <c r="E451" s="31" t="s">
        <v>201</v>
      </c>
      <c r="F451" s="32">
        <v>435600</v>
      </c>
      <c r="G451" s="33" t="s">
        <v>22</v>
      </c>
      <c r="H451" s="32">
        <v>34848</v>
      </c>
      <c r="I451" s="32">
        <f t="shared" si="7"/>
        <v>470448</v>
      </c>
      <c r="J451" s="31" t="s">
        <v>23</v>
      </c>
      <c r="K451" s="31" t="s">
        <v>24</v>
      </c>
    </row>
    <row r="452" spans="1:11" outlineLevel="1" x14ac:dyDescent="0.25">
      <c r="A452" s="38">
        <v>45351</v>
      </c>
      <c r="B452" s="31" t="s">
        <v>920</v>
      </c>
      <c r="C452" s="31">
        <v>10337</v>
      </c>
      <c r="D452" s="31" t="s">
        <v>310</v>
      </c>
      <c r="E452" s="31" t="s">
        <v>263</v>
      </c>
      <c r="F452" s="32">
        <v>287166</v>
      </c>
      <c r="G452" s="33" t="s">
        <v>22</v>
      </c>
      <c r="H452" s="32">
        <v>22973</v>
      </c>
      <c r="I452" s="32">
        <f t="shared" si="7"/>
        <v>310139</v>
      </c>
      <c r="J452" s="31" t="s">
        <v>23</v>
      </c>
      <c r="K452" s="31" t="s">
        <v>24</v>
      </c>
    </row>
    <row r="453" spans="1:11" outlineLevel="1" x14ac:dyDescent="0.25">
      <c r="A453" s="38">
        <v>45351</v>
      </c>
      <c r="B453" s="31" t="s">
        <v>921</v>
      </c>
      <c r="C453" s="31">
        <v>10338</v>
      </c>
      <c r="D453" s="31" t="s">
        <v>310</v>
      </c>
      <c r="E453" s="31" t="s">
        <v>416</v>
      </c>
      <c r="F453" s="32">
        <v>319770</v>
      </c>
      <c r="G453" s="33" t="s">
        <v>22</v>
      </c>
      <c r="H453" s="32">
        <v>25582</v>
      </c>
      <c r="I453" s="32">
        <f t="shared" si="7"/>
        <v>345352</v>
      </c>
      <c r="J453" s="31" t="s">
        <v>23</v>
      </c>
      <c r="K453" s="31" t="s">
        <v>24</v>
      </c>
    </row>
    <row r="454" spans="1:11" outlineLevel="1" x14ac:dyDescent="0.25">
      <c r="A454" s="38">
        <v>45351</v>
      </c>
      <c r="B454" s="31" t="s">
        <v>922</v>
      </c>
      <c r="C454" s="31">
        <v>10339</v>
      </c>
      <c r="D454" s="31" t="s">
        <v>310</v>
      </c>
      <c r="E454" s="31" t="s">
        <v>62</v>
      </c>
      <c r="F454" s="32">
        <v>354750</v>
      </c>
      <c r="G454" s="33" t="s">
        <v>22</v>
      </c>
      <c r="H454" s="32">
        <v>28380</v>
      </c>
      <c r="I454" s="32">
        <f t="shared" si="7"/>
        <v>383130</v>
      </c>
      <c r="J454" s="31" t="s">
        <v>23</v>
      </c>
      <c r="K454" s="31" t="s">
        <v>24</v>
      </c>
    </row>
    <row r="455" spans="1:11" outlineLevel="1" x14ac:dyDescent="0.25">
      <c r="A455" s="38">
        <v>45351</v>
      </c>
      <c r="B455" s="31" t="s">
        <v>923</v>
      </c>
      <c r="C455" s="31">
        <v>10340</v>
      </c>
      <c r="D455" s="31" t="s">
        <v>310</v>
      </c>
      <c r="E455" s="31" t="s">
        <v>195</v>
      </c>
      <c r="F455" s="32">
        <v>605660</v>
      </c>
      <c r="G455" s="33" t="s">
        <v>22</v>
      </c>
      <c r="H455" s="32">
        <v>48453</v>
      </c>
      <c r="I455" s="32">
        <f t="shared" si="7"/>
        <v>654113</v>
      </c>
      <c r="J455" s="31" t="s">
        <v>23</v>
      </c>
      <c r="K455" s="31" t="s">
        <v>24</v>
      </c>
    </row>
    <row r="456" spans="1:11" outlineLevel="1" x14ac:dyDescent="0.25">
      <c r="A456" s="38">
        <v>45351</v>
      </c>
      <c r="B456" s="31" t="s">
        <v>924</v>
      </c>
      <c r="C456" s="31">
        <v>10342</v>
      </c>
      <c r="D456" s="31" t="s">
        <v>310</v>
      </c>
      <c r="E456" s="31" t="s">
        <v>230</v>
      </c>
      <c r="F456" s="32">
        <v>354750</v>
      </c>
      <c r="G456" s="33" t="s">
        <v>22</v>
      </c>
      <c r="H456" s="32">
        <v>28380</v>
      </c>
      <c r="I456" s="32">
        <f t="shared" si="7"/>
        <v>383130</v>
      </c>
      <c r="J456" s="31" t="s">
        <v>23</v>
      </c>
      <c r="K456" s="31" t="s">
        <v>24</v>
      </c>
    </row>
    <row r="457" spans="1:11" outlineLevel="1" x14ac:dyDescent="0.25">
      <c r="A457" s="38">
        <v>45351</v>
      </c>
      <c r="B457" s="31" t="s">
        <v>925</v>
      </c>
      <c r="C457" s="31">
        <v>10343</v>
      </c>
      <c r="D457" s="31" t="s">
        <v>310</v>
      </c>
      <c r="E457" s="31" t="s">
        <v>335</v>
      </c>
      <c r="F457" s="32">
        <v>250910</v>
      </c>
      <c r="G457" s="33" t="s">
        <v>22</v>
      </c>
      <c r="H457" s="32">
        <v>20073</v>
      </c>
      <c r="I457" s="32">
        <f t="shared" si="7"/>
        <v>270983</v>
      </c>
      <c r="J457" s="31" t="s">
        <v>23</v>
      </c>
      <c r="K457" s="31" t="s">
        <v>24</v>
      </c>
    </row>
    <row r="458" spans="1:11" outlineLevel="1" x14ac:dyDescent="0.25">
      <c r="A458" s="38">
        <v>45351</v>
      </c>
      <c r="B458" s="31" t="s">
        <v>926</v>
      </c>
      <c r="C458" s="31">
        <v>10344</v>
      </c>
      <c r="D458" s="31" t="s">
        <v>310</v>
      </c>
      <c r="E458" s="31" t="s">
        <v>358</v>
      </c>
      <c r="F458" s="32">
        <v>250910</v>
      </c>
      <c r="G458" s="33" t="s">
        <v>22</v>
      </c>
      <c r="H458" s="32">
        <v>20073</v>
      </c>
      <c r="I458" s="32">
        <f t="shared" si="7"/>
        <v>270983</v>
      </c>
      <c r="J458" s="31" t="s">
        <v>23</v>
      </c>
      <c r="K458" s="31" t="s">
        <v>24</v>
      </c>
    </row>
    <row r="459" spans="1:11" outlineLevel="1" x14ac:dyDescent="0.25">
      <c r="A459" s="38">
        <v>45351</v>
      </c>
      <c r="B459" s="31" t="s">
        <v>927</v>
      </c>
      <c r="C459" s="31">
        <v>10345</v>
      </c>
      <c r="D459" s="31" t="s">
        <v>310</v>
      </c>
      <c r="E459" s="31" t="s">
        <v>198</v>
      </c>
      <c r="F459" s="32">
        <v>283800</v>
      </c>
      <c r="G459" s="33" t="s">
        <v>22</v>
      </c>
      <c r="H459" s="32">
        <v>22704</v>
      </c>
      <c r="I459" s="32">
        <f t="shared" si="7"/>
        <v>306504</v>
      </c>
      <c r="J459" s="31" t="s">
        <v>23</v>
      </c>
      <c r="K459" s="31" t="s">
        <v>24</v>
      </c>
    </row>
    <row r="460" spans="1:11" outlineLevel="1" x14ac:dyDescent="0.25">
      <c r="A460" s="38">
        <v>45351</v>
      </c>
      <c r="B460" s="31" t="s">
        <v>928</v>
      </c>
      <c r="C460" s="31">
        <v>10346</v>
      </c>
      <c r="D460" s="31" t="s">
        <v>310</v>
      </c>
      <c r="E460" s="31" t="s">
        <v>80</v>
      </c>
      <c r="F460" s="32">
        <v>1100363</v>
      </c>
      <c r="G460" s="33" t="s">
        <v>22</v>
      </c>
      <c r="H460" s="32">
        <v>88029</v>
      </c>
      <c r="I460" s="32">
        <f t="shared" si="7"/>
        <v>1188392</v>
      </c>
      <c r="J460" s="31" t="s">
        <v>23</v>
      </c>
      <c r="K460" s="31" t="s">
        <v>24</v>
      </c>
    </row>
    <row r="461" spans="1:11" outlineLevel="1" x14ac:dyDescent="0.25">
      <c r="A461" s="38">
        <v>45351</v>
      </c>
      <c r="B461" s="31" t="s">
        <v>929</v>
      </c>
      <c r="C461" s="31">
        <v>10347</v>
      </c>
      <c r="D461" s="31" t="s">
        <v>310</v>
      </c>
      <c r="E461" s="31" t="s">
        <v>142</v>
      </c>
      <c r="F461" s="32">
        <v>1059850</v>
      </c>
      <c r="G461" s="33" t="s">
        <v>22</v>
      </c>
      <c r="H461" s="32">
        <v>84788</v>
      </c>
      <c r="I461" s="32">
        <f t="shared" si="7"/>
        <v>1144638</v>
      </c>
      <c r="J461" s="31" t="s">
        <v>142</v>
      </c>
      <c r="K461" s="31" t="s">
        <v>143</v>
      </c>
    </row>
    <row r="463" spans="1:11" x14ac:dyDescent="0.25">
      <c r="I463" s="34">
        <f>+SUBTOTAL(9,$I$2:$I$461)</f>
        <v>747620781</v>
      </c>
    </row>
    <row r="465" spans="3:3" x14ac:dyDescent="0.25">
      <c r="C465" s="35" t="s">
        <v>375</v>
      </c>
    </row>
    <row r="466" spans="3:3" x14ac:dyDescent="0.25">
      <c r="C466" s="35" t="s">
        <v>377</v>
      </c>
    </row>
    <row r="467" spans="3:3" x14ac:dyDescent="0.25">
      <c r="C467" s="35" t="s">
        <v>378</v>
      </c>
    </row>
    <row r="468" spans="3:3" x14ac:dyDescent="0.25">
      <c r="C468" s="35" t="s">
        <v>480</v>
      </c>
    </row>
    <row r="469" spans="3:3" x14ac:dyDescent="0.25">
      <c r="C469" s="35" t="s">
        <v>588</v>
      </c>
    </row>
    <row r="470" spans="3:3" x14ac:dyDescent="0.25">
      <c r="C470" s="35" t="s">
        <v>317</v>
      </c>
    </row>
    <row r="471" spans="3:3" x14ac:dyDescent="0.25">
      <c r="C471" s="35" t="s">
        <v>626</v>
      </c>
    </row>
    <row r="472" spans="3:3" x14ac:dyDescent="0.25">
      <c r="C472" s="35" t="s">
        <v>379</v>
      </c>
    </row>
    <row r="473" spans="3:3" x14ac:dyDescent="0.25">
      <c r="C473" s="35" t="s">
        <v>625</v>
      </c>
    </row>
  </sheetData>
  <conditionalFormatting sqref="C465:C473">
    <cfRule type="duplicateValues" dxfId="3" priority="4"/>
  </conditionalFormatting>
  <conditionalFormatting sqref="C465:C473">
    <cfRule type="duplicateValues" dxfId="2" priority="3"/>
  </conditionalFormatting>
  <conditionalFormatting sqref="C1:C1048576">
    <cfRule type="duplicateValues" dxfId="1" priority="2"/>
  </conditionalFormatting>
  <conditionalFormatting sqref="B1 B46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2024-03-13T07:39:31Z</dcterms:modified>
</cp:coreProperties>
</file>